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260" windowHeight="1724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'List1'!$1:$2</definedName>
  </definedNames>
  <calcPr fullCalcOnLoad="1"/>
</workbook>
</file>

<file path=xl/sharedStrings.xml><?xml version="1.0" encoding="utf-8"?>
<sst xmlns="http://schemas.openxmlformats.org/spreadsheetml/2006/main" count="148" uniqueCount="114">
  <si>
    <t>počet</t>
  </si>
  <si>
    <t>2.0</t>
  </si>
  <si>
    <t>pozice</t>
  </si>
  <si>
    <t>No.</t>
  </si>
  <si>
    <t xml:space="preserve"> </t>
  </si>
  <si>
    <t>popis-description</t>
  </si>
  <si>
    <t>2.2</t>
  </si>
  <si>
    <t>2.3</t>
  </si>
  <si>
    <t>2.4</t>
  </si>
  <si>
    <t>2.5</t>
  </si>
  <si>
    <t>KK160</t>
  </si>
  <si>
    <t>dodávka + montáž</t>
  </si>
  <si>
    <t>Kč/ks</t>
  </si>
  <si>
    <t>celkem</t>
  </si>
  <si>
    <t>celkem bez DPH</t>
  </si>
  <si>
    <t>tepelná izolace vzt potrubí Techrock tl.4cm s povrchovou úpravou Al-folií v m2</t>
  </si>
  <si>
    <t>3.0</t>
  </si>
  <si>
    <t>3.1</t>
  </si>
  <si>
    <t>3.2</t>
  </si>
  <si>
    <t>3.3</t>
  </si>
  <si>
    <t>3.4</t>
  </si>
  <si>
    <t>3.5</t>
  </si>
  <si>
    <t>talířový ventil kovový odtahový s rámečkem KK80</t>
  </si>
  <si>
    <t>KK125</t>
  </si>
  <si>
    <t>flexohadice Aluflex pr.80</t>
  </si>
  <si>
    <t>4.0</t>
  </si>
  <si>
    <t>4.1</t>
  </si>
  <si>
    <t>4.2</t>
  </si>
  <si>
    <t>4.3</t>
  </si>
  <si>
    <t>4.4</t>
  </si>
  <si>
    <t>zpětná klapka RSK200</t>
  </si>
  <si>
    <t>5.0</t>
  </si>
  <si>
    <t xml:space="preserve">spiro potrubí Lindab včetně uložení a tvarovek </t>
  </si>
  <si>
    <t>pr.125/30%</t>
  </si>
  <si>
    <t>pr.160/30%</t>
  </si>
  <si>
    <t xml:space="preserve">pr.125 </t>
  </si>
  <si>
    <t>protipožární izolace vzt potrubí tl.4cm Pyrorock EI 30 s povrchovou úpravou Al folií v m2</t>
  </si>
  <si>
    <t>2.1</t>
  </si>
  <si>
    <t>2.6</t>
  </si>
  <si>
    <t>2.7</t>
  </si>
  <si>
    <t>2.8</t>
  </si>
  <si>
    <t>kontrolní otvory 200x200</t>
  </si>
  <si>
    <t>ruční regulační klapka MSK200</t>
  </si>
  <si>
    <t>3.6</t>
  </si>
  <si>
    <t>3.7</t>
  </si>
  <si>
    <t>pr.180/30%</t>
  </si>
  <si>
    <t>2.9</t>
  </si>
  <si>
    <t>ZAŘ.1:VZT varny</t>
  </si>
  <si>
    <t>žaluzie 800x500</t>
  </si>
  <si>
    <t>HZS Komplexní vyzkoušení a seřízení VZT</t>
  </si>
  <si>
    <t>ruční regulační klapka MSK315</t>
  </si>
  <si>
    <t>zpětná klapka RSK315</t>
  </si>
  <si>
    <t>dveřní mřížka 500/80</t>
  </si>
  <si>
    <t>POUŽITÉ VÝROBKY OD FIREM  ELEKTRODESIGN, ATREA, TROX, MANDÍK-MOŽNO NAHRADIT SROVNATELNÝMI VÝROBKY STEJNÝCH TECH.DAT A STANDARDU</t>
  </si>
  <si>
    <t>uzavírací kruhová klapka MSLM 160 s pohonem 230V</t>
  </si>
  <si>
    <t>čidlo studeného kouře</t>
  </si>
  <si>
    <t>radiální ventilátor do potrubí ILT/6-400, 3600m3/h,450Pa, 3kW/400V</t>
  </si>
  <si>
    <t>tlumící manžeta IAE 400</t>
  </si>
  <si>
    <t>tlumič hluku IAA 400</t>
  </si>
  <si>
    <t>uzavírací klapka s pohonem belimo IJK 400</t>
  </si>
  <si>
    <t>výfuková hlavice se síťkou 350x350</t>
  </si>
  <si>
    <t>digestoř D1 nerez středová s rekuperací a ohřevem DINER-TS-2700x2200x690/2x400/150, 1x600/200-400kg, Vp=Vo=3600m3/h, jednotka dodána s filtry, tepl.výměníky, kompletní regulací pro provoz kuchyně OP-ROT-B, modul SM12T, RG2/230V, včetně odvodu kondenzátu, složení a uchycení, kompletní specifikace viz nabídka ATREA</t>
  </si>
  <si>
    <t>vzt potrubí čtyřhranné vodotěsné, pozink skup.I včetně tvarovek, uložení v m2 do obvodu 1400/40%</t>
  </si>
  <si>
    <t>do obvodu 1600/40%</t>
  </si>
  <si>
    <t>do obvodu 2600/40%</t>
  </si>
  <si>
    <t>2.10</t>
  </si>
  <si>
    <t>2.11</t>
  </si>
  <si>
    <t>2.12</t>
  </si>
  <si>
    <t>2.13</t>
  </si>
  <si>
    <t>2.14</t>
  </si>
  <si>
    <t>2.15</t>
  </si>
  <si>
    <t>2.16</t>
  </si>
  <si>
    <t>2.17</t>
  </si>
  <si>
    <t>spiro potrubí Lindab vodotěsné včetně uložení a tvarovek 160/40%</t>
  </si>
  <si>
    <t>akumulační zákryt D2 nerez Kubus 1250x900x465-300m3/h, pr.160, bez fitrů a osvětlení, včetně odvodu kondenzátu a uchycení</t>
  </si>
  <si>
    <t>akumulační zákryt D3 nerez Kubus 2000x900x465-300m3/h, pr.160, bez fitrů a osvětlení, včetně odvodu kondenzátu a uchycení</t>
  </si>
  <si>
    <t>rad.ventilátor do potrubí RM 315L, 1320m3/h, 300Pa včetně konzol a pružného uložení</t>
  </si>
  <si>
    <t>žaluzie PRG 315</t>
  </si>
  <si>
    <t>tlumič hluku MAA315-900</t>
  </si>
  <si>
    <t>odvětrání zázemí kuchyně</t>
  </si>
  <si>
    <t>talířový ventil kovový odtahový  KK80</t>
  </si>
  <si>
    <t>3.8</t>
  </si>
  <si>
    <t>3.9</t>
  </si>
  <si>
    <t>3.10</t>
  </si>
  <si>
    <t>3.11</t>
  </si>
  <si>
    <t>pr.80/30%</t>
  </si>
  <si>
    <t>pr.200/30%</t>
  </si>
  <si>
    <t>pr.315/30%</t>
  </si>
  <si>
    <t>mřížka se sítˇkou pr.150</t>
  </si>
  <si>
    <t>3.13</t>
  </si>
  <si>
    <t>3.12</t>
  </si>
  <si>
    <t>ZAŘ.4:odvětrání WC jídelna+kuchyně</t>
  </si>
  <si>
    <t>rad.ventilátor do potrubí RM 200L, 600m3/h, 250Pa včetně konzol a pružného uložení</t>
  </si>
  <si>
    <t>tlumič hluku MAA200-600</t>
  </si>
  <si>
    <t>žaluzie PRG 200</t>
  </si>
  <si>
    <t>pr.100/30%</t>
  </si>
  <si>
    <t>4.5</t>
  </si>
  <si>
    <t>4.6</t>
  </si>
  <si>
    <t>4.7</t>
  </si>
  <si>
    <t>4.8</t>
  </si>
  <si>
    <t>4.9</t>
  </si>
  <si>
    <t>4.10</t>
  </si>
  <si>
    <t>ZAŘ.5:odvětrání WC učebny</t>
  </si>
  <si>
    <t>rad.ventilátor do potrubí RM 200L, 540m3/h, 300Pa včetně konzol a pružného uložení</t>
  </si>
  <si>
    <t>5.1</t>
  </si>
  <si>
    <t>5.2</t>
  </si>
  <si>
    <t>5.3</t>
  </si>
  <si>
    <t>5.4</t>
  </si>
  <si>
    <t>5.5</t>
  </si>
  <si>
    <t>5.6</t>
  </si>
  <si>
    <t>5.7</t>
  </si>
  <si>
    <t>5.8</t>
  </si>
  <si>
    <t>5.10</t>
  </si>
  <si>
    <t>6.0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</si>
</sst>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</numFmts>
  <fonts count="43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0"/>
      <name val="Courier New"/>
      <family val="3"/>
    </font>
    <font>
      <sz val="11"/>
      <name val="Arial"/>
      <family val="2"/>
    </font>
    <font>
      <b/>
      <sz val="14"/>
      <name val="Arial"/>
      <family val="2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167" fontId="1" fillId="33" borderId="1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67" fontId="1" fillId="33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67" fontId="1" fillId="33" borderId="12" xfId="0" applyNumberFormat="1" applyFont="1" applyFill="1" applyBorder="1" applyAlignment="1">
      <alignment/>
    </xf>
    <xf numFmtId="167" fontId="1" fillId="33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4" xfId="0" applyFont="1" applyBorder="1" applyAlignment="1">
      <alignment/>
    </xf>
    <xf numFmtId="167" fontId="1" fillId="33" borderId="15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5" fillId="0" borderId="0" xfId="0" applyNumberFormat="1" applyFont="1" applyAlignment="1">
      <alignment wrapText="1"/>
    </xf>
    <xf numFmtId="0" fontId="1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NumberFormat="1" applyFont="1" applyBorder="1" applyAlignment="1">
      <alignment wrapText="1"/>
    </xf>
    <xf numFmtId="0" fontId="5" fillId="33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49" fontId="5" fillId="35" borderId="10" xfId="0" applyNumberFormat="1" applyFont="1" applyFill="1" applyBorder="1" applyAlignment="1">
      <alignment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167" fontId="1" fillId="33" borderId="15" xfId="0" applyNumberFormat="1" applyFont="1" applyFill="1" applyBorder="1" applyAlignment="1">
      <alignment/>
    </xf>
    <xf numFmtId="0" fontId="1" fillId="0" borderId="1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workbookViewId="0" topLeftCell="A13">
      <pane ySplit="1300" topLeftCell="BM50" activePane="bottomLeft" state="split"/>
      <selection pane="topLeft" activeCell="C97" sqref="C97:D97"/>
      <selection pane="bottomLeft" activeCell="D82" sqref="D82"/>
    </sheetView>
  </sheetViews>
  <sheetFormatPr defaultColWidth="8.75390625" defaultRowHeight="12.75"/>
  <cols>
    <col min="1" max="1" width="7.00390625" style="6" customWidth="1"/>
    <col min="2" max="2" width="50.125" style="6" customWidth="1"/>
    <col min="3" max="3" width="6.00390625" style="6" customWidth="1"/>
    <col min="4" max="4" width="8.875" style="6" customWidth="1"/>
    <col min="5" max="5" width="13.625" style="6" customWidth="1"/>
    <col min="6" max="6" width="17.625" style="1" customWidth="1"/>
  </cols>
  <sheetData>
    <row r="1" spans="1:6" s="4" customFormat="1" ht="12">
      <c r="A1" s="32" t="s">
        <v>2</v>
      </c>
      <c r="B1" s="32" t="s">
        <v>5</v>
      </c>
      <c r="C1" s="2" t="s">
        <v>0</v>
      </c>
      <c r="D1" s="10" t="s">
        <v>11</v>
      </c>
      <c r="E1" s="11"/>
      <c r="F1" s="3"/>
    </row>
    <row r="2" spans="1:6" s="4" customFormat="1" ht="12.75" thickBot="1">
      <c r="A2" s="33"/>
      <c r="B2" s="33"/>
      <c r="C2" s="5" t="s">
        <v>3</v>
      </c>
      <c r="D2" s="5" t="s">
        <v>12</v>
      </c>
      <c r="E2" s="5" t="s">
        <v>13</v>
      </c>
      <c r="F2" s="3"/>
    </row>
    <row r="3" spans="1:6" s="4" customFormat="1" ht="39">
      <c r="A3" s="14"/>
      <c r="B3" s="16" t="s">
        <v>53</v>
      </c>
      <c r="C3" s="15"/>
      <c r="D3" s="15"/>
      <c r="E3" s="15"/>
      <c r="F3" s="3"/>
    </row>
    <row r="4" spans="1:6" s="4" customFormat="1" ht="12.75">
      <c r="A4" s="18"/>
      <c r="B4" s="23"/>
      <c r="C4" s="15"/>
      <c r="D4" s="15"/>
      <c r="E4" s="8">
        <f aca="true" t="shared" si="0" ref="E4:E53">PRODUCT(C4:D4)</f>
        <v>0</v>
      </c>
      <c r="F4" s="3"/>
    </row>
    <row r="5" spans="1:5" ht="13.5">
      <c r="A5" s="19" t="s">
        <v>1</v>
      </c>
      <c r="B5" s="19" t="s">
        <v>47</v>
      </c>
      <c r="C5" s="19"/>
      <c r="D5" s="19"/>
      <c r="E5" s="8">
        <f t="shared" si="0"/>
        <v>0</v>
      </c>
    </row>
    <row r="6" spans="1:5" ht="108.75" customHeight="1">
      <c r="A6" s="7" t="s">
        <v>37</v>
      </c>
      <c r="B6" s="17" t="s">
        <v>61</v>
      </c>
      <c r="C6" s="8">
        <v>1</v>
      </c>
      <c r="D6" s="9">
        <v>0</v>
      </c>
      <c r="E6" s="8">
        <f t="shared" si="0"/>
        <v>0</v>
      </c>
    </row>
    <row r="7" spans="1:6" s="13" customFormat="1" ht="36">
      <c r="A7" s="7" t="s">
        <v>6</v>
      </c>
      <c r="B7" s="7" t="s">
        <v>74</v>
      </c>
      <c r="C7" s="8">
        <v>1</v>
      </c>
      <c r="D7" s="8">
        <v>0</v>
      </c>
      <c r="E7" s="8">
        <f t="shared" si="0"/>
        <v>0</v>
      </c>
      <c r="F7" s="12"/>
    </row>
    <row r="8" spans="1:5" ht="24">
      <c r="A8" s="7" t="s">
        <v>7</v>
      </c>
      <c r="B8" s="7" t="s">
        <v>56</v>
      </c>
      <c r="C8" s="22">
        <v>2</v>
      </c>
      <c r="D8" s="22">
        <v>0</v>
      </c>
      <c r="E8" s="8">
        <f t="shared" si="0"/>
        <v>0</v>
      </c>
    </row>
    <row r="9" spans="1:5" ht="13.5">
      <c r="A9" s="7" t="s">
        <v>8</v>
      </c>
      <c r="B9" s="7" t="s">
        <v>57</v>
      </c>
      <c r="C9" s="22">
        <v>2</v>
      </c>
      <c r="D9" s="22">
        <v>0</v>
      </c>
      <c r="E9" s="8">
        <f t="shared" si="0"/>
        <v>0</v>
      </c>
    </row>
    <row r="10" spans="1:5" ht="13.5">
      <c r="A10" s="7" t="s">
        <v>9</v>
      </c>
      <c r="B10" s="21" t="s">
        <v>58</v>
      </c>
      <c r="C10" s="22">
        <v>2</v>
      </c>
      <c r="D10" s="22">
        <v>0</v>
      </c>
      <c r="E10" s="8">
        <f t="shared" si="0"/>
        <v>0</v>
      </c>
    </row>
    <row r="11" spans="1:5" ht="13.5">
      <c r="A11" s="7" t="s">
        <v>38</v>
      </c>
      <c r="B11" s="21" t="s">
        <v>59</v>
      </c>
      <c r="C11" s="22">
        <v>2</v>
      </c>
      <c r="D11" s="22">
        <v>0</v>
      </c>
      <c r="E11" s="8">
        <f t="shared" si="0"/>
        <v>0</v>
      </c>
    </row>
    <row r="12" spans="1:5" ht="13.5">
      <c r="A12" s="7" t="s">
        <v>39</v>
      </c>
      <c r="B12" s="7" t="s">
        <v>54</v>
      </c>
      <c r="C12" s="8">
        <v>1</v>
      </c>
      <c r="D12" s="8">
        <v>0</v>
      </c>
      <c r="E12" s="8">
        <f t="shared" si="0"/>
        <v>0</v>
      </c>
    </row>
    <row r="13" spans="1:5" ht="13.5">
      <c r="A13" s="7" t="s">
        <v>40</v>
      </c>
      <c r="B13" s="7" t="s">
        <v>48</v>
      </c>
      <c r="C13" s="8">
        <v>1</v>
      </c>
      <c r="D13" s="8">
        <v>0</v>
      </c>
      <c r="E13" s="8">
        <f t="shared" si="0"/>
        <v>0</v>
      </c>
    </row>
    <row r="14" spans="1:5" ht="13.5">
      <c r="A14" s="7" t="s">
        <v>46</v>
      </c>
      <c r="B14" s="7" t="s">
        <v>55</v>
      </c>
      <c r="C14" s="8">
        <v>1</v>
      </c>
      <c r="D14" s="8">
        <v>0</v>
      </c>
      <c r="E14" s="8">
        <f t="shared" si="0"/>
        <v>0</v>
      </c>
    </row>
    <row r="15" spans="1:6" s="13" customFormat="1" ht="13.5">
      <c r="A15" s="7" t="s">
        <v>65</v>
      </c>
      <c r="B15" s="7" t="s">
        <v>60</v>
      </c>
      <c r="C15" s="8">
        <v>1</v>
      </c>
      <c r="D15" s="8">
        <v>0</v>
      </c>
      <c r="E15" s="8">
        <f t="shared" si="0"/>
        <v>0</v>
      </c>
      <c r="F15" s="12"/>
    </row>
    <row r="16" spans="1:5" ht="13.5">
      <c r="A16" s="7" t="s">
        <v>66</v>
      </c>
      <c r="B16" s="7" t="s">
        <v>41</v>
      </c>
      <c r="C16" s="8">
        <v>6</v>
      </c>
      <c r="D16" s="8">
        <v>0</v>
      </c>
      <c r="E16" s="8">
        <f t="shared" si="0"/>
        <v>0</v>
      </c>
    </row>
    <row r="17" spans="1:5" ht="24">
      <c r="A17" s="7" t="s">
        <v>67</v>
      </c>
      <c r="B17" s="7" t="s">
        <v>62</v>
      </c>
      <c r="C17" s="8">
        <v>28</v>
      </c>
      <c r="D17" s="8">
        <v>0</v>
      </c>
      <c r="E17" s="8">
        <f t="shared" si="0"/>
        <v>0</v>
      </c>
    </row>
    <row r="18" spans="1:5" ht="13.5">
      <c r="A18" s="7" t="s">
        <v>68</v>
      </c>
      <c r="B18" s="7" t="s">
        <v>63</v>
      </c>
      <c r="C18" s="8">
        <v>8</v>
      </c>
      <c r="D18" s="8">
        <v>0</v>
      </c>
      <c r="E18" s="8">
        <f t="shared" si="0"/>
        <v>0</v>
      </c>
    </row>
    <row r="19" spans="1:5" ht="13.5">
      <c r="A19" s="7" t="s">
        <v>69</v>
      </c>
      <c r="B19" s="7" t="s">
        <v>64</v>
      </c>
      <c r="C19" s="8">
        <v>16</v>
      </c>
      <c r="D19" s="8">
        <v>0</v>
      </c>
      <c r="E19" s="8">
        <f t="shared" si="0"/>
        <v>0</v>
      </c>
    </row>
    <row r="20" spans="1:5" ht="24">
      <c r="A20" s="7" t="s">
        <v>70</v>
      </c>
      <c r="B20" s="7" t="s">
        <v>73</v>
      </c>
      <c r="C20" s="8">
        <v>3</v>
      </c>
      <c r="D20" s="8">
        <v>0</v>
      </c>
      <c r="E20" s="8">
        <f t="shared" si="0"/>
        <v>0</v>
      </c>
    </row>
    <row r="21" spans="1:5" ht="24">
      <c r="A21" s="7" t="s">
        <v>71</v>
      </c>
      <c r="B21" s="7" t="s">
        <v>36</v>
      </c>
      <c r="C21" s="8">
        <v>11</v>
      </c>
      <c r="D21" s="8">
        <v>0</v>
      </c>
      <c r="E21" s="8">
        <f t="shared" si="0"/>
        <v>0</v>
      </c>
    </row>
    <row r="22" spans="1:5" ht="24">
      <c r="A22" s="7" t="s">
        <v>72</v>
      </c>
      <c r="B22" s="7" t="s">
        <v>15</v>
      </c>
      <c r="C22" s="8">
        <v>20</v>
      </c>
      <c r="D22" s="8">
        <v>0</v>
      </c>
      <c r="E22" s="8">
        <f t="shared" si="0"/>
        <v>0</v>
      </c>
    </row>
    <row r="23" spans="1:6" s="4" customFormat="1" ht="12.75">
      <c r="A23" s="18"/>
      <c r="B23" s="23"/>
      <c r="C23" s="15"/>
      <c r="D23" s="15"/>
      <c r="E23" s="8">
        <f t="shared" si="0"/>
        <v>0</v>
      </c>
      <c r="F23" s="3"/>
    </row>
    <row r="24" spans="1:6" s="4" customFormat="1" ht="12.75">
      <c r="A24" s="19" t="s">
        <v>16</v>
      </c>
      <c r="B24" s="19" t="s">
        <v>79</v>
      </c>
      <c r="C24" s="19"/>
      <c r="D24" s="19"/>
      <c r="E24" s="8">
        <f t="shared" si="0"/>
        <v>0</v>
      </c>
      <c r="F24" s="3"/>
    </row>
    <row r="25" spans="1:6" s="13" customFormat="1" ht="36">
      <c r="A25" s="7" t="s">
        <v>17</v>
      </c>
      <c r="B25" s="7" t="s">
        <v>75</v>
      </c>
      <c r="C25" s="8">
        <v>1</v>
      </c>
      <c r="D25" s="8">
        <v>0</v>
      </c>
      <c r="E25" s="8">
        <f t="shared" si="0"/>
        <v>0</v>
      </c>
      <c r="F25" s="12"/>
    </row>
    <row r="26" spans="1:5" ht="13.5">
      <c r="A26" s="7" t="s">
        <v>18</v>
      </c>
      <c r="B26" s="7" t="s">
        <v>54</v>
      </c>
      <c r="C26" s="8">
        <v>1</v>
      </c>
      <c r="D26" s="8">
        <v>0</v>
      </c>
      <c r="E26" s="8">
        <f t="shared" si="0"/>
        <v>0</v>
      </c>
    </row>
    <row r="27" spans="1:6" s="4" customFormat="1" ht="43.5" customHeight="1">
      <c r="A27" s="7" t="s">
        <v>19</v>
      </c>
      <c r="B27" s="7" t="s">
        <v>76</v>
      </c>
      <c r="C27" s="8">
        <v>1</v>
      </c>
      <c r="D27" s="8">
        <v>0</v>
      </c>
      <c r="E27" s="8">
        <f t="shared" si="0"/>
        <v>0</v>
      </c>
      <c r="F27" s="3"/>
    </row>
    <row r="28" spans="1:6" s="4" customFormat="1" ht="15.75" customHeight="1">
      <c r="A28" s="7" t="s">
        <v>20</v>
      </c>
      <c r="B28" s="7" t="s">
        <v>77</v>
      </c>
      <c r="C28" s="8">
        <v>1</v>
      </c>
      <c r="D28" s="8">
        <v>0</v>
      </c>
      <c r="E28" s="8">
        <f t="shared" si="0"/>
        <v>0</v>
      </c>
      <c r="F28" s="3"/>
    </row>
    <row r="29" spans="1:6" s="4" customFormat="1" ht="12.75">
      <c r="A29" s="7" t="s">
        <v>21</v>
      </c>
      <c r="B29" s="7" t="s">
        <v>78</v>
      </c>
      <c r="C29" s="8">
        <v>2</v>
      </c>
      <c r="D29" s="8">
        <v>0</v>
      </c>
      <c r="E29" s="8">
        <f t="shared" si="0"/>
        <v>0</v>
      </c>
      <c r="F29" s="3"/>
    </row>
    <row r="30" spans="1:6" s="4" customFormat="1" ht="12.75">
      <c r="A30" s="7" t="s">
        <v>43</v>
      </c>
      <c r="B30" s="7" t="s">
        <v>50</v>
      </c>
      <c r="C30" s="8">
        <v>1</v>
      </c>
      <c r="D30" s="8">
        <v>0</v>
      </c>
      <c r="E30" s="8">
        <f t="shared" si="0"/>
        <v>0</v>
      </c>
      <c r="F30" s="3"/>
    </row>
    <row r="31" spans="1:5" ht="13.5">
      <c r="A31" s="7" t="s">
        <v>44</v>
      </c>
      <c r="B31" s="7" t="s">
        <v>51</v>
      </c>
      <c r="C31" s="8">
        <v>1</v>
      </c>
      <c r="D31" s="8">
        <v>0</v>
      </c>
      <c r="E31" s="8">
        <f t="shared" si="0"/>
        <v>0</v>
      </c>
    </row>
    <row r="32" spans="1:5" ht="13.5">
      <c r="A32" s="7" t="s">
        <v>81</v>
      </c>
      <c r="B32" s="7" t="s">
        <v>80</v>
      </c>
      <c r="C32" s="8">
        <v>2</v>
      </c>
      <c r="D32" s="8">
        <v>0</v>
      </c>
      <c r="E32" s="8">
        <f t="shared" si="0"/>
        <v>0</v>
      </c>
    </row>
    <row r="33" spans="1:5" ht="13.5">
      <c r="A33" s="7" t="s">
        <v>82</v>
      </c>
      <c r="B33" s="7" t="s">
        <v>23</v>
      </c>
      <c r="C33" s="8">
        <v>4</v>
      </c>
      <c r="D33" s="8">
        <v>0</v>
      </c>
      <c r="E33" s="8">
        <f t="shared" si="0"/>
        <v>0</v>
      </c>
    </row>
    <row r="34" spans="1:5" ht="13.5">
      <c r="A34" s="7" t="s">
        <v>83</v>
      </c>
      <c r="B34" s="7" t="s">
        <v>10</v>
      </c>
      <c r="C34" s="8">
        <v>2</v>
      </c>
      <c r="D34" s="8">
        <v>0</v>
      </c>
      <c r="E34" s="8">
        <f t="shared" si="0"/>
        <v>0</v>
      </c>
    </row>
    <row r="35" spans="1:5" ht="13.5">
      <c r="A35" s="7" t="s">
        <v>84</v>
      </c>
      <c r="B35" s="7" t="s">
        <v>32</v>
      </c>
      <c r="C35" s="8" t="s">
        <v>4</v>
      </c>
      <c r="D35" s="8"/>
      <c r="E35" s="8">
        <f t="shared" si="0"/>
        <v>0</v>
      </c>
    </row>
    <row r="36" spans="1:5" ht="13.5">
      <c r="A36" s="7"/>
      <c r="B36" s="7" t="s">
        <v>85</v>
      </c>
      <c r="C36" s="8">
        <v>2</v>
      </c>
      <c r="D36" s="8">
        <v>0</v>
      </c>
      <c r="E36" s="8">
        <f t="shared" si="0"/>
        <v>0</v>
      </c>
    </row>
    <row r="37" spans="1:5" ht="13.5">
      <c r="A37" s="7"/>
      <c r="B37" s="7" t="s">
        <v>33</v>
      </c>
      <c r="C37" s="8">
        <v>10</v>
      </c>
      <c r="D37" s="8">
        <v>0</v>
      </c>
      <c r="E37" s="8">
        <f t="shared" si="0"/>
        <v>0</v>
      </c>
    </row>
    <row r="38" spans="1:5" ht="13.5">
      <c r="A38" s="7"/>
      <c r="B38" s="7" t="s">
        <v>34</v>
      </c>
      <c r="C38" s="8">
        <v>17</v>
      </c>
      <c r="D38" s="8">
        <v>0</v>
      </c>
      <c r="E38" s="8">
        <f t="shared" si="0"/>
        <v>0</v>
      </c>
    </row>
    <row r="39" spans="1:5" ht="13.5">
      <c r="A39" s="7"/>
      <c r="B39" s="7" t="s">
        <v>45</v>
      </c>
      <c r="C39" s="8">
        <v>10</v>
      </c>
      <c r="D39" s="8">
        <v>0</v>
      </c>
      <c r="E39" s="8">
        <f t="shared" si="0"/>
        <v>0</v>
      </c>
    </row>
    <row r="40" spans="1:5" ht="13.5">
      <c r="A40" s="7"/>
      <c r="B40" s="7" t="s">
        <v>86</v>
      </c>
      <c r="C40" s="8">
        <v>4</v>
      </c>
      <c r="D40" s="8">
        <v>0</v>
      </c>
      <c r="E40" s="8">
        <f t="shared" si="0"/>
        <v>0</v>
      </c>
    </row>
    <row r="41" spans="1:5" ht="13.5">
      <c r="A41" s="7"/>
      <c r="B41" s="7" t="s">
        <v>87</v>
      </c>
      <c r="C41" s="8">
        <v>2</v>
      </c>
      <c r="D41" s="8">
        <v>0</v>
      </c>
      <c r="E41" s="8">
        <f t="shared" si="0"/>
        <v>0</v>
      </c>
    </row>
    <row r="42" spans="1:5" ht="13.5">
      <c r="A42" s="7" t="s">
        <v>90</v>
      </c>
      <c r="B42" s="24" t="s">
        <v>52</v>
      </c>
      <c r="C42" s="8">
        <v>7</v>
      </c>
      <c r="D42" s="8">
        <v>0</v>
      </c>
      <c r="E42" s="8">
        <f t="shared" si="0"/>
        <v>0</v>
      </c>
    </row>
    <row r="43" spans="1:5" ht="13.5">
      <c r="A43" s="7" t="s">
        <v>89</v>
      </c>
      <c r="B43" s="20" t="s">
        <v>88</v>
      </c>
      <c r="C43" s="8">
        <v>1</v>
      </c>
      <c r="D43" s="8">
        <v>0</v>
      </c>
      <c r="E43" s="8">
        <f t="shared" si="0"/>
        <v>0</v>
      </c>
    </row>
    <row r="44" spans="1:6" s="4" customFormat="1" ht="12.75">
      <c r="A44" s="18"/>
      <c r="B44" s="23"/>
      <c r="C44" s="2"/>
      <c r="D44" s="2"/>
      <c r="E44" s="8">
        <f t="shared" si="0"/>
        <v>0</v>
      </c>
      <c r="F44" s="3"/>
    </row>
    <row r="45" spans="1:6" s="4" customFormat="1" ht="12.75">
      <c r="A45" s="19" t="s">
        <v>25</v>
      </c>
      <c r="B45" s="19" t="s">
        <v>91</v>
      </c>
      <c r="C45" s="19"/>
      <c r="D45" s="19"/>
      <c r="E45" s="8">
        <f t="shared" si="0"/>
        <v>0</v>
      </c>
      <c r="F45" s="3"/>
    </row>
    <row r="46" spans="1:6" s="4" customFormat="1" ht="24">
      <c r="A46" s="7" t="s">
        <v>26</v>
      </c>
      <c r="B46" s="7" t="s">
        <v>92</v>
      </c>
      <c r="C46" s="8">
        <v>1</v>
      </c>
      <c r="D46" s="8">
        <v>0</v>
      </c>
      <c r="E46" s="8">
        <f t="shared" si="0"/>
        <v>0</v>
      </c>
      <c r="F46" s="3"/>
    </row>
    <row r="47" spans="1:6" s="4" customFormat="1" ht="15.75" customHeight="1">
      <c r="A47" s="7" t="s">
        <v>27</v>
      </c>
      <c r="B47" s="7" t="s">
        <v>94</v>
      </c>
      <c r="C47" s="8">
        <v>1</v>
      </c>
      <c r="D47" s="8">
        <v>0</v>
      </c>
      <c r="E47" s="8">
        <f t="shared" si="0"/>
        <v>0</v>
      </c>
      <c r="F47" s="3"/>
    </row>
    <row r="48" spans="1:6" s="4" customFormat="1" ht="12.75">
      <c r="A48" s="7" t="s">
        <v>28</v>
      </c>
      <c r="B48" s="7" t="s">
        <v>93</v>
      </c>
      <c r="C48" s="8">
        <v>2</v>
      </c>
      <c r="D48" s="8">
        <v>0</v>
      </c>
      <c r="E48" s="8">
        <f t="shared" si="0"/>
        <v>0</v>
      </c>
      <c r="F48" s="3"/>
    </row>
    <row r="49" spans="1:6" s="4" customFormat="1" ht="12.75">
      <c r="A49" s="7" t="s">
        <v>29</v>
      </c>
      <c r="B49" s="7" t="s">
        <v>42</v>
      </c>
      <c r="C49" s="8">
        <v>1</v>
      </c>
      <c r="D49" s="8">
        <v>0</v>
      </c>
      <c r="E49" s="8">
        <f t="shared" si="0"/>
        <v>0</v>
      </c>
      <c r="F49" s="3"/>
    </row>
    <row r="50" spans="1:5" ht="13.5">
      <c r="A50" s="7" t="s">
        <v>96</v>
      </c>
      <c r="B50" s="7" t="s">
        <v>30</v>
      </c>
      <c r="C50" s="8">
        <v>1</v>
      </c>
      <c r="D50" s="8">
        <v>0</v>
      </c>
      <c r="E50" s="8">
        <f t="shared" si="0"/>
        <v>0</v>
      </c>
    </row>
    <row r="51" spans="1:5" ht="13.5">
      <c r="A51" s="7" t="s">
        <v>97</v>
      </c>
      <c r="B51" s="7" t="s">
        <v>22</v>
      </c>
      <c r="C51" s="8">
        <v>8</v>
      </c>
      <c r="D51" s="8">
        <v>0</v>
      </c>
      <c r="E51" s="8">
        <f t="shared" si="0"/>
        <v>0</v>
      </c>
    </row>
    <row r="52" spans="1:5" ht="13.5">
      <c r="A52" s="7" t="s">
        <v>98</v>
      </c>
      <c r="B52" s="7" t="s">
        <v>23</v>
      </c>
      <c r="C52" s="8">
        <v>2</v>
      </c>
      <c r="D52" s="8">
        <v>0</v>
      </c>
      <c r="E52" s="8">
        <f t="shared" si="0"/>
        <v>0</v>
      </c>
    </row>
    <row r="53" spans="1:5" ht="13.5">
      <c r="A53" s="7" t="s">
        <v>99</v>
      </c>
      <c r="B53" s="7" t="s">
        <v>32</v>
      </c>
      <c r="C53" s="8" t="s">
        <v>4</v>
      </c>
      <c r="D53" s="8"/>
      <c r="E53" s="8">
        <f t="shared" si="0"/>
        <v>0</v>
      </c>
    </row>
    <row r="54" spans="1:5" ht="13.5">
      <c r="A54" s="7"/>
      <c r="B54" s="7" t="s">
        <v>85</v>
      </c>
      <c r="C54" s="8">
        <v>10</v>
      </c>
      <c r="D54" s="8">
        <v>0</v>
      </c>
      <c r="E54" s="8">
        <f aca="true" t="shared" si="1" ref="E54:E81">PRODUCT(C54:D54)</f>
        <v>0</v>
      </c>
    </row>
    <row r="55" spans="1:5" ht="13.5">
      <c r="A55" s="7"/>
      <c r="B55" s="7" t="s">
        <v>95</v>
      </c>
      <c r="C55" s="8">
        <v>4</v>
      </c>
      <c r="D55" s="8">
        <v>0</v>
      </c>
      <c r="E55" s="8">
        <f t="shared" si="1"/>
        <v>0</v>
      </c>
    </row>
    <row r="56" spans="1:5" ht="13.5">
      <c r="A56" s="7"/>
      <c r="B56" s="7" t="s">
        <v>33</v>
      </c>
      <c r="C56" s="8">
        <v>2</v>
      </c>
      <c r="D56" s="8">
        <v>0</v>
      </c>
      <c r="E56" s="8">
        <f t="shared" si="1"/>
        <v>0</v>
      </c>
    </row>
    <row r="57" spans="1:5" ht="13.5">
      <c r="A57" s="7"/>
      <c r="B57" s="7" t="s">
        <v>34</v>
      </c>
      <c r="C57" s="8">
        <v>4</v>
      </c>
      <c r="D57" s="8">
        <v>0</v>
      </c>
      <c r="E57" s="8">
        <f t="shared" si="1"/>
        <v>0</v>
      </c>
    </row>
    <row r="58" spans="1:5" ht="13.5">
      <c r="A58" s="7"/>
      <c r="B58" s="7" t="s">
        <v>45</v>
      </c>
      <c r="C58" s="8">
        <v>1</v>
      </c>
      <c r="D58" s="8">
        <v>0</v>
      </c>
      <c r="E58" s="8">
        <f t="shared" si="1"/>
        <v>0</v>
      </c>
    </row>
    <row r="59" spans="1:5" ht="13.5">
      <c r="A59" s="7"/>
      <c r="B59" s="7" t="s">
        <v>86</v>
      </c>
      <c r="C59" s="8">
        <v>3</v>
      </c>
      <c r="D59" s="8">
        <v>0</v>
      </c>
      <c r="E59" s="8">
        <f t="shared" si="1"/>
        <v>0</v>
      </c>
    </row>
    <row r="60" spans="1:5" ht="13.5">
      <c r="A60" s="7" t="s">
        <v>100</v>
      </c>
      <c r="B60" s="7" t="s">
        <v>24</v>
      </c>
      <c r="C60" s="8">
        <v>5</v>
      </c>
      <c r="D60" s="8">
        <v>0</v>
      </c>
      <c r="E60" s="8">
        <f t="shared" si="1"/>
        <v>0</v>
      </c>
    </row>
    <row r="61" spans="1:5" ht="13.5">
      <c r="A61" s="7" t="s">
        <v>4</v>
      </c>
      <c r="B61" s="8" t="s">
        <v>35</v>
      </c>
      <c r="C61" s="8">
        <v>1</v>
      </c>
      <c r="D61" s="8">
        <v>0</v>
      </c>
      <c r="E61" s="8">
        <f t="shared" si="1"/>
        <v>0</v>
      </c>
    </row>
    <row r="62" spans="1:5" ht="13.5">
      <c r="A62" s="7" t="s">
        <v>101</v>
      </c>
      <c r="B62" s="24" t="s">
        <v>52</v>
      </c>
      <c r="C62" s="8">
        <v>10</v>
      </c>
      <c r="D62" s="8">
        <v>0</v>
      </c>
      <c r="E62" s="8">
        <f t="shared" si="1"/>
        <v>0</v>
      </c>
    </row>
    <row r="63" spans="1:5" ht="13.5">
      <c r="A63" s="7" t="s">
        <v>4</v>
      </c>
      <c r="B63" s="7" t="s">
        <v>4</v>
      </c>
      <c r="C63" s="8" t="s">
        <v>4</v>
      </c>
      <c r="D63" s="8" t="s">
        <v>4</v>
      </c>
      <c r="E63" s="8">
        <f t="shared" si="1"/>
        <v>0</v>
      </c>
    </row>
    <row r="64" spans="1:6" s="4" customFormat="1" ht="12.75">
      <c r="A64" s="19" t="s">
        <v>31</v>
      </c>
      <c r="B64" s="19" t="s">
        <v>102</v>
      </c>
      <c r="C64" s="19"/>
      <c r="D64" s="19"/>
      <c r="E64" s="8">
        <f t="shared" si="1"/>
        <v>0</v>
      </c>
      <c r="F64" s="3"/>
    </row>
    <row r="65" spans="1:6" s="4" customFormat="1" ht="24">
      <c r="A65" s="7" t="s">
        <v>104</v>
      </c>
      <c r="B65" s="7" t="s">
        <v>103</v>
      </c>
      <c r="C65" s="8">
        <v>1</v>
      </c>
      <c r="D65" s="8">
        <v>0</v>
      </c>
      <c r="E65" s="8">
        <f t="shared" si="1"/>
        <v>0</v>
      </c>
      <c r="F65" s="3"/>
    </row>
    <row r="66" spans="1:6" s="4" customFormat="1" ht="15.75" customHeight="1">
      <c r="A66" s="7" t="s">
        <v>105</v>
      </c>
      <c r="B66" s="7" t="s">
        <v>94</v>
      </c>
      <c r="C66" s="8">
        <v>1</v>
      </c>
      <c r="D66" s="8">
        <v>0</v>
      </c>
      <c r="E66" s="8">
        <f t="shared" si="1"/>
        <v>0</v>
      </c>
      <c r="F66" s="3"/>
    </row>
    <row r="67" spans="1:6" s="4" customFormat="1" ht="12.75">
      <c r="A67" s="7" t="s">
        <v>106</v>
      </c>
      <c r="B67" s="7" t="s">
        <v>93</v>
      </c>
      <c r="C67" s="8">
        <v>2</v>
      </c>
      <c r="D67" s="8">
        <v>0</v>
      </c>
      <c r="E67" s="8">
        <f t="shared" si="1"/>
        <v>0</v>
      </c>
      <c r="F67" s="3"/>
    </row>
    <row r="68" spans="1:6" s="4" customFormat="1" ht="12.75">
      <c r="A68" s="7" t="s">
        <v>107</v>
      </c>
      <c r="B68" s="7" t="s">
        <v>42</v>
      </c>
      <c r="C68" s="8">
        <v>1</v>
      </c>
      <c r="D68" s="8">
        <v>0</v>
      </c>
      <c r="E68" s="8">
        <f t="shared" si="1"/>
        <v>0</v>
      </c>
      <c r="F68" s="3"/>
    </row>
    <row r="69" spans="1:5" ht="13.5">
      <c r="A69" s="7" t="s">
        <v>108</v>
      </c>
      <c r="B69" s="7" t="s">
        <v>30</v>
      </c>
      <c r="C69" s="8">
        <v>1</v>
      </c>
      <c r="D69" s="8">
        <v>0</v>
      </c>
      <c r="E69" s="8">
        <f t="shared" si="1"/>
        <v>0</v>
      </c>
    </row>
    <row r="70" spans="1:5" ht="13.5">
      <c r="A70" s="7" t="s">
        <v>109</v>
      </c>
      <c r="B70" s="7" t="s">
        <v>22</v>
      </c>
      <c r="C70" s="8">
        <v>12</v>
      </c>
      <c r="D70" s="8">
        <v>0</v>
      </c>
      <c r="E70" s="8">
        <f t="shared" si="1"/>
        <v>0</v>
      </c>
    </row>
    <row r="71" spans="1:5" ht="13.5">
      <c r="A71" s="7" t="s">
        <v>110</v>
      </c>
      <c r="B71" s="7" t="s">
        <v>32</v>
      </c>
      <c r="C71" s="8" t="s">
        <v>4</v>
      </c>
      <c r="D71" s="8"/>
      <c r="E71" s="8">
        <f t="shared" si="1"/>
        <v>0</v>
      </c>
    </row>
    <row r="72" spans="1:5" ht="13.5">
      <c r="A72" s="7"/>
      <c r="B72" s="7" t="s">
        <v>85</v>
      </c>
      <c r="C72" s="8">
        <v>16</v>
      </c>
      <c r="D72" s="8">
        <v>0</v>
      </c>
      <c r="E72" s="8">
        <f t="shared" si="1"/>
        <v>0</v>
      </c>
    </row>
    <row r="73" spans="1:5" ht="13.5">
      <c r="A73" s="7"/>
      <c r="B73" s="7" t="s">
        <v>95</v>
      </c>
      <c r="C73" s="8">
        <v>3</v>
      </c>
      <c r="D73" s="8">
        <v>0</v>
      </c>
      <c r="E73" s="8">
        <f t="shared" si="1"/>
        <v>0</v>
      </c>
    </row>
    <row r="74" spans="1:5" ht="13.5">
      <c r="A74" s="7"/>
      <c r="B74" s="7" t="s">
        <v>33</v>
      </c>
      <c r="C74" s="8">
        <v>2</v>
      </c>
      <c r="D74" s="8">
        <v>0</v>
      </c>
      <c r="E74" s="8">
        <f t="shared" si="1"/>
        <v>0</v>
      </c>
    </row>
    <row r="75" spans="1:5" ht="13.5">
      <c r="A75" s="7"/>
      <c r="B75" s="7" t="s">
        <v>34</v>
      </c>
      <c r="C75" s="8">
        <v>7</v>
      </c>
      <c r="D75" s="8">
        <v>0</v>
      </c>
      <c r="E75" s="8">
        <f t="shared" si="1"/>
        <v>0</v>
      </c>
    </row>
    <row r="76" spans="1:5" ht="13.5">
      <c r="A76" s="7"/>
      <c r="B76" s="7" t="s">
        <v>45</v>
      </c>
      <c r="C76" s="8">
        <v>1</v>
      </c>
      <c r="D76" s="8">
        <v>0</v>
      </c>
      <c r="E76" s="8">
        <f t="shared" si="1"/>
        <v>0</v>
      </c>
    </row>
    <row r="77" spans="1:5" ht="13.5">
      <c r="A77" s="7"/>
      <c r="B77" s="7" t="s">
        <v>86</v>
      </c>
      <c r="C77" s="8">
        <v>2</v>
      </c>
      <c r="D77" s="8">
        <v>0</v>
      </c>
      <c r="E77" s="8">
        <f t="shared" si="1"/>
        <v>0</v>
      </c>
    </row>
    <row r="78" spans="1:5" ht="13.5">
      <c r="A78" s="7" t="s">
        <v>111</v>
      </c>
      <c r="B78" s="7" t="s">
        <v>24</v>
      </c>
      <c r="C78" s="8">
        <v>10</v>
      </c>
      <c r="D78" s="8">
        <v>0</v>
      </c>
      <c r="E78" s="8">
        <f t="shared" si="1"/>
        <v>0</v>
      </c>
    </row>
    <row r="79" spans="1:5" ht="13.5">
      <c r="A79" s="7" t="s">
        <v>112</v>
      </c>
      <c r="B79" s="24" t="s">
        <v>52</v>
      </c>
      <c r="C79" s="8">
        <v>7</v>
      </c>
      <c r="D79" s="8">
        <v>0</v>
      </c>
      <c r="E79" s="8">
        <f t="shared" si="1"/>
        <v>0</v>
      </c>
    </row>
    <row r="80" spans="1:5" ht="13.5">
      <c r="A80" s="7" t="s">
        <v>4</v>
      </c>
      <c r="B80" s="7" t="s">
        <v>4</v>
      </c>
      <c r="C80" s="8" t="s">
        <v>4</v>
      </c>
      <c r="D80" s="8" t="s">
        <v>4</v>
      </c>
      <c r="E80" s="8">
        <f t="shared" si="1"/>
        <v>0</v>
      </c>
    </row>
    <row r="81" spans="1:5" ht="13.5">
      <c r="A81" s="26" t="s">
        <v>113</v>
      </c>
      <c r="B81" s="27" t="s">
        <v>49</v>
      </c>
      <c r="C81" s="28">
        <v>20</v>
      </c>
      <c r="D81" s="28">
        <v>0</v>
      </c>
      <c r="E81" s="8">
        <f t="shared" si="1"/>
        <v>0</v>
      </c>
    </row>
    <row r="82" spans="1:5" ht="13.5">
      <c r="A82" s="7"/>
      <c r="B82" s="25"/>
      <c r="C82" s="8"/>
      <c r="D82" s="8"/>
      <c r="E82" s="8"/>
    </row>
    <row r="83" spans="1:5" ht="18.75" thickBot="1">
      <c r="A83" s="30"/>
      <c r="B83" s="29" t="s">
        <v>14</v>
      </c>
      <c r="C83" s="29"/>
      <c r="D83" s="29"/>
      <c r="E83" s="31">
        <f>SUM(E4:E82)</f>
        <v>0</v>
      </c>
    </row>
    <row r="84" spans="1:5" ht="13.5">
      <c r="A84" s="7"/>
      <c r="B84" s="7"/>
      <c r="C84" s="8"/>
      <c r="D84" s="8"/>
      <c r="E84" s="8"/>
    </row>
    <row r="85" spans="1:5" ht="13.5">
      <c r="A85" s="7"/>
      <c r="B85" s="7"/>
      <c r="C85" s="8"/>
      <c r="D85" s="8"/>
      <c r="E85" s="8"/>
    </row>
    <row r="86" spans="1:5" ht="13.5">
      <c r="A86" s="7"/>
      <c r="B86" s="7"/>
      <c r="C86" s="8"/>
      <c r="D86" s="8"/>
      <c r="E86" s="8"/>
    </row>
    <row r="87" spans="1:5" ht="13.5">
      <c r="A87" s="7"/>
      <c r="B87" s="7"/>
      <c r="C87" s="8"/>
      <c r="D87" s="8"/>
      <c r="E87" s="8"/>
    </row>
  </sheetData>
  <sheetProtection/>
  <mergeCells count="2">
    <mergeCell ref="A1:A2"/>
    <mergeCell ref="B1:B2"/>
  </mergeCells>
  <printOptions/>
  <pageMargins left="1.07" right="0.5905511811023623" top="1.05" bottom="0.67" header="0.5118110236220472" footer="0.5118110236220472"/>
  <pageSetup horizontalDpi="300" verticalDpi="300" orientation="portrait" paperSize="9"/>
  <headerFooter alignWithMargins="0">
    <oddHeader xml:space="preserve">&amp;L&amp;"Arial,Obyčejné"&amp;12       SPECIFIKACE VZT&amp;10
    zakázka:&amp;C&amp;P&amp;R&amp;8 25.12.2015
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KLIMATECHNIK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Bůžek</dc:creator>
  <cp:keywords/>
  <dc:description/>
  <cp:lastModifiedBy>Pavel Kodýtek</cp:lastModifiedBy>
  <cp:lastPrinted>2007-04-20T07:33:08Z</cp:lastPrinted>
  <dcterms:created xsi:type="dcterms:W3CDTF">2000-11-06T07:58:47Z</dcterms:created>
  <dcterms:modified xsi:type="dcterms:W3CDTF">2016-11-24T15:27:14Z</dcterms:modified>
  <cp:category/>
  <cp:version/>
  <cp:contentType/>
  <cp:contentStatus/>
</cp:coreProperties>
</file>