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<sst xmlns="http://schemas.openxmlformats.org/spreadsheetml/2006/main" count="30" uniqueCount="28">
  <si>
    <t xml:space="preserve">BORRELIA IgM </t>
  </si>
  <si>
    <t>BORRELIA IgG</t>
  </si>
  <si>
    <t xml:space="preserve">EBV IgM </t>
  </si>
  <si>
    <t xml:space="preserve">VCA IgG </t>
  </si>
  <si>
    <t>EBNA IgG</t>
  </si>
  <si>
    <t>EA IgG</t>
  </si>
  <si>
    <t>25 OH VITAMIN D</t>
  </si>
  <si>
    <t>1-84 PTH</t>
  </si>
  <si>
    <t>CMV IgG</t>
  </si>
  <si>
    <t>CMV IgM</t>
  </si>
  <si>
    <t>Thymidinkináza</t>
  </si>
  <si>
    <t>TYREOGLOBULIN</t>
  </si>
  <si>
    <t>Cenová nabídka za testy</t>
  </si>
  <si>
    <t>Předpokládaný roční počet stanovení</t>
  </si>
  <si>
    <t>Cena za 1 test v Kč bez DPH</t>
  </si>
  <si>
    <t>Cena za 1 test v Kč s DPH</t>
  </si>
  <si>
    <t xml:space="preserve">Položková cena vč. DPH za 1 rok </t>
  </si>
  <si>
    <t xml:space="preserve">Položková cena bez DPH za 1 rok </t>
  </si>
  <si>
    <t>CELKEM</t>
  </si>
  <si>
    <t xml:space="preserve">Název položky </t>
  </si>
  <si>
    <t>ALP OSTASE</t>
  </si>
  <si>
    <t>Prokalcitonin</t>
  </si>
  <si>
    <t xml:space="preserve">Položková cena bez DPH za 2 roky </t>
  </si>
  <si>
    <t xml:space="preserve">Položková cena vč. DPH za 2 roky </t>
  </si>
  <si>
    <t>Veřejná zakázka:</t>
  </si>
  <si>
    <t>Dodávka diagnostických reagencií vč. zápůjčky analyzátoru pro OKBH KN a.s.</t>
  </si>
  <si>
    <t>Klatovská nemocnice a.s.</t>
  </si>
  <si>
    <t>Zadavatel: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</si>
</sst>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9E7A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3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0" fontId="6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Layout" workbookViewId="0" topLeftCell="A1">
      <selection activeCell="C7" sqref="C7"/>
    </sheetView>
  </sheetViews>
  <sheetFormatPr defaultColWidth="9.140625" defaultRowHeight="15"/>
  <cols>
    <col min="1" max="1" width="17.140625" style="0" customWidth="1"/>
    <col min="2" max="2" width="15.421875" style="0" customWidth="1"/>
    <col min="3" max="3" width="14.7109375" style="0" customWidth="1"/>
    <col min="4" max="5" width="19.28125" style="0" customWidth="1"/>
    <col min="6" max="6" width="14.7109375" style="0" customWidth="1"/>
    <col min="7" max="8" width="19.28125" style="0" customWidth="1"/>
  </cols>
  <sheetData>
    <row r="1" spans="1:3" ht="15.75">
      <c r="A1" s="15" t="s">
        <v>24</v>
      </c>
      <c r="B1" s="15"/>
      <c r="C1" s="11" t="s">
        <v>25</v>
      </c>
    </row>
    <row r="2" spans="1:3" ht="15.75">
      <c r="A2" s="15" t="s">
        <v>27</v>
      </c>
      <c r="B2" s="15"/>
      <c r="C2" s="11" t="s">
        <v>26</v>
      </c>
    </row>
    <row r="4" spans="1:8" ht="26.25" customHeight="1">
      <c r="A4" s="12" t="s">
        <v>12</v>
      </c>
      <c r="B4" s="13"/>
      <c r="C4" s="13"/>
      <c r="D4" s="13"/>
      <c r="E4" s="13"/>
      <c r="F4" s="13"/>
      <c r="G4" s="13"/>
      <c r="H4" s="14"/>
    </row>
    <row r="5" spans="1:8" ht="48" customHeight="1">
      <c r="A5" s="4" t="s">
        <v>19</v>
      </c>
      <c r="B5" s="4" t="s">
        <v>13</v>
      </c>
      <c r="C5" s="4" t="s">
        <v>14</v>
      </c>
      <c r="D5" s="4" t="s">
        <v>17</v>
      </c>
      <c r="E5" s="4" t="s">
        <v>22</v>
      </c>
      <c r="F5" s="4" t="s">
        <v>15</v>
      </c>
      <c r="G5" s="4" t="s">
        <v>16</v>
      </c>
      <c r="H5" s="4" t="s">
        <v>23</v>
      </c>
    </row>
    <row r="6" spans="1:8" ht="15">
      <c r="A6" s="8" t="s">
        <v>0</v>
      </c>
      <c r="B6" s="9">
        <v>800</v>
      </c>
      <c r="C6" s="10">
        <v>0</v>
      </c>
      <c r="D6" s="2">
        <f>SUM(C6*B6)</f>
        <v>0</v>
      </c>
      <c r="E6" s="2">
        <f>2*D6</f>
        <v>0</v>
      </c>
      <c r="F6" s="10">
        <v>0</v>
      </c>
      <c r="G6" s="2">
        <f aca="true" t="shared" si="0" ref="G6:G19">F6*B6</f>
        <v>0</v>
      </c>
      <c r="H6" s="2">
        <f>2*G6</f>
        <v>0</v>
      </c>
    </row>
    <row r="7" spans="1:8" ht="15">
      <c r="A7" s="8" t="s">
        <v>1</v>
      </c>
      <c r="B7" s="9">
        <v>800</v>
      </c>
      <c r="C7" s="10">
        <v>0</v>
      </c>
      <c r="D7" s="2">
        <f aca="true" t="shared" si="1" ref="D7:D19">SUM(C7*B7)</f>
        <v>0</v>
      </c>
      <c r="E7" s="2">
        <f aca="true" t="shared" si="2" ref="E7:E19">2*D7</f>
        <v>0</v>
      </c>
      <c r="F7" s="10">
        <v>0</v>
      </c>
      <c r="G7" s="2">
        <f t="shared" si="0"/>
        <v>0</v>
      </c>
      <c r="H7" s="2">
        <f aca="true" t="shared" si="3" ref="H7:H19">2*G7</f>
        <v>0</v>
      </c>
    </row>
    <row r="8" spans="1:8" ht="15">
      <c r="A8" s="8" t="s">
        <v>2</v>
      </c>
      <c r="B8" s="9">
        <v>400</v>
      </c>
      <c r="C8" s="10">
        <v>0</v>
      </c>
      <c r="D8" s="2">
        <f t="shared" si="1"/>
        <v>0</v>
      </c>
      <c r="E8" s="2">
        <f t="shared" si="2"/>
        <v>0</v>
      </c>
      <c r="F8" s="10">
        <v>0</v>
      </c>
      <c r="G8" s="2">
        <f t="shared" si="0"/>
        <v>0</v>
      </c>
      <c r="H8" s="2">
        <f t="shared" si="3"/>
        <v>0</v>
      </c>
    </row>
    <row r="9" spans="1:8" ht="15">
      <c r="A9" s="8" t="s">
        <v>3</v>
      </c>
      <c r="B9" s="9">
        <v>400</v>
      </c>
      <c r="C9" s="10">
        <v>0</v>
      </c>
      <c r="D9" s="2">
        <f t="shared" si="1"/>
        <v>0</v>
      </c>
      <c r="E9" s="2">
        <f t="shared" si="2"/>
        <v>0</v>
      </c>
      <c r="F9" s="10">
        <v>0</v>
      </c>
      <c r="G9" s="2">
        <f t="shared" si="0"/>
        <v>0</v>
      </c>
      <c r="H9" s="2">
        <f t="shared" si="3"/>
        <v>0</v>
      </c>
    </row>
    <row r="10" spans="1:8" ht="15">
      <c r="A10" s="8" t="s">
        <v>4</v>
      </c>
      <c r="B10" s="9">
        <v>400</v>
      </c>
      <c r="C10" s="10">
        <v>0</v>
      </c>
      <c r="D10" s="2">
        <f t="shared" si="1"/>
        <v>0</v>
      </c>
      <c r="E10" s="2">
        <f t="shared" si="2"/>
        <v>0</v>
      </c>
      <c r="F10" s="10">
        <v>0</v>
      </c>
      <c r="G10" s="2">
        <f t="shared" si="0"/>
        <v>0</v>
      </c>
      <c r="H10" s="2">
        <f t="shared" si="3"/>
        <v>0</v>
      </c>
    </row>
    <row r="11" spans="1:8" ht="15">
      <c r="A11" s="8" t="s">
        <v>5</v>
      </c>
      <c r="B11" s="9">
        <v>400</v>
      </c>
      <c r="C11" s="10">
        <v>0</v>
      </c>
      <c r="D11" s="2">
        <f t="shared" si="1"/>
        <v>0</v>
      </c>
      <c r="E11" s="2">
        <f t="shared" si="2"/>
        <v>0</v>
      </c>
      <c r="F11" s="10">
        <v>0</v>
      </c>
      <c r="G11" s="2">
        <f t="shared" si="0"/>
        <v>0</v>
      </c>
      <c r="H11" s="2">
        <f t="shared" si="3"/>
        <v>0</v>
      </c>
    </row>
    <row r="12" spans="1:8" ht="15">
      <c r="A12" s="8" t="s">
        <v>6</v>
      </c>
      <c r="B12" s="9">
        <v>3400</v>
      </c>
      <c r="C12" s="10">
        <v>0</v>
      </c>
      <c r="D12" s="2">
        <f t="shared" si="1"/>
        <v>0</v>
      </c>
      <c r="E12" s="2">
        <f t="shared" si="2"/>
        <v>0</v>
      </c>
      <c r="F12" s="10">
        <v>0</v>
      </c>
      <c r="G12" s="2">
        <f t="shared" si="0"/>
        <v>0</v>
      </c>
      <c r="H12" s="2">
        <f t="shared" si="3"/>
        <v>0</v>
      </c>
    </row>
    <row r="13" spans="1:8" ht="15">
      <c r="A13" s="8" t="s">
        <v>7</v>
      </c>
      <c r="B13" s="9">
        <v>3900</v>
      </c>
      <c r="C13" s="10">
        <v>0</v>
      </c>
      <c r="D13" s="2">
        <f t="shared" si="1"/>
        <v>0</v>
      </c>
      <c r="E13" s="2">
        <f t="shared" si="2"/>
        <v>0</v>
      </c>
      <c r="F13" s="10">
        <v>0</v>
      </c>
      <c r="G13" s="2">
        <f t="shared" si="0"/>
        <v>0</v>
      </c>
      <c r="H13" s="2">
        <f t="shared" si="3"/>
        <v>0</v>
      </c>
    </row>
    <row r="14" spans="1:8" ht="15">
      <c r="A14" s="8" t="s">
        <v>8</v>
      </c>
      <c r="B14" s="9">
        <v>400</v>
      </c>
      <c r="C14" s="10">
        <v>0</v>
      </c>
      <c r="D14" s="2">
        <f t="shared" si="1"/>
        <v>0</v>
      </c>
      <c r="E14" s="2">
        <f t="shared" si="2"/>
        <v>0</v>
      </c>
      <c r="F14" s="10">
        <v>0</v>
      </c>
      <c r="G14" s="2">
        <f t="shared" si="0"/>
        <v>0</v>
      </c>
      <c r="H14" s="2">
        <f t="shared" si="3"/>
        <v>0</v>
      </c>
    </row>
    <row r="15" spans="1:8" ht="15">
      <c r="A15" s="8" t="s">
        <v>9</v>
      </c>
      <c r="B15" s="9">
        <v>400</v>
      </c>
      <c r="C15" s="10">
        <v>0</v>
      </c>
      <c r="D15" s="2">
        <f t="shared" si="1"/>
        <v>0</v>
      </c>
      <c r="E15" s="2">
        <f t="shared" si="2"/>
        <v>0</v>
      </c>
      <c r="F15" s="10">
        <v>0</v>
      </c>
      <c r="G15" s="2">
        <f t="shared" si="0"/>
        <v>0</v>
      </c>
      <c r="H15" s="2">
        <f t="shared" si="3"/>
        <v>0</v>
      </c>
    </row>
    <row r="16" spans="1:8" ht="15">
      <c r="A16" s="8" t="s">
        <v>10</v>
      </c>
      <c r="B16" s="9">
        <v>700</v>
      </c>
      <c r="C16" s="10">
        <v>0</v>
      </c>
      <c r="D16" s="2">
        <f t="shared" si="1"/>
        <v>0</v>
      </c>
      <c r="E16" s="2">
        <f t="shared" si="2"/>
        <v>0</v>
      </c>
      <c r="F16" s="10">
        <v>0</v>
      </c>
      <c r="G16" s="2">
        <f t="shared" si="0"/>
        <v>0</v>
      </c>
      <c r="H16" s="2">
        <f t="shared" si="3"/>
        <v>0</v>
      </c>
    </row>
    <row r="17" spans="1:8" ht="15">
      <c r="A17" s="8" t="s">
        <v>20</v>
      </c>
      <c r="B17" s="9">
        <v>3000</v>
      </c>
      <c r="C17" s="10">
        <v>0</v>
      </c>
      <c r="D17" s="2">
        <f t="shared" si="1"/>
        <v>0</v>
      </c>
      <c r="E17" s="2">
        <f t="shared" si="2"/>
        <v>0</v>
      </c>
      <c r="F17" s="10">
        <v>0</v>
      </c>
      <c r="G17" s="2">
        <f t="shared" si="0"/>
        <v>0</v>
      </c>
      <c r="H17" s="2">
        <f t="shared" si="3"/>
        <v>0</v>
      </c>
    </row>
    <row r="18" spans="1:8" ht="15">
      <c r="A18" s="8" t="s">
        <v>11</v>
      </c>
      <c r="B18" s="9">
        <v>3100</v>
      </c>
      <c r="C18" s="10">
        <v>0</v>
      </c>
      <c r="D18" s="2">
        <f t="shared" si="1"/>
        <v>0</v>
      </c>
      <c r="E18" s="2">
        <f t="shared" si="2"/>
        <v>0</v>
      </c>
      <c r="F18" s="10">
        <v>0</v>
      </c>
      <c r="G18" s="2">
        <f t="shared" si="0"/>
        <v>0</v>
      </c>
      <c r="H18" s="2">
        <f t="shared" si="3"/>
        <v>0</v>
      </c>
    </row>
    <row r="19" spans="1:8" ht="15">
      <c r="A19" s="8" t="s">
        <v>21</v>
      </c>
      <c r="B19" s="9">
        <v>900</v>
      </c>
      <c r="C19" s="10">
        <v>0</v>
      </c>
      <c r="D19" s="2">
        <f t="shared" si="1"/>
        <v>0</v>
      </c>
      <c r="E19" s="2">
        <f t="shared" si="2"/>
        <v>0</v>
      </c>
      <c r="F19" s="10">
        <v>0</v>
      </c>
      <c r="G19" s="2">
        <f t="shared" si="0"/>
        <v>0</v>
      </c>
      <c r="H19" s="2">
        <f t="shared" si="3"/>
        <v>0</v>
      </c>
    </row>
    <row r="20" spans="1:8" ht="15">
      <c r="A20" s="5" t="s">
        <v>18</v>
      </c>
      <c r="B20" s="6">
        <f>SUM(B6:B19)</f>
        <v>19000</v>
      </c>
      <c r="C20" s="7" t="s">
        <v>18</v>
      </c>
      <c r="D20" s="3">
        <f>SUM(D6:D19)</f>
        <v>0</v>
      </c>
      <c r="E20" s="3">
        <f>SUM(E6:E19)</f>
        <v>0</v>
      </c>
      <c r="F20" s="7" t="s">
        <v>18</v>
      </c>
      <c r="G20" s="3">
        <f>SUM(G6:G19)</f>
        <v>0</v>
      </c>
      <c r="H20" s="3">
        <f>SUM(H6:H19)</f>
        <v>0</v>
      </c>
    </row>
    <row r="21" spans="3:5" ht="15">
      <c r="C21" s="1"/>
      <c r="D21" s="1"/>
      <c r="E21" s="1"/>
    </row>
  </sheetData>
  <sheetProtection sheet="1" objects="1" scenarios="1" selectLockedCells="1"/>
  <mergeCells count="3">
    <mergeCell ref="A4:H4"/>
    <mergeCell ref="A1:B1"/>
    <mergeCell ref="A2:B2"/>
  </mergeCells>
  <printOptions/>
  <pageMargins left="0.25" right="0.25" top="0.75" bottom="0.75" header="0.3" footer="0.3"/>
  <pageSetup horizontalDpi="300" verticalDpi="300" orientation="landscape" paperSize="9" r:id="rId1"/>
  <headerFooter>
    <oddHeader>&amp;LPříloha ZD č. 1 - Cenová nabídka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2016-09-27T10:32:15Z</dcterms:modified>
  <cp:category/>
  <cp:version/>
  <cp:contentType/>
  <cp:contentStatus/>
</cp:coreProperties>
</file>