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Ložní prádlo\2022\příprava\"/>
    </mc:Choice>
  </mc:AlternateContent>
  <bookViews>
    <workbookView xWindow="0" yWindow="0" windowWidth="14370" windowHeight="75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25" i="1" l="1"/>
  <c r="L26" i="1"/>
  <c r="L27" i="1"/>
  <c r="L10" i="1" l="1"/>
  <c r="L11" i="1"/>
  <c r="L12" i="1"/>
  <c r="L13" i="1"/>
  <c r="L14" i="1"/>
  <c r="L15" i="1"/>
  <c r="L16" i="1"/>
  <c r="L9" i="1"/>
  <c r="L21" i="1"/>
  <c r="L22" i="1"/>
  <c r="L23" i="1"/>
  <c r="L24" i="1"/>
  <c r="L28" i="1"/>
  <c r="L29" i="1"/>
  <c r="L30" i="1"/>
  <c r="L31" i="1"/>
  <c r="L32" i="1"/>
  <c r="L33" i="1"/>
  <c r="L34" i="1"/>
  <c r="L35" i="1"/>
  <c r="L20" i="1"/>
  <c r="I40" i="1"/>
  <c r="I41" i="1"/>
  <c r="I42" i="1"/>
  <c r="I43" i="1"/>
  <c r="I44" i="1"/>
  <c r="I45" i="1"/>
  <c r="I46" i="1"/>
  <c r="I47" i="1"/>
  <c r="I39" i="1"/>
  <c r="J52" i="1"/>
  <c r="J53" i="1"/>
  <c r="J54" i="1"/>
  <c r="J51" i="1"/>
  <c r="K58" i="1" l="1"/>
</calcChain>
</file>

<file path=xl/sharedStrings.xml><?xml version="1.0" encoding="utf-8"?>
<sst xmlns="http://schemas.openxmlformats.org/spreadsheetml/2006/main" count="370" uniqueCount="140">
  <si>
    <t>Polštáře a přikrývky</t>
  </si>
  <si>
    <t>Ostatní prádlo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</si>
  <si>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</si>
  <si>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</si>
  <si>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</si>
  <si>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</si>
  <si>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</si>
  <si>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</si>
  <si>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</si>
  <si>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</si>
  <si>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</si>
  <si>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</si>
  <si>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</si>
  <si>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</si>
  <si>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</si>
  <si>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</si>
  <si>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</si>
  <si>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</si>
  <si>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</si>
  <si>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</si>
  <si>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</si>
  <si>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</si>
  <si>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</si>
  <si>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</si>
  <si>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</si>
  <si>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</si>
  <si>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</si>
  <si>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</si>
  <si>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</si>
  <si>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</si>
  <si>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</si>
  <si>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10.</t>
  </si>
  <si>
    <t>11.</t>
  </si>
  <si>
    <t>12.</t>
  </si>
  <si>
    <t>850 g</t>
  </si>
  <si>
    <t xml:space="preserve">700 g </t>
  </si>
  <si>
    <t xml:space="preserve">900 g </t>
  </si>
  <si>
    <t>900 g</t>
  </si>
  <si>
    <t xml:space="preserve">1400 g </t>
  </si>
  <si>
    <t>nitěné knoflíky</t>
  </si>
  <si>
    <t>1200 g</t>
  </si>
  <si>
    <t>1350 g</t>
  </si>
  <si>
    <t>Požadovaná hmotnost výplně</t>
  </si>
  <si>
    <t>Číslo položky</t>
  </si>
  <si>
    <t>LOŽNÍ POVLEČENÍ</t>
  </si>
  <si>
    <t>100x200 cm</t>
  </si>
  <si>
    <t>140x200 cm</t>
  </si>
  <si>
    <t>PROSTĚRADLA, PODLOŽKY, DEKY</t>
  </si>
  <si>
    <t>100% polyester</t>
  </si>
  <si>
    <t>300 g/m2</t>
  </si>
  <si>
    <t xml:space="preserve">pro matrace do rozměru 210x90x20 cm
</t>
  </si>
  <si>
    <t>60% bavlna, 40% polyester</t>
  </si>
  <si>
    <t>1000 g</t>
  </si>
  <si>
    <t>1 000 g</t>
  </si>
  <si>
    <t>150x280 cm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</si>
  <si>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</si>
  <si>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</si>
  <si>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</si>
  <si>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</si>
  <si>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</si>
  <si>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</si>
  <si>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</si>
  <si>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</si>
  <si>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</si>
  <si>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</si>
  <si>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</si>
  <si>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</si>
  <si>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</si>
  <si>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</si>
  <si>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</si>
  <si>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</si>
  <si>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</si>
  <si>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</si>
  <si>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</si>
  <si>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</si>
  <si>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</si>
  <si>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</si>
  <si>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</si>
  <si>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400g/m2</t>
  </si>
  <si>
    <t>400 g/m2</t>
  </si>
  <si>
    <t xml:space="preserve"> </t>
  </si>
  <si>
    <t>Celková nabídková cena v Kč bez DPH (za celý předmět VZ)</t>
  </si>
  <si>
    <r>
      <t xml:space="preserve">POVLAK NA POLŠTÁŘ - BÍLÝ 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</si>
  <si>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BÍLÝ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</si>
  <si>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POLŠTÁŘ - BÍLÝ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</si>
  <si>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BÍLÝ 
 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</si>
  <si>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KLASICKÉ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</si>
  <si>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</si>
  <si>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 xml:space="preserve">150x200 cm
 (+ - 20cm)
</t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</si>
  <si>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 xml:space="preserve"> Barva povlakového materiálu: bílá
 Náplň: 100 % PES , polyesterové kuličky
Praní : 95° C
Prošívaný</t>
    </r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</si>
  <si>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</si>
  <si>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</si>
  <si>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PŘIKRÝVKA 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</si>
  <si>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Povlakový materiál : 50 % Polyester, 50 % bavlna
Praní: 95° C
Prošívaná,</t>
    </r>
    <r>
      <rPr>
        <b/>
        <sz val="12"/>
        <rFont val="Calibri"/>
        <family val="2"/>
        <charset val="238"/>
        <scheme val="minor"/>
      </rPr>
      <t xml:space="preserve"> okraj zpevněn lemovkou</t>
    </r>
  </si>
  <si>
    <r>
      <t xml:space="preserve">PŘIKRÝVKA
</t>
    </r>
    <r>
      <rPr>
        <sz val="12"/>
        <rFont val="Calibri"/>
        <family val="2"/>
        <charset val="238"/>
        <scheme val="minor"/>
      </rPr>
      <t xml:space="preserve"> 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</si>
  <si>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</si>
  <si>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RUČNÍK obyčejný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</si>
  <si>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RUČNÍK froté 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</si>
  <si>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OSUŠKA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</si>
  <si>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75x130 cm
(+ - 20 cm)</t>
  </si>
  <si>
    <r>
      <t xml:space="preserve">UTĚRKA NA NÁDOBÍ
</t>
    </r>
    <r>
      <rPr>
        <sz val="12"/>
        <color theme="1"/>
        <rFont val="Calibri"/>
        <family val="2"/>
        <charset val="238"/>
        <scheme val="minor"/>
      </rPr>
      <t xml:space="preserve"> Možnost praní na 90 °C</t>
    </r>
  </si>
  <si>
    <t>50x70 cm
(+ - 10 cm)</t>
  </si>
  <si>
    <t>Počet v ks</t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</si>
  <si>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teplota praní)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</si>
  <si>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náplň, gramáž, teplota praní, prošívání, příp. zpěvněný okraj 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</si>
  <si>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příp. teplota praní)</t>
    </r>
  </si>
  <si>
    <t xml:space="preserve">Počet v ks </t>
  </si>
  <si>
    <t>PROSTĚRADLO FROTÉ S GUMOU BÍLÉ</t>
  </si>
  <si>
    <r>
      <t xml:space="preserve">PROSTĚRADLO PLÁTĚNÉ BEZ GUMY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</si>
  <si>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PLÁTĚNÉ S GUMOU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</si>
  <si>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>150 g/m2</t>
  </si>
  <si>
    <r>
      <t xml:space="preserve">NAPÍNACÍ OBÁLKOVÉ PROSTĚRADLO - BÍLÉ 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95 °C,</t>
    </r>
    <r>
      <rPr>
        <sz val="12"/>
        <color theme="1"/>
        <rFont val="Calibri"/>
        <family val="2"/>
        <charset val="238"/>
        <scheme val="minor"/>
      </rPr>
      <t xml:space="preserve"> 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</si>
  <si>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materiálu,zapínání, gramáž, teplota praní)</t>
    </r>
  </si>
  <si>
    <r>
      <t>Dodavatelem nabízené barvy (</t>
    </r>
    <r>
      <rPr>
        <sz val="12"/>
        <color theme="1"/>
        <rFont val="Calibri"/>
        <family val="2"/>
        <charset val="238"/>
        <scheme val="minor"/>
      </rPr>
      <t>tam, kde je požadavek vzorovaného provedení uveďte alespoň počet nabízených vzorů)</t>
    </r>
  </si>
  <si>
    <r>
      <t xml:space="preserve">Dodavatelem nabízené barvy </t>
    </r>
    <r>
      <rPr>
        <sz val="12"/>
        <color theme="1"/>
        <rFont val="Calibri"/>
        <family val="2"/>
        <charset val="238"/>
        <scheme val="minor"/>
      </rPr>
      <t>(tam, kde je požadavek vzorovaného provedení uveďte alespoň počet nabízených vzorů)</t>
    </r>
  </si>
  <si>
    <r>
      <t>Název zboží</t>
    </r>
    <r>
      <rPr>
        <sz val="12"/>
        <color theme="1"/>
        <rFont val="Calibri"/>
        <family val="2"/>
        <charset val="238"/>
        <scheme val="minor"/>
      </rPr>
      <t xml:space="preserve"> (Název výrobce) </t>
    </r>
  </si>
  <si>
    <r>
      <t xml:space="preserve">PODLOŽKA PLÁTĚNÁ BÍLÁ
</t>
    </r>
    <r>
      <rPr>
        <sz val="12"/>
        <color theme="1"/>
        <rFont val="Calibri"/>
        <family val="2"/>
        <charset val="238"/>
        <scheme val="minor"/>
      </rPr>
      <t>na lůžko
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90°C</t>
    </r>
  </si>
  <si>
    <r>
      <t xml:space="preserve">PODLOŽKA PLÁTĚNÁ BÍLÁ 
</t>
    </r>
    <r>
      <rPr>
        <sz val="12"/>
        <color theme="1"/>
        <rFont val="Calibri"/>
        <family val="2"/>
        <charset val="238"/>
        <scheme val="minor"/>
      </rPr>
      <t xml:space="preserve"> na lůžko
Možnost praní alespoň na </t>
    </r>
    <r>
      <rPr>
        <b/>
        <sz val="12"/>
        <color theme="1"/>
        <rFont val="Calibri"/>
        <family val="2"/>
        <charset val="238"/>
        <scheme val="minor"/>
      </rPr>
      <t>90°C</t>
    </r>
  </si>
  <si>
    <r>
      <t>Dodavatel je povinen doplnit všechna políčka označená "</t>
    </r>
    <r>
      <rPr>
        <sz val="14"/>
        <color rgb="FFFF0000"/>
        <rFont val="Calibri"/>
        <family val="2"/>
        <charset val="238"/>
        <scheme val="minor"/>
      </rPr>
      <t>DOPLNÍ DODAVATEL</t>
    </r>
    <r>
      <rPr>
        <sz val="14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</si>
  <si>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název zboží (případně označení výrobce) a vlastní technickou specifikaci, aby zadavatel mohl porovnat, zda nabízené dodávky odpovídají rámcovým minimálním požadavkům.</t>
    </r>
    <r>
      <rPr>
        <i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</si>
  <si>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POVLAK NA POLŠTÁŘ - BAREVNÝ (teplé odstíny)
Jednobarevné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3 různých barev
</t>
    </r>
    <r>
      <rPr>
        <b/>
        <sz val="12"/>
        <color theme="1"/>
        <rFont val="Calibri"/>
        <family val="2"/>
        <charset val="238"/>
        <scheme val="minor"/>
      </rPr>
      <t xml:space="preserve">Vícebarevné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4 typů vzoru
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</si>
  <si>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 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</si>
  <si>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>POVLAK NA POLŠTÁŘ - BAREVNÝ (teplé odstíny)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Jednobarevné provedení</t>
    </r>
    <r>
      <rPr>
        <sz val="12"/>
        <color theme="1"/>
        <rFont val="Calibri"/>
        <family val="2"/>
        <charset val="238"/>
        <scheme val="minor"/>
      </rPr>
      <t xml:space="preserve"> -  výběr alespoň ze 3 různých barev
</t>
    </r>
    <r>
      <rPr>
        <b/>
        <sz val="12"/>
        <color theme="1"/>
        <rFont val="Calibri"/>
        <family val="2"/>
        <charset val="238"/>
        <scheme val="minor"/>
      </rPr>
      <t>Vícebarevné provedení</t>
    </r>
    <r>
      <rPr>
        <sz val="12"/>
        <color theme="1"/>
        <rFont val="Calibri"/>
        <family val="2"/>
        <charset val="238"/>
        <scheme val="minor"/>
      </rPr>
      <t xml:space="preserve"> - výběr alespoň ze 4 typů vzoru
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</si>
  <si>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</si>
  <si>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PROSTĚRADLO - KLASICKÉ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</si>
  <si>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</si>
  <si>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FROTÉ S GUMOU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</si>
  <si>
    <r>
      <t xml:space="preserve">PROSTĚRADLO FROTÉ S GUMOU </t>
    </r>
    <r>
      <rPr>
        <b/>
        <sz val="12"/>
        <rFont val="Calibri"/>
        <family val="2"/>
        <charset val="238"/>
        <scheme val="minor"/>
      </rPr>
      <t xml:space="preserve">BAREVNÉ
Jednobarevné provedení - </t>
    </r>
    <r>
      <rPr>
        <sz val="12"/>
        <rFont val="Calibri"/>
        <family val="2"/>
        <charset val="238"/>
        <scheme val="minor"/>
      </rPr>
      <t>výběr alespoň ze 3 různých barev</t>
    </r>
  </si>
  <si>
    <r>
      <t>NAPÍNACÍ OBÁLKOVÉ PROSTĚRADLO -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 xml:space="preserve">95 °C, </t>
    </r>
    <r>
      <rPr>
        <sz val="12"/>
        <color theme="1"/>
        <rFont val="Calibri"/>
        <family val="2"/>
        <charset val="238"/>
        <scheme val="minor"/>
      </rPr>
      <t>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</si>
  <si>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DEKA z mikrovlákna 
Výběr alespoň ze 3 barev </t>
    </r>
    <r>
      <rPr>
        <sz val="12"/>
        <color theme="1"/>
        <rFont val="Calibri"/>
        <family val="2"/>
        <charset val="238"/>
        <scheme val="minor"/>
      </rPr>
      <t>(v jakémkoliv provedení)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40 °C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</si>
  <si>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 xml:space="preserve">Barva povlakového materiálu: bílá 
Náplň: 100 % PES , polyesterové kuličky
Povlakový materiál : 50 % Polyester, 50 % bavlna
Praní : 95° C
Prošívaný, </t>
    </r>
    <r>
      <rPr>
        <b/>
        <sz val="12"/>
        <color theme="1"/>
        <rFont val="Calibri"/>
        <family val="2"/>
        <charset val="238"/>
        <scheme val="minor"/>
      </rPr>
      <t>okraj zpevněn lemovkou</t>
    </r>
  </si>
  <si>
    <t xml:space="preserve">140 x 170 cm                 </t>
  </si>
  <si>
    <t>150 x 180 cm</t>
  </si>
  <si>
    <t>36.</t>
  </si>
  <si>
    <t>37.</t>
  </si>
  <si>
    <r>
      <t xml:space="preserve">PROSTĚRADLO PLÁTĚNÉ S GUMOU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</si>
  <si>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PLÁTĚNÉ BEZ GUMY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</si>
  <si>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t xml:space="preserve">min. 80 % Bavlny </t>
  </si>
  <si>
    <t xml:space="preserve">min. 80 % Bavlny 
</t>
  </si>
  <si>
    <t>Příloha č. 2 Výzvy: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</si>
</sst>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1E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8" fillId="0" borderId="20" xfId="0" applyFont="1" applyBorder="1" applyAlignment="1">
      <alignment vertical="center" wrapText="1" readingOrder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7" borderId="18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left" wrapText="1"/>
    </xf>
    <xf numFmtId="0" fontId="8" fillId="7" borderId="18" xfId="0" applyFont="1" applyFill="1" applyBorder="1" applyAlignment="1">
      <alignment vertical="center" wrapText="1" readingOrder="1"/>
    </xf>
    <xf numFmtId="0" fontId="8" fillId="7" borderId="19" xfId="0" applyFont="1" applyFill="1" applyBorder="1" applyAlignment="1">
      <alignment vertical="center" wrapText="1" readingOrder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6" borderId="24" xfId="0" applyNumberFormat="1" applyFont="1" applyFill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8" fillId="3" borderId="15" xfId="0" applyFont="1" applyFill="1" applyBorder="1" applyAlignment="1">
      <alignment horizontal="center"/>
    </xf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/>
    <xf numFmtId="0" fontId="0" fillId="0" borderId="22" xfId="0" applyBorder="1" applyAlignment="1"/>
    <xf numFmtId="0" fontId="13" fillId="4" borderId="0" xfId="0" applyFont="1" applyFill="1" applyAlignment="1"/>
    <xf numFmtId="0" fontId="0" fillId="0" borderId="0" xfId="0" applyAlignment="1"/>
    <xf numFmtId="0" fontId="12" fillId="0" borderId="0" xfId="0" applyFont="1" applyAlignment="1">
      <alignment horizont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wrapText="1"/>
    </xf>
    <xf numFmtId="0" fontId="8" fillId="3" borderId="2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E1E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topLeftCell="A40" zoomScale="60" zoomScaleNormal="60" workbookViewId="0">
      <selection activeCell="H9" sqref="H9"/>
    </sheetView>
  </sheetViews>
  <sheetFormatPr defaultRowHeight="15" x14ac:dyDescent="0.25"/>
  <cols>
    <col min="1" max="1" width="9.5703125" style="14" customWidth="1"/>
    <col min="2" max="2" width="50.140625" customWidth="1"/>
    <col min="3" max="3" width="17" customWidth="1"/>
    <col min="4" max="4" width="19.42578125" customWidth="1"/>
    <col min="5" max="5" width="16.5703125" customWidth="1"/>
    <col min="6" max="6" width="16" customWidth="1"/>
    <col min="7" max="7" width="16.7109375" style="14" customWidth="1"/>
    <col min="8" max="8" width="25.7109375" customWidth="1"/>
    <col min="9" max="9" width="21.5703125" style="14" customWidth="1"/>
    <col min="10" max="10" width="30.28515625" style="14" customWidth="1"/>
    <col min="11" max="11" width="28" customWidth="1"/>
    <col min="12" max="12" width="18.7109375" customWidth="1"/>
  </cols>
  <sheetData>
    <row r="1" spans="1:12" s="6" customFormat="1" ht="18.75" x14ac:dyDescent="0.3">
      <c r="A1" s="14"/>
      <c r="B1" s="110" t="s">
        <v>139</v>
      </c>
      <c r="C1" s="110"/>
      <c r="D1" s="110"/>
      <c r="E1" s="110"/>
      <c r="F1" s="110"/>
      <c r="G1" s="110"/>
      <c r="H1" s="110"/>
      <c r="I1" s="14"/>
      <c r="J1" s="14"/>
    </row>
    <row r="2" spans="1:12" ht="9" customHeight="1" x14ac:dyDescent="0.25"/>
    <row r="3" spans="1:12" ht="26.25" customHeight="1" x14ac:dyDescent="0.3">
      <c r="B3" s="108" t="s">
        <v>118</v>
      </c>
      <c r="C3" s="108"/>
      <c r="D3" s="108"/>
      <c r="E3" s="108"/>
      <c r="F3" s="108"/>
      <c r="G3" s="108"/>
      <c r="H3" s="108"/>
      <c r="I3" s="109"/>
    </row>
    <row r="4" spans="1:12" ht="32.25" customHeight="1" x14ac:dyDescent="0.25">
      <c r="B4" s="113" t="s">
        <v>119</v>
      </c>
      <c r="C4" s="113"/>
      <c r="D4" s="113"/>
      <c r="E4" s="113"/>
      <c r="F4" s="113"/>
      <c r="G4" s="113"/>
      <c r="H4" s="113"/>
    </row>
    <row r="5" spans="1:12" s="6" customFormat="1" ht="30" customHeight="1" x14ac:dyDescent="0.25">
      <c r="A5" s="14"/>
      <c r="B5" s="113"/>
      <c r="C5" s="113"/>
      <c r="D5" s="113"/>
      <c r="E5" s="113"/>
      <c r="F5" s="113"/>
      <c r="G5" s="113"/>
      <c r="H5" s="113"/>
      <c r="I5" s="14"/>
      <c r="J5" s="14"/>
    </row>
    <row r="6" spans="1:12" s="6" customFormat="1" ht="17.2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7"/>
    </row>
    <row r="7" spans="1:12" ht="16.5" thickBot="1" x14ac:dyDescent="0.3">
      <c r="H7" s="114" t="s">
        <v>18</v>
      </c>
      <c r="I7" s="115"/>
      <c r="J7" s="115"/>
      <c r="K7" s="116"/>
    </row>
    <row r="8" spans="1:12" ht="85.5" customHeight="1" thickBot="1" x14ac:dyDescent="0.3">
      <c r="A8" s="41" t="s">
        <v>43</v>
      </c>
      <c r="B8" s="38" t="s">
        <v>44</v>
      </c>
      <c r="C8" s="39" t="s">
        <v>6</v>
      </c>
      <c r="D8" s="40" t="s">
        <v>7</v>
      </c>
      <c r="E8" s="40" t="s">
        <v>14</v>
      </c>
      <c r="F8" s="40" t="s">
        <v>12</v>
      </c>
      <c r="G8" s="40" t="s">
        <v>106</v>
      </c>
      <c r="H8" s="47" t="s">
        <v>13</v>
      </c>
      <c r="I8" s="47" t="s">
        <v>115</v>
      </c>
      <c r="J8" s="47" t="s">
        <v>112</v>
      </c>
      <c r="K8" s="47" t="s">
        <v>114</v>
      </c>
      <c r="L8" s="63" t="s">
        <v>30</v>
      </c>
    </row>
    <row r="9" spans="1:12" ht="31.5" x14ac:dyDescent="0.25">
      <c r="A9" s="29" t="s">
        <v>2</v>
      </c>
      <c r="B9" s="62" t="s">
        <v>82</v>
      </c>
      <c r="C9" s="34" t="s">
        <v>8</v>
      </c>
      <c r="D9" s="34" t="s">
        <v>9</v>
      </c>
      <c r="E9" s="34" t="s">
        <v>15</v>
      </c>
      <c r="F9" s="34" t="s">
        <v>16</v>
      </c>
      <c r="G9" s="77">
        <v>400</v>
      </c>
      <c r="H9" s="90" t="s">
        <v>17</v>
      </c>
      <c r="I9" s="51" t="s">
        <v>17</v>
      </c>
      <c r="J9" s="51" t="s">
        <v>17</v>
      </c>
      <c r="K9" s="51" t="s">
        <v>17</v>
      </c>
      <c r="L9" s="93" t="e">
        <f>G9*H9</f>
        <v>#VALUE!</v>
      </c>
    </row>
    <row r="10" spans="1:12" ht="31.5" x14ac:dyDescent="0.25">
      <c r="A10" s="16" t="s">
        <v>3</v>
      </c>
      <c r="B10" s="33" t="s">
        <v>83</v>
      </c>
      <c r="C10" s="55" t="s">
        <v>10</v>
      </c>
      <c r="D10" s="55" t="s">
        <v>9</v>
      </c>
      <c r="E10" s="55" t="s">
        <v>15</v>
      </c>
      <c r="F10" s="55" t="s">
        <v>16</v>
      </c>
      <c r="G10" s="75">
        <v>400</v>
      </c>
      <c r="H10" s="52" t="s">
        <v>17</v>
      </c>
      <c r="I10" s="49" t="s">
        <v>17</v>
      </c>
      <c r="J10" s="49" t="s">
        <v>17</v>
      </c>
      <c r="K10" s="49" t="s">
        <v>17</v>
      </c>
      <c r="L10" s="93" t="e">
        <f t="shared" ref="L10:L16" si="0">G10*H10</f>
        <v>#VALUE!</v>
      </c>
    </row>
    <row r="11" spans="1:12" ht="94.5" x14ac:dyDescent="0.25">
      <c r="A11" s="16" t="s">
        <v>4</v>
      </c>
      <c r="B11" s="73" t="s">
        <v>120</v>
      </c>
      <c r="C11" s="55" t="s">
        <v>8</v>
      </c>
      <c r="D11" s="55" t="s">
        <v>9</v>
      </c>
      <c r="E11" s="55" t="s">
        <v>15</v>
      </c>
      <c r="F11" s="55" t="s">
        <v>16</v>
      </c>
      <c r="G11" s="75">
        <v>310</v>
      </c>
      <c r="H11" s="52" t="s">
        <v>17</v>
      </c>
      <c r="I11" s="49" t="s">
        <v>17</v>
      </c>
      <c r="J11" s="49" t="s">
        <v>17</v>
      </c>
      <c r="K11" s="49" t="s">
        <v>17</v>
      </c>
      <c r="L11" s="93" t="e">
        <f t="shared" si="0"/>
        <v>#VALUE!</v>
      </c>
    </row>
    <row r="12" spans="1:12" ht="110.25" x14ac:dyDescent="0.25">
      <c r="A12" s="16" t="s">
        <v>5</v>
      </c>
      <c r="B12" s="73" t="s">
        <v>121</v>
      </c>
      <c r="C12" s="55" t="s">
        <v>10</v>
      </c>
      <c r="D12" s="55" t="s">
        <v>9</v>
      </c>
      <c r="E12" s="55" t="s">
        <v>15</v>
      </c>
      <c r="F12" s="55" t="s">
        <v>16</v>
      </c>
      <c r="G12" s="75">
        <v>310</v>
      </c>
      <c r="H12" s="52" t="s">
        <v>17</v>
      </c>
      <c r="I12" s="49" t="s">
        <v>17</v>
      </c>
      <c r="J12" s="49" t="s">
        <v>17</v>
      </c>
      <c r="K12" s="49" t="s">
        <v>17</v>
      </c>
      <c r="L12" s="93" t="e">
        <f t="shared" si="0"/>
        <v>#VALUE!</v>
      </c>
    </row>
    <row r="13" spans="1:12" s="6" customFormat="1" ht="31.5" x14ac:dyDescent="0.25">
      <c r="A13" s="16" t="s">
        <v>19</v>
      </c>
      <c r="B13" s="33" t="s">
        <v>84</v>
      </c>
      <c r="C13" s="55" t="s">
        <v>8</v>
      </c>
      <c r="D13" s="55" t="s">
        <v>9</v>
      </c>
      <c r="E13" s="55" t="s">
        <v>39</v>
      </c>
      <c r="F13" s="55" t="s">
        <v>16</v>
      </c>
      <c r="G13" s="75">
        <v>180</v>
      </c>
      <c r="H13" s="52" t="s">
        <v>17</v>
      </c>
      <c r="I13" s="49" t="s">
        <v>17</v>
      </c>
      <c r="J13" s="49" t="s">
        <v>17</v>
      </c>
      <c r="K13" s="49" t="s">
        <v>17</v>
      </c>
      <c r="L13" s="93" t="e">
        <f t="shared" si="0"/>
        <v>#VALUE!</v>
      </c>
    </row>
    <row r="14" spans="1:12" s="6" customFormat="1" ht="31.5" x14ac:dyDescent="0.25">
      <c r="A14" s="16" t="s">
        <v>21</v>
      </c>
      <c r="B14" s="33" t="s">
        <v>85</v>
      </c>
      <c r="C14" s="55" t="s">
        <v>10</v>
      </c>
      <c r="D14" s="55" t="s">
        <v>9</v>
      </c>
      <c r="E14" s="55" t="s">
        <v>39</v>
      </c>
      <c r="F14" s="55" t="s">
        <v>16</v>
      </c>
      <c r="G14" s="75">
        <v>150</v>
      </c>
      <c r="H14" s="52" t="s">
        <v>17</v>
      </c>
      <c r="I14" s="49" t="s">
        <v>17</v>
      </c>
      <c r="J14" s="49" t="s">
        <v>17</v>
      </c>
      <c r="K14" s="49" t="s">
        <v>17</v>
      </c>
      <c r="L14" s="93" t="e">
        <f t="shared" si="0"/>
        <v>#VALUE!</v>
      </c>
    </row>
    <row r="15" spans="1:12" s="6" customFormat="1" ht="94.5" x14ac:dyDescent="0.25">
      <c r="A15" s="16" t="s">
        <v>23</v>
      </c>
      <c r="B15" s="73" t="s">
        <v>122</v>
      </c>
      <c r="C15" s="55" t="s">
        <v>8</v>
      </c>
      <c r="D15" s="55" t="s">
        <v>9</v>
      </c>
      <c r="E15" s="55" t="s">
        <v>39</v>
      </c>
      <c r="F15" s="55" t="s">
        <v>16</v>
      </c>
      <c r="G15" s="75">
        <v>1115</v>
      </c>
      <c r="H15" s="52" t="s">
        <v>17</v>
      </c>
      <c r="I15" s="49" t="s">
        <v>17</v>
      </c>
      <c r="J15" s="49" t="s">
        <v>17</v>
      </c>
      <c r="K15" s="49" t="s">
        <v>17</v>
      </c>
      <c r="L15" s="93" t="e">
        <f t="shared" si="0"/>
        <v>#VALUE!</v>
      </c>
    </row>
    <row r="16" spans="1:12" s="6" customFormat="1" ht="111" thickBot="1" x14ac:dyDescent="0.3">
      <c r="A16" s="16" t="s">
        <v>24</v>
      </c>
      <c r="B16" s="74" t="s">
        <v>123</v>
      </c>
      <c r="C16" s="17" t="s">
        <v>10</v>
      </c>
      <c r="D16" s="17" t="s">
        <v>9</v>
      </c>
      <c r="E16" s="17" t="s">
        <v>39</v>
      </c>
      <c r="F16" s="17" t="s">
        <v>16</v>
      </c>
      <c r="G16" s="76">
        <v>1015</v>
      </c>
      <c r="H16" s="91" t="s">
        <v>17</v>
      </c>
      <c r="I16" s="50" t="s">
        <v>17</v>
      </c>
      <c r="J16" s="50" t="s">
        <v>17</v>
      </c>
      <c r="K16" s="50" t="s">
        <v>17</v>
      </c>
      <c r="L16" s="96" t="e">
        <f t="shared" si="0"/>
        <v>#VALUE!</v>
      </c>
    </row>
    <row r="17" spans="1:24" s="6" customFormat="1" ht="15.75" thickBot="1" x14ac:dyDescent="0.3">
      <c r="A17" s="14"/>
      <c r="B17" s="9"/>
      <c r="C17" s="8"/>
      <c r="D17" s="10"/>
      <c r="E17" s="10"/>
      <c r="F17" s="5"/>
      <c r="G17" s="15"/>
      <c r="H17" s="11"/>
      <c r="I17" s="11"/>
      <c r="J17" s="11"/>
      <c r="K17" s="11"/>
      <c r="L17" s="12"/>
      <c r="M17" s="13"/>
      <c r="N17" s="13"/>
    </row>
    <row r="18" spans="1:24" s="6" customFormat="1" ht="16.5" thickBot="1" x14ac:dyDescent="0.3">
      <c r="A18" s="7"/>
      <c r="G18" s="14"/>
      <c r="H18" s="114" t="s">
        <v>18</v>
      </c>
      <c r="I18" s="115"/>
      <c r="J18" s="115"/>
      <c r="K18" s="116"/>
      <c r="Q18" s="4"/>
      <c r="R18" s="4"/>
      <c r="S18" s="4"/>
      <c r="T18" s="4"/>
      <c r="U18" s="4"/>
      <c r="V18" s="4"/>
      <c r="W18" s="4"/>
      <c r="X18" s="4"/>
    </row>
    <row r="19" spans="1:24" s="6" customFormat="1" ht="87.75" customHeight="1" thickBot="1" x14ac:dyDescent="0.3">
      <c r="A19" s="18" t="s">
        <v>43</v>
      </c>
      <c r="B19" s="19" t="s">
        <v>47</v>
      </c>
      <c r="C19" s="20" t="s">
        <v>6</v>
      </c>
      <c r="D19" s="53" t="s">
        <v>7</v>
      </c>
      <c r="E19" s="117" t="s">
        <v>12</v>
      </c>
      <c r="F19" s="117"/>
      <c r="G19" s="53" t="s">
        <v>102</v>
      </c>
      <c r="H19" s="45" t="s">
        <v>13</v>
      </c>
      <c r="I19" s="45" t="s">
        <v>115</v>
      </c>
      <c r="J19" s="45" t="s">
        <v>105</v>
      </c>
      <c r="K19" s="45" t="s">
        <v>113</v>
      </c>
      <c r="L19" s="46" t="s">
        <v>30</v>
      </c>
      <c r="Q19" s="4"/>
      <c r="R19" s="4"/>
      <c r="S19" s="4"/>
      <c r="T19" s="4"/>
      <c r="U19" s="4"/>
      <c r="V19" s="4"/>
      <c r="W19" s="4"/>
      <c r="X19" s="4"/>
    </row>
    <row r="20" spans="1:24" ht="31.5" x14ac:dyDescent="0.25">
      <c r="A20" s="16" t="s">
        <v>25</v>
      </c>
      <c r="B20" s="82" t="s">
        <v>86</v>
      </c>
      <c r="C20" s="83" t="s">
        <v>11</v>
      </c>
      <c r="D20" s="84" t="s">
        <v>9</v>
      </c>
      <c r="E20" s="118" t="s">
        <v>16</v>
      </c>
      <c r="F20" s="119"/>
      <c r="G20" s="80">
        <v>440</v>
      </c>
      <c r="H20" s="92" t="s">
        <v>17</v>
      </c>
      <c r="I20" s="81" t="s">
        <v>17</v>
      </c>
      <c r="J20" s="81" t="s">
        <v>17</v>
      </c>
      <c r="K20" s="81" t="s">
        <v>17</v>
      </c>
      <c r="L20" s="97" t="e">
        <f>G20*H20</f>
        <v>#VALUE!</v>
      </c>
      <c r="M20" s="6"/>
      <c r="N20" s="6"/>
      <c r="O20" s="6"/>
      <c r="P20" s="6"/>
    </row>
    <row r="21" spans="1:24" s="6" customFormat="1" ht="63" x14ac:dyDescent="0.25">
      <c r="A21" s="16" t="s">
        <v>31</v>
      </c>
      <c r="B21" s="72" t="s">
        <v>124</v>
      </c>
      <c r="C21" s="58" t="s">
        <v>11</v>
      </c>
      <c r="D21" s="21" t="s">
        <v>9</v>
      </c>
      <c r="E21" s="103" t="s">
        <v>16</v>
      </c>
      <c r="F21" s="104"/>
      <c r="G21" s="75">
        <v>325</v>
      </c>
      <c r="H21" s="52" t="s">
        <v>17</v>
      </c>
      <c r="I21" s="49" t="s">
        <v>17</v>
      </c>
      <c r="J21" s="49" t="s">
        <v>17</v>
      </c>
      <c r="K21" s="49" t="s">
        <v>17</v>
      </c>
      <c r="L21" s="94" t="e">
        <f t="shared" ref="L21:L35" si="1">G21*H21</f>
        <v>#VALUE!</v>
      </c>
    </row>
    <row r="22" spans="1:24" s="6" customFormat="1" ht="31.5" x14ac:dyDescent="0.25">
      <c r="A22" s="16" t="s">
        <v>32</v>
      </c>
      <c r="B22" s="60" t="s">
        <v>87</v>
      </c>
      <c r="C22" s="21" t="s">
        <v>54</v>
      </c>
      <c r="D22" s="21" t="s">
        <v>9</v>
      </c>
      <c r="E22" s="103" t="s">
        <v>16</v>
      </c>
      <c r="F22" s="104"/>
      <c r="G22" s="75">
        <v>300</v>
      </c>
      <c r="H22" s="52" t="s">
        <v>17</v>
      </c>
      <c r="I22" s="49" t="s">
        <v>17</v>
      </c>
      <c r="J22" s="49" t="s">
        <v>17</v>
      </c>
      <c r="K22" s="49" t="s">
        <v>17</v>
      </c>
      <c r="L22" s="94" t="e">
        <f t="shared" si="1"/>
        <v>#VALUE!</v>
      </c>
    </row>
    <row r="23" spans="1:24" s="6" customFormat="1" ht="63" x14ac:dyDescent="0.25">
      <c r="A23" s="16" t="s">
        <v>33</v>
      </c>
      <c r="B23" s="71" t="s">
        <v>125</v>
      </c>
      <c r="C23" s="21" t="s">
        <v>54</v>
      </c>
      <c r="D23" s="21" t="s">
        <v>9</v>
      </c>
      <c r="E23" s="103" t="s">
        <v>16</v>
      </c>
      <c r="F23" s="104"/>
      <c r="G23" s="78">
        <v>30</v>
      </c>
      <c r="H23" s="52" t="s">
        <v>17</v>
      </c>
      <c r="I23" s="49" t="s">
        <v>17</v>
      </c>
      <c r="J23" s="49" t="s">
        <v>17</v>
      </c>
      <c r="K23" s="49" t="s">
        <v>17</v>
      </c>
      <c r="L23" s="94" t="e">
        <f t="shared" si="1"/>
        <v>#VALUE!</v>
      </c>
    </row>
    <row r="24" spans="1:24" s="6" customFormat="1" ht="31.5" x14ac:dyDescent="0.25">
      <c r="A24" s="16" t="s">
        <v>55</v>
      </c>
      <c r="B24" s="22" t="s">
        <v>109</v>
      </c>
      <c r="C24" s="55" t="s">
        <v>45</v>
      </c>
      <c r="D24" s="23" t="s">
        <v>9</v>
      </c>
      <c r="E24" s="103" t="s">
        <v>16</v>
      </c>
      <c r="F24" s="104"/>
      <c r="G24" s="75">
        <v>30</v>
      </c>
      <c r="H24" s="52" t="s">
        <v>17</v>
      </c>
      <c r="I24" s="49" t="s">
        <v>17</v>
      </c>
      <c r="J24" s="49" t="s">
        <v>17</v>
      </c>
      <c r="K24" s="49" t="s">
        <v>17</v>
      </c>
      <c r="L24" s="94" t="e">
        <f t="shared" si="1"/>
        <v>#VALUE!</v>
      </c>
    </row>
    <row r="25" spans="1:24" s="6" customFormat="1" ht="63" x14ac:dyDescent="0.25">
      <c r="A25" s="16" t="s">
        <v>56</v>
      </c>
      <c r="B25" s="71" t="s">
        <v>135</v>
      </c>
      <c r="C25" s="55" t="s">
        <v>45</v>
      </c>
      <c r="D25" s="23" t="s">
        <v>9</v>
      </c>
      <c r="E25" s="103" t="s">
        <v>16</v>
      </c>
      <c r="F25" s="104"/>
      <c r="G25" s="75">
        <v>150</v>
      </c>
      <c r="H25" s="52" t="s">
        <v>17</v>
      </c>
      <c r="I25" s="49" t="s">
        <v>17</v>
      </c>
      <c r="J25" s="49" t="s">
        <v>17</v>
      </c>
      <c r="K25" s="49" t="s">
        <v>17</v>
      </c>
      <c r="L25" s="94" t="e">
        <f t="shared" si="1"/>
        <v>#VALUE!</v>
      </c>
    </row>
    <row r="26" spans="1:24" s="6" customFormat="1" ht="31.5" x14ac:dyDescent="0.25">
      <c r="A26" s="16" t="s">
        <v>57</v>
      </c>
      <c r="B26" s="22" t="s">
        <v>108</v>
      </c>
      <c r="C26" s="55" t="s">
        <v>45</v>
      </c>
      <c r="D26" s="23" t="s">
        <v>9</v>
      </c>
      <c r="E26" s="103" t="s">
        <v>16</v>
      </c>
      <c r="F26" s="103"/>
      <c r="G26" s="75">
        <v>30</v>
      </c>
      <c r="H26" s="52" t="s">
        <v>17</v>
      </c>
      <c r="I26" s="49" t="s">
        <v>17</v>
      </c>
      <c r="J26" s="49" t="s">
        <v>17</v>
      </c>
      <c r="K26" s="49" t="s">
        <v>17</v>
      </c>
      <c r="L26" s="94" t="e">
        <f t="shared" si="1"/>
        <v>#VALUE!</v>
      </c>
    </row>
    <row r="27" spans="1:24" ht="63" x14ac:dyDescent="0.25">
      <c r="A27" s="16" t="s">
        <v>58</v>
      </c>
      <c r="B27" s="71" t="s">
        <v>136</v>
      </c>
      <c r="C27" s="55" t="s">
        <v>45</v>
      </c>
      <c r="D27" s="23" t="s">
        <v>9</v>
      </c>
      <c r="E27" s="103" t="s">
        <v>16</v>
      </c>
      <c r="F27" s="103"/>
      <c r="G27" s="14">
        <v>30</v>
      </c>
      <c r="H27" s="52" t="s">
        <v>17</v>
      </c>
      <c r="I27" s="49" t="s">
        <v>17</v>
      </c>
      <c r="J27" s="49" t="s">
        <v>17</v>
      </c>
      <c r="K27" s="49" t="s">
        <v>17</v>
      </c>
      <c r="L27" s="94" t="e">
        <f t="shared" si="1"/>
        <v>#VALUE!</v>
      </c>
    </row>
    <row r="28" spans="1:24" s="6" customFormat="1" ht="15.75" x14ac:dyDescent="0.25">
      <c r="A28" s="16" t="s">
        <v>59</v>
      </c>
      <c r="B28" s="22" t="s">
        <v>107</v>
      </c>
      <c r="C28" s="54" t="s">
        <v>20</v>
      </c>
      <c r="D28" s="24" t="s">
        <v>137</v>
      </c>
      <c r="E28" s="103" t="s">
        <v>22</v>
      </c>
      <c r="F28" s="104"/>
      <c r="G28" s="75">
        <v>200</v>
      </c>
      <c r="H28" s="52" t="s">
        <v>17</v>
      </c>
      <c r="I28" s="49" t="s">
        <v>17</v>
      </c>
      <c r="J28" s="49" t="s">
        <v>17</v>
      </c>
      <c r="K28" s="49" t="s">
        <v>17</v>
      </c>
      <c r="L28" s="94" t="e">
        <f t="shared" si="1"/>
        <v>#VALUE!</v>
      </c>
    </row>
    <row r="29" spans="1:24" s="3" customFormat="1" ht="47.25" x14ac:dyDescent="0.25">
      <c r="A29" s="16" t="s">
        <v>60</v>
      </c>
      <c r="B29" s="70" t="s">
        <v>126</v>
      </c>
      <c r="C29" s="54" t="s">
        <v>20</v>
      </c>
      <c r="D29" s="24" t="s">
        <v>138</v>
      </c>
      <c r="E29" s="103" t="s">
        <v>22</v>
      </c>
      <c r="F29" s="104"/>
      <c r="G29" s="75">
        <v>510</v>
      </c>
      <c r="H29" s="52" t="s">
        <v>17</v>
      </c>
      <c r="I29" s="49" t="s">
        <v>17</v>
      </c>
      <c r="J29" s="49" t="s">
        <v>17</v>
      </c>
      <c r="K29" s="49" t="s">
        <v>17</v>
      </c>
      <c r="L29" s="94" t="e">
        <f t="shared" si="1"/>
        <v>#VALUE!</v>
      </c>
    </row>
    <row r="30" spans="1:24" s="6" customFormat="1" ht="47.25" x14ac:dyDescent="0.25">
      <c r="A30" s="16" t="s">
        <v>61</v>
      </c>
      <c r="B30" s="70" t="s">
        <v>127</v>
      </c>
      <c r="C30" s="54" t="s">
        <v>46</v>
      </c>
      <c r="D30" s="24" t="s">
        <v>137</v>
      </c>
      <c r="E30" s="103" t="s">
        <v>22</v>
      </c>
      <c r="F30" s="104"/>
      <c r="G30" s="75">
        <v>50</v>
      </c>
      <c r="H30" s="52" t="s">
        <v>17</v>
      </c>
      <c r="I30" s="49" t="s">
        <v>17</v>
      </c>
      <c r="J30" s="49" t="s">
        <v>17</v>
      </c>
      <c r="K30" s="49" t="s">
        <v>17</v>
      </c>
      <c r="L30" s="94" t="e">
        <f t="shared" si="1"/>
        <v>#VALUE!</v>
      </c>
    </row>
    <row r="31" spans="1:24" s="6" customFormat="1" ht="63" x14ac:dyDescent="0.25">
      <c r="A31" s="16" t="s">
        <v>62</v>
      </c>
      <c r="B31" s="22" t="s">
        <v>111</v>
      </c>
      <c r="C31" s="25" t="s">
        <v>50</v>
      </c>
      <c r="D31" s="23" t="s">
        <v>51</v>
      </c>
      <c r="E31" s="103" t="s">
        <v>110</v>
      </c>
      <c r="F31" s="104"/>
      <c r="G31" s="75">
        <v>100</v>
      </c>
      <c r="H31" s="52" t="s">
        <v>17</v>
      </c>
      <c r="I31" s="49" t="s">
        <v>17</v>
      </c>
      <c r="J31" s="49" t="s">
        <v>17</v>
      </c>
      <c r="K31" s="49" t="s">
        <v>17</v>
      </c>
      <c r="L31" s="94" t="e">
        <f t="shared" si="1"/>
        <v>#VALUE!</v>
      </c>
    </row>
    <row r="32" spans="1:24" s="6" customFormat="1" ht="78.75" x14ac:dyDescent="0.25">
      <c r="A32" s="16" t="s">
        <v>63</v>
      </c>
      <c r="B32" s="69" t="s">
        <v>128</v>
      </c>
      <c r="C32" s="25" t="s">
        <v>50</v>
      </c>
      <c r="D32" s="23" t="s">
        <v>51</v>
      </c>
      <c r="E32" s="103" t="s">
        <v>110</v>
      </c>
      <c r="F32" s="104"/>
      <c r="G32" s="75">
        <v>100</v>
      </c>
      <c r="H32" s="52" t="s">
        <v>17</v>
      </c>
      <c r="I32" s="99" t="s">
        <v>17</v>
      </c>
      <c r="J32" s="49" t="s">
        <v>17</v>
      </c>
      <c r="K32" s="49" t="s">
        <v>17</v>
      </c>
      <c r="L32" s="94" t="e">
        <f t="shared" si="1"/>
        <v>#VALUE!</v>
      </c>
    </row>
    <row r="33" spans="1:13" s="3" customFormat="1" ht="47.25" x14ac:dyDescent="0.25">
      <c r="A33" s="16" t="s">
        <v>64</v>
      </c>
      <c r="B33" s="22" t="s">
        <v>116</v>
      </c>
      <c r="C33" s="26" t="s">
        <v>131</v>
      </c>
      <c r="D33" s="27" t="s">
        <v>9</v>
      </c>
      <c r="E33" s="112" t="s">
        <v>16</v>
      </c>
      <c r="F33" s="112"/>
      <c r="G33" s="75">
        <v>150</v>
      </c>
      <c r="H33" s="52" t="s">
        <v>17</v>
      </c>
      <c r="I33" s="49" t="s">
        <v>17</v>
      </c>
      <c r="J33" s="49" t="s">
        <v>17</v>
      </c>
      <c r="K33" s="49" t="s">
        <v>17</v>
      </c>
      <c r="L33" s="94" t="e">
        <f t="shared" si="1"/>
        <v>#VALUE!</v>
      </c>
    </row>
    <row r="34" spans="1:13" s="6" customFormat="1" ht="47.25" x14ac:dyDescent="0.25">
      <c r="A34" s="16" t="s">
        <v>65</v>
      </c>
      <c r="B34" s="22" t="s">
        <v>117</v>
      </c>
      <c r="C34" s="28" t="s">
        <v>132</v>
      </c>
      <c r="D34" s="27" t="s">
        <v>9</v>
      </c>
      <c r="E34" s="112" t="s">
        <v>16</v>
      </c>
      <c r="F34" s="112"/>
      <c r="G34" s="75">
        <v>720</v>
      </c>
      <c r="H34" s="52" t="s">
        <v>17</v>
      </c>
      <c r="I34" s="49" t="s">
        <v>17</v>
      </c>
      <c r="J34" s="49" t="s">
        <v>17</v>
      </c>
      <c r="K34" s="49" t="s">
        <v>17</v>
      </c>
      <c r="L34" s="94" t="e">
        <f t="shared" si="1"/>
        <v>#VALUE!</v>
      </c>
    </row>
    <row r="35" spans="1:13" s="3" customFormat="1" ht="48" thickBot="1" x14ac:dyDescent="0.3">
      <c r="A35" s="16" t="s">
        <v>66</v>
      </c>
      <c r="B35" s="68" t="s">
        <v>129</v>
      </c>
      <c r="C35" s="59" t="s">
        <v>88</v>
      </c>
      <c r="D35" s="56" t="s">
        <v>48</v>
      </c>
      <c r="E35" s="111" t="s">
        <v>49</v>
      </c>
      <c r="F35" s="111"/>
      <c r="G35" s="76">
        <v>430</v>
      </c>
      <c r="H35" s="91" t="s">
        <v>17</v>
      </c>
      <c r="I35" s="50" t="s">
        <v>17</v>
      </c>
      <c r="J35" s="50" t="s">
        <v>17</v>
      </c>
      <c r="K35" s="50" t="s">
        <v>17</v>
      </c>
      <c r="L35" s="95" t="e">
        <f t="shared" si="1"/>
        <v>#VALUE!</v>
      </c>
    </row>
    <row r="36" spans="1:13" s="6" customFormat="1" ht="23.25" customHeight="1" thickBot="1" x14ac:dyDescent="0.3">
      <c r="A36" s="14"/>
    </row>
    <row r="37" spans="1:13" ht="19.5" customHeight="1" thickBot="1" x14ac:dyDescent="0.3">
      <c r="B37" s="1"/>
      <c r="F37" s="100" t="s">
        <v>18</v>
      </c>
      <c r="G37" s="101"/>
      <c r="H37" s="102"/>
      <c r="I37" s="6"/>
      <c r="J37" s="6"/>
    </row>
    <row r="38" spans="1:13" ht="89.25" customHeight="1" thickBot="1" x14ac:dyDescent="0.3">
      <c r="A38" s="41" t="s">
        <v>43</v>
      </c>
      <c r="B38" s="86" t="s">
        <v>0</v>
      </c>
      <c r="C38" s="40" t="s">
        <v>6</v>
      </c>
      <c r="D38" s="40" t="s">
        <v>42</v>
      </c>
      <c r="E38" s="40" t="s">
        <v>102</v>
      </c>
      <c r="F38" s="85" t="s">
        <v>13</v>
      </c>
      <c r="G38" s="47" t="s">
        <v>115</v>
      </c>
      <c r="H38" s="47" t="s">
        <v>104</v>
      </c>
      <c r="I38" s="48" t="s">
        <v>30</v>
      </c>
      <c r="J38" s="6"/>
      <c r="K38" s="6"/>
      <c r="L38" s="6"/>
      <c r="M38" s="6"/>
    </row>
    <row r="39" spans="1:13" ht="94.5" x14ac:dyDescent="0.25">
      <c r="A39" s="29" t="s">
        <v>67</v>
      </c>
      <c r="B39" s="30" t="s">
        <v>130</v>
      </c>
      <c r="C39" s="34" t="s">
        <v>8</v>
      </c>
      <c r="D39" s="34" t="s">
        <v>40</v>
      </c>
      <c r="E39" s="77">
        <v>245</v>
      </c>
      <c r="F39" s="90" t="s">
        <v>17</v>
      </c>
      <c r="G39" s="51" t="s">
        <v>17</v>
      </c>
      <c r="H39" s="51" t="s">
        <v>17</v>
      </c>
      <c r="I39" s="93" t="e">
        <f>E39*F39</f>
        <v>#VALUE!</v>
      </c>
      <c r="J39" s="6"/>
      <c r="K39" s="6"/>
      <c r="L39" s="6"/>
      <c r="M39" s="6"/>
    </row>
    <row r="40" spans="1:13" s="6" customFormat="1" ht="78.75" x14ac:dyDescent="0.25">
      <c r="A40" s="16" t="s">
        <v>68</v>
      </c>
      <c r="B40" s="31" t="s">
        <v>89</v>
      </c>
      <c r="C40" s="55" t="s">
        <v>8</v>
      </c>
      <c r="D40" s="55" t="s">
        <v>52</v>
      </c>
      <c r="E40" s="75">
        <v>130</v>
      </c>
      <c r="F40" s="52" t="s">
        <v>17</v>
      </c>
      <c r="G40" s="49" t="s">
        <v>17</v>
      </c>
      <c r="H40" s="49" t="s">
        <v>17</v>
      </c>
      <c r="I40" s="93" t="e">
        <f t="shared" ref="I40:I47" si="2">E40*F40</f>
        <v>#VALUE!</v>
      </c>
    </row>
    <row r="41" spans="1:13" ht="78.75" x14ac:dyDescent="0.25">
      <c r="A41" s="29" t="s">
        <v>69</v>
      </c>
      <c r="B41" s="31" t="s">
        <v>90</v>
      </c>
      <c r="C41" s="55" t="s">
        <v>8</v>
      </c>
      <c r="D41" s="55" t="s">
        <v>37</v>
      </c>
      <c r="E41" s="75">
        <v>135</v>
      </c>
      <c r="F41" s="52" t="s">
        <v>17</v>
      </c>
      <c r="G41" s="49" t="s">
        <v>17</v>
      </c>
      <c r="H41" s="49" t="s">
        <v>17</v>
      </c>
      <c r="I41" s="93" t="e">
        <f t="shared" si="2"/>
        <v>#VALUE!</v>
      </c>
      <c r="J41" s="6"/>
      <c r="K41" s="6"/>
      <c r="L41" s="6"/>
      <c r="M41" s="6"/>
    </row>
    <row r="42" spans="1:13" s="6" customFormat="1" ht="78.75" x14ac:dyDescent="0.25">
      <c r="A42" s="16" t="s">
        <v>70</v>
      </c>
      <c r="B42" s="31" t="s">
        <v>91</v>
      </c>
      <c r="C42" s="55" t="s">
        <v>8</v>
      </c>
      <c r="D42" s="55" t="s">
        <v>35</v>
      </c>
      <c r="E42" s="75">
        <v>20</v>
      </c>
      <c r="F42" s="52" t="s">
        <v>17</v>
      </c>
      <c r="G42" s="49" t="s">
        <v>17</v>
      </c>
      <c r="H42" s="49" t="s">
        <v>17</v>
      </c>
      <c r="I42" s="93" t="e">
        <f t="shared" si="2"/>
        <v>#VALUE!</v>
      </c>
    </row>
    <row r="43" spans="1:13" s="6" customFormat="1" ht="78.75" x14ac:dyDescent="0.25">
      <c r="A43" s="29" t="s">
        <v>71</v>
      </c>
      <c r="B43" s="66" t="s">
        <v>92</v>
      </c>
      <c r="C43" s="57" t="s">
        <v>10</v>
      </c>
      <c r="D43" s="57" t="s">
        <v>38</v>
      </c>
      <c r="E43" s="75">
        <v>120</v>
      </c>
      <c r="F43" s="52" t="s">
        <v>17</v>
      </c>
      <c r="G43" s="49" t="s">
        <v>17</v>
      </c>
      <c r="H43" s="49" t="s">
        <v>17</v>
      </c>
      <c r="I43" s="93" t="e">
        <f t="shared" si="2"/>
        <v>#VALUE!</v>
      </c>
    </row>
    <row r="44" spans="1:13" ht="94.5" x14ac:dyDescent="0.25">
      <c r="A44" s="16" t="s">
        <v>72</v>
      </c>
      <c r="B44" s="66" t="s">
        <v>93</v>
      </c>
      <c r="C44" s="57" t="s">
        <v>10</v>
      </c>
      <c r="D44" s="57" t="s">
        <v>41</v>
      </c>
      <c r="E44" s="75">
        <v>185</v>
      </c>
      <c r="F44" s="52" t="s">
        <v>17</v>
      </c>
      <c r="G44" s="49" t="s">
        <v>17</v>
      </c>
      <c r="H44" s="49" t="s">
        <v>17</v>
      </c>
      <c r="I44" s="93" t="e">
        <f t="shared" si="2"/>
        <v>#VALUE!</v>
      </c>
      <c r="J44" s="6"/>
      <c r="K44" s="6"/>
    </row>
    <row r="45" spans="1:13" s="6" customFormat="1" ht="78.75" x14ac:dyDescent="0.25">
      <c r="A45" s="29" t="s">
        <v>73</v>
      </c>
      <c r="B45" s="66" t="s">
        <v>94</v>
      </c>
      <c r="C45" s="57" t="s">
        <v>10</v>
      </c>
      <c r="D45" s="57" t="s">
        <v>53</v>
      </c>
      <c r="E45" s="75">
        <v>90</v>
      </c>
      <c r="F45" s="52" t="s">
        <v>17</v>
      </c>
      <c r="G45" s="49" t="s">
        <v>17</v>
      </c>
      <c r="H45" s="49" t="s">
        <v>17</v>
      </c>
      <c r="I45" s="93" t="e">
        <f t="shared" si="2"/>
        <v>#VALUE!</v>
      </c>
    </row>
    <row r="46" spans="1:13" s="6" customFormat="1" ht="78.75" x14ac:dyDescent="0.25">
      <c r="A46" s="16" t="s">
        <v>74</v>
      </c>
      <c r="B46" s="66" t="s">
        <v>95</v>
      </c>
      <c r="C46" s="57" t="s">
        <v>10</v>
      </c>
      <c r="D46" s="57" t="s">
        <v>36</v>
      </c>
      <c r="E46" s="75">
        <v>15</v>
      </c>
      <c r="F46" s="52" t="s">
        <v>17</v>
      </c>
      <c r="G46" s="49" t="s">
        <v>17</v>
      </c>
      <c r="H46" s="49" t="s">
        <v>17</v>
      </c>
      <c r="I46" s="93" t="e">
        <f t="shared" si="2"/>
        <v>#VALUE!</v>
      </c>
    </row>
    <row r="47" spans="1:13" s="6" customFormat="1" ht="79.5" thickBot="1" x14ac:dyDescent="0.3">
      <c r="A47" s="29" t="s">
        <v>75</v>
      </c>
      <c r="B47" s="67" t="s">
        <v>92</v>
      </c>
      <c r="C47" s="56" t="s">
        <v>10</v>
      </c>
      <c r="D47" s="56" t="s">
        <v>34</v>
      </c>
      <c r="E47" s="76">
        <v>90</v>
      </c>
      <c r="F47" s="91" t="s">
        <v>17</v>
      </c>
      <c r="G47" s="50" t="s">
        <v>17</v>
      </c>
      <c r="H47" s="50" t="s">
        <v>17</v>
      </c>
      <c r="I47" s="96" t="e">
        <f t="shared" si="2"/>
        <v>#VALUE!</v>
      </c>
    </row>
    <row r="48" spans="1:13" s="6" customFormat="1" ht="16.5" thickBot="1" x14ac:dyDescent="0.3">
      <c r="A48" s="32"/>
      <c r="B48" s="42"/>
      <c r="C48" s="43"/>
      <c r="D48" s="43"/>
    </row>
    <row r="49" spans="1:14" ht="16.5" thickBot="1" x14ac:dyDescent="0.3">
      <c r="E49" s="6"/>
      <c r="F49" s="6"/>
      <c r="G49" s="100" t="s">
        <v>18</v>
      </c>
      <c r="H49" s="101"/>
      <c r="I49" s="102"/>
      <c r="J49" s="61"/>
      <c r="K49" s="6"/>
      <c r="L49" s="6"/>
    </row>
    <row r="50" spans="1:14" ht="86.25" customHeight="1" thickBot="1" x14ac:dyDescent="0.3">
      <c r="A50" s="41" t="s">
        <v>43</v>
      </c>
      <c r="B50" s="44" t="s">
        <v>1</v>
      </c>
      <c r="C50" s="40" t="s">
        <v>6</v>
      </c>
      <c r="D50" s="40" t="s">
        <v>26</v>
      </c>
      <c r="E50" s="40" t="s">
        <v>27</v>
      </c>
      <c r="F50" s="40" t="s">
        <v>102</v>
      </c>
      <c r="G50" s="47" t="s">
        <v>13</v>
      </c>
      <c r="H50" s="47" t="s">
        <v>115</v>
      </c>
      <c r="I50" s="47" t="s">
        <v>103</v>
      </c>
      <c r="J50" s="63" t="s">
        <v>30</v>
      </c>
    </row>
    <row r="51" spans="1:14" ht="31.5" x14ac:dyDescent="0.25">
      <c r="A51" s="29" t="s">
        <v>76</v>
      </c>
      <c r="B51" s="30" t="s">
        <v>96</v>
      </c>
      <c r="C51" s="34" t="s">
        <v>28</v>
      </c>
      <c r="D51" s="34" t="s">
        <v>9</v>
      </c>
      <c r="E51" s="79" t="s">
        <v>29</v>
      </c>
      <c r="F51" s="87">
        <v>220</v>
      </c>
      <c r="G51" s="90" t="s">
        <v>17</v>
      </c>
      <c r="H51" s="51" t="s">
        <v>17</v>
      </c>
      <c r="I51" s="51" t="s">
        <v>17</v>
      </c>
      <c r="J51" s="93" t="e">
        <f>F51*G51</f>
        <v>#VALUE!</v>
      </c>
    </row>
    <row r="52" spans="1:14" ht="31.5" x14ac:dyDescent="0.25">
      <c r="A52" s="16" t="s">
        <v>77</v>
      </c>
      <c r="B52" s="31" t="s">
        <v>97</v>
      </c>
      <c r="C52" s="55" t="s">
        <v>28</v>
      </c>
      <c r="D52" s="55" t="s">
        <v>9</v>
      </c>
      <c r="E52" s="64" t="s">
        <v>78</v>
      </c>
      <c r="F52" s="88">
        <v>640</v>
      </c>
      <c r="G52" s="52" t="s">
        <v>17</v>
      </c>
      <c r="H52" s="49" t="s">
        <v>17</v>
      </c>
      <c r="I52" s="49" t="s">
        <v>17</v>
      </c>
      <c r="J52" s="94" t="e">
        <f t="shared" ref="J52:J54" si="3">F52*G52</f>
        <v>#VALUE!</v>
      </c>
    </row>
    <row r="53" spans="1:14" ht="31.5" x14ac:dyDescent="0.25">
      <c r="A53" s="16" t="s">
        <v>133</v>
      </c>
      <c r="B53" s="31" t="s">
        <v>98</v>
      </c>
      <c r="C53" s="35" t="s">
        <v>99</v>
      </c>
      <c r="D53" s="55" t="s">
        <v>9</v>
      </c>
      <c r="E53" s="57" t="s">
        <v>79</v>
      </c>
      <c r="F53" s="88">
        <v>60</v>
      </c>
      <c r="G53" s="52" t="s">
        <v>17</v>
      </c>
      <c r="H53" s="49" t="s">
        <v>17</v>
      </c>
      <c r="I53" s="49" t="s">
        <v>17</v>
      </c>
      <c r="J53" s="94" t="e">
        <f t="shared" si="3"/>
        <v>#VALUE!</v>
      </c>
    </row>
    <row r="54" spans="1:14" s="6" customFormat="1" ht="32.25" thickBot="1" x14ac:dyDescent="0.3">
      <c r="A54" s="16" t="s">
        <v>134</v>
      </c>
      <c r="B54" s="36" t="s">
        <v>100</v>
      </c>
      <c r="C54" s="37" t="s">
        <v>101</v>
      </c>
      <c r="D54" s="17" t="s">
        <v>9</v>
      </c>
      <c r="E54" s="65" t="s">
        <v>29</v>
      </c>
      <c r="F54" s="89">
        <v>885</v>
      </c>
      <c r="G54" s="91" t="s">
        <v>17</v>
      </c>
      <c r="H54" s="50" t="s">
        <v>17</v>
      </c>
      <c r="I54" s="50" t="s">
        <v>17</v>
      </c>
      <c r="J54" s="95" t="e">
        <f t="shared" si="3"/>
        <v>#VALUE!</v>
      </c>
    </row>
    <row r="55" spans="1:14" ht="12" customHeight="1" x14ac:dyDescent="0.25">
      <c r="B55" s="2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3.75" customHeight="1" thickBot="1" x14ac:dyDescent="0.3">
      <c r="A58" s="6"/>
      <c r="B58" s="6"/>
      <c r="C58" s="6"/>
      <c r="D58" s="6"/>
      <c r="E58" s="6"/>
      <c r="F58" s="105" t="s">
        <v>81</v>
      </c>
      <c r="G58" s="106"/>
      <c r="H58" s="106"/>
      <c r="I58" s="106"/>
      <c r="J58" s="107"/>
      <c r="K58" s="98" t="e">
        <f>SUM(L9:L16)+SUM(L20:L35)+SUM(I39:I47)+SUM(J51:J54)</f>
        <v>#VALUE!</v>
      </c>
      <c r="L58" s="6"/>
      <c r="M58" s="6"/>
      <c r="N58" s="6"/>
    </row>
    <row r="59" spans="1:14" ht="30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21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2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9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5" spans="5:11" ht="28.5" customHeight="1" x14ac:dyDescent="0.25"/>
    <row r="66" spans="5:11" ht="30.75" customHeight="1" x14ac:dyDescent="0.25">
      <c r="E66" t="s">
        <v>80</v>
      </c>
      <c r="F66" s="14"/>
      <c r="H66" s="14"/>
      <c r="K66" s="14"/>
    </row>
    <row r="67" spans="5:11" x14ac:dyDescent="0.25">
      <c r="F67" s="14"/>
      <c r="H67" s="14"/>
      <c r="K67" s="14"/>
    </row>
    <row r="68" spans="5:11" x14ac:dyDescent="0.25">
      <c r="F68" s="14"/>
      <c r="H68" s="14"/>
      <c r="K68" s="14"/>
    </row>
    <row r="69" spans="5:11" x14ac:dyDescent="0.25">
      <c r="F69" s="14"/>
      <c r="H69" s="14"/>
      <c r="K69" s="14"/>
    </row>
  </sheetData>
  <mergeCells count="25">
    <mergeCell ref="B3:I3"/>
    <mergeCell ref="B1:H1"/>
    <mergeCell ref="E35:F35"/>
    <mergeCell ref="E24:F24"/>
    <mergeCell ref="E32:F32"/>
    <mergeCell ref="E33:F33"/>
    <mergeCell ref="B4:H5"/>
    <mergeCell ref="H7:K7"/>
    <mergeCell ref="H18:K18"/>
    <mergeCell ref="E34:F34"/>
    <mergeCell ref="E26:F26"/>
    <mergeCell ref="E19:F19"/>
    <mergeCell ref="E21:F21"/>
    <mergeCell ref="E22:F22"/>
    <mergeCell ref="E25:F25"/>
    <mergeCell ref="E20:F20"/>
    <mergeCell ref="G49:I49"/>
    <mergeCell ref="E31:F31"/>
    <mergeCell ref="E23:F23"/>
    <mergeCell ref="E27:F27"/>
    <mergeCell ref="F58:J58"/>
    <mergeCell ref="E28:F28"/>
    <mergeCell ref="E30:F30"/>
    <mergeCell ref="F37:H37"/>
    <mergeCell ref="E29:F29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Matějková</cp:lastModifiedBy>
  <cp:lastPrinted>2021-08-06T09:59:09Z</cp:lastPrinted>
  <dcterms:created xsi:type="dcterms:W3CDTF">2017-06-26T11:53:09Z</dcterms:created>
  <dcterms:modified xsi:type="dcterms:W3CDTF">2022-08-12T11:40:34Z</dcterms:modified>
</cp:coreProperties>
</file>