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616" yWindow="60886" windowWidth="29040" windowHeight="15600" activeTab="0"/>
  </bookViews>
  <sheets>
    <sheet name="SDZ " sheetId="9" r:id="rId1"/>
  </sheets>
  <definedNames>
    <definedName name="_xlnm.Print_Area" localSheetId="0">'SDZ '!$A$1:$G$50</definedName>
  </definedNames>
  <calcPr calcId="162913"/>
  <extLst/>
</workbook>
</file>

<file path=xl/comments1.xml><?xml version="1.0" encoding="utf-8"?>
<comments xmlns="http://schemas.openxmlformats.org/spreadsheetml/2006/main">
  <authors>
    <author>Miroslav Ulašín ml.</author>
  </authors>
  <commentList>
    <comment ref="B47" authorId="0">
      <text>
        <r>
          <rPr>
            <b/>
            <sz val="9"/>
            <rFont val="Tahoma"/>
            <family val="2"/>
          </rPr>
          <t>Miroslav Ulašín ml.:</t>
        </r>
        <r>
          <rPr>
            <sz val="9"/>
            <rFont val="Tahoma"/>
            <family val="2"/>
          </rPr>
          <t xml:space="preserve">
1. strana Z4 a
2. strana Z4 b</t>
        </r>
      </text>
    </comment>
  </commentList>
</comments>
</file>

<file path=xl/sharedStrings.xml><?xml version="1.0" encoding="utf-8"?>
<sst xmlns="http://schemas.openxmlformats.org/spreadsheetml/2006/main" count="62" uniqueCount="59">
  <si>
    <t>Produkt</t>
  </si>
  <si>
    <t>Svislé dopravní značky typ-IS14</t>
  </si>
  <si>
    <t>Svislé dopravní značky typ-Z4-plastové</t>
  </si>
  <si>
    <t>Objímka na jäkl</t>
  </si>
  <si>
    <t>Svislé dopravní značky typ-Z3 velké</t>
  </si>
  <si>
    <t>Svislé dopravní značky typ-Z3 střední 50x50</t>
  </si>
  <si>
    <t>Svislé dopravní značky typ-Z3 malé 40x40</t>
  </si>
  <si>
    <t>Svislé dopravní značky typ-IS 11 c</t>
  </si>
  <si>
    <t>Svislé dopravní značky typ-IS 15a</t>
  </si>
  <si>
    <t>P1</t>
  </si>
  <si>
    <t>P2</t>
  </si>
  <si>
    <t>cena/KUS</t>
  </si>
  <si>
    <t xml:space="preserve">CELKEM  </t>
  </si>
  <si>
    <t>název</t>
  </si>
  <si>
    <t>č.</t>
  </si>
  <si>
    <r>
      <t xml:space="preserve">smluvní cena produkt 2 - </t>
    </r>
    <r>
      <rPr>
        <sz val="10"/>
        <color indexed="8"/>
        <rFont val="Calibri"/>
        <family val="2"/>
      </rPr>
      <t>cena bez DPH/KS</t>
    </r>
  </si>
  <si>
    <r>
      <t>smluvní cena produkt 1</t>
    </r>
    <r>
      <rPr>
        <sz val="10"/>
        <color indexed="8"/>
        <rFont val="Calibri"/>
        <family val="2"/>
      </rPr>
      <t xml:space="preserve"> -  cena bez DPH/KS</t>
    </r>
    <r>
      <rPr>
        <b/>
        <sz val="10"/>
        <color indexed="8"/>
        <rFont val="Calibri"/>
        <family val="2"/>
      </rPr>
      <t xml:space="preserve"> </t>
    </r>
  </si>
  <si>
    <t>cena celkem</t>
  </si>
  <si>
    <t>celková cena za stanovený počet kusů v Kč bez DPH</t>
  </si>
  <si>
    <t>Sloupky ( 3m pozink) - průměr 60 mm</t>
  </si>
  <si>
    <t>Sloupky ( 3,5m pozink) - průměr 60 mm</t>
  </si>
  <si>
    <t xml:space="preserve">Patky včetně šroubů (hliník, 4 šrouby)  </t>
  </si>
  <si>
    <t>Víčko na sloupky (plast)</t>
  </si>
  <si>
    <t>Krytky patek (na šrouby)</t>
  </si>
  <si>
    <t>Podstavec na přenosné SDZ - 28 kg</t>
  </si>
  <si>
    <t>Podstavec na přenosné SDZ - 16 kg</t>
  </si>
  <si>
    <t>Svislé dopravní značky typ-IP 18 a,b</t>
  </si>
  <si>
    <t>Svislé dopravní značky typ-IP 4b,5,6,10a,10b</t>
  </si>
  <si>
    <t xml:space="preserve">Příloha č. 4 ZD - specifikace předmětu plnění, předpokládaná množství </t>
  </si>
  <si>
    <t>Sloupky ( 2,5m pozink) - průměr 60 mm</t>
  </si>
  <si>
    <t>Podtabulka s názvem zastávky, FeZn plech 1mm, vel.500x200 mm s rámečkem</t>
  </si>
  <si>
    <t>Svislé dopravní značky typ-E 13, vel. 500x500 mm</t>
  </si>
  <si>
    <t>DZ sk. A, sk. B, sk. C, sk. P - Velikost 2 - základní :</t>
  </si>
  <si>
    <t>Spojovací materiál pro úchyt 1 ks značky na sloupek</t>
  </si>
  <si>
    <t>Svislé dopravní značky typ-IS3 (a,b,c) (1 řádek)</t>
  </si>
  <si>
    <t>Svislé dopravní značky typ-IS3 (a,b,c) (2 řádky)</t>
  </si>
  <si>
    <t>Svislé dopravní značky typ-IS 4 (b,c) (1 řádek)</t>
  </si>
  <si>
    <t>Svislé dopravní značky typ-IS 4 (b,c) (2 řádky)</t>
  </si>
  <si>
    <t>P1 - produkt 1 - záruka 7 let (blíže viz. čl. 2.2. rámcové smlouvy)</t>
  </si>
  <si>
    <t>P2 - produkt 2 - záruka 10 let</t>
  </si>
  <si>
    <t>Celková nabídková cena bez DPH (max. 2 498 000 Kč viz čl. 4 ZD)</t>
  </si>
  <si>
    <t>Jäkl na přenosné SDZ 2 m, Fe Zn, vel. 40x40 mm</t>
  </si>
  <si>
    <t>Svislé dopravní značky typ-A1-A30, vel. 2 - základní</t>
  </si>
  <si>
    <t>Svislé dopravní značky typ-A 31 a,b,c L+P, rozměr 400x 1200 mm</t>
  </si>
  <si>
    <t>Svislé dopravní značky typ-B1-B34, vel. 2 - základní</t>
  </si>
  <si>
    <t>Svislé dopravní značky typ-C 4 a,b, vel. 2 - základní</t>
  </si>
  <si>
    <t>Svislé dopravní značky typ-P1,P4, P1P, P1L, vel. 2 - základní</t>
  </si>
  <si>
    <t>Svislé dopravní značky typ-P2,P3, vel. 2 - základní</t>
  </si>
  <si>
    <t>Svislé dopravní značky typ-P6, vel. 2 - základní</t>
  </si>
  <si>
    <t>Svislé dopravní značky typ-P7, vel. 2 - základní</t>
  </si>
  <si>
    <t>Svislé dopravní značky typ-P8, vel. 2 - základní</t>
  </si>
  <si>
    <t>Svislé dopravní značky typ-E1,E2a,E2b, vel. 500x500 mm</t>
  </si>
  <si>
    <t>Svislé dopravní značky typ-E3a,E3b,E4,E5, rozměry 500x150 mm, označení mostů a železničních přejezdů</t>
  </si>
  <si>
    <t>Svislé dopravní značky typ-E 9, vel. 500x500 mm</t>
  </si>
  <si>
    <t>Svislé dopravní značky typ-E 13, vel. 500x300 mm</t>
  </si>
  <si>
    <t>Svislé dopravní značky typ-IJ  4b s rámečkem, vel. pr. 500 mm</t>
  </si>
  <si>
    <t>Svislé dopravní značky typ-IZ  4a, 4b, vel. 1000x500 mm, 9 písm.,1 ř.</t>
  </si>
  <si>
    <t>Svislé dopravní značky typ-Z4 a,b,c, plech, jednostranný polep, vel. 250x1000 mm</t>
  </si>
  <si>
    <t>Příloha č. 2 Kupní smlouvy - Svislé dopravní značky pro SÚSPK (2022) III.vypsání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</si>
</sst>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vertical="center"/>
    </xf>
    <xf numFmtId="1" fontId="0" fillId="3" borderId="1" xfId="0" applyNumberFormat="1" applyFill="1" applyBorder="1"/>
    <xf numFmtId="1" fontId="0" fillId="4" borderId="1" xfId="0" applyNumberFormat="1" applyFill="1" applyBorder="1"/>
    <xf numFmtId="44" fontId="0" fillId="0" borderId="0" xfId="0" applyNumberFormat="1"/>
    <xf numFmtId="0" fontId="10" fillId="0" borderId="0" xfId="0" applyFont="1"/>
    <xf numFmtId="0" fontId="9" fillId="0" borderId="1" xfId="0" applyFont="1" applyBorder="1" applyAlignment="1">
      <alignment horizontal="center"/>
    </xf>
    <xf numFmtId="44" fontId="0" fillId="0" borderId="1" xfId="0" applyNumberFormat="1" applyBorder="1"/>
    <xf numFmtId="0" fontId="10" fillId="0" borderId="0" xfId="0" applyFont="1" applyFill="1"/>
    <xf numFmtId="44" fontId="10" fillId="5" borderId="1" xfId="22" applyFont="1" applyFill="1" applyBorder="1"/>
    <xf numFmtId="44" fontId="4" fillId="6" borderId="2" xfId="23" applyFont="1" applyFill="1" applyBorder="1" applyProtection="1">
      <protection locked="0"/>
    </xf>
    <xf numFmtId="0" fontId="4" fillId="0" borderId="0" xfId="0" applyFont="1" applyFill="1"/>
    <xf numFmtId="0" fontId="15" fillId="0" borderId="3" xfId="0" applyFont="1" applyFill="1" applyBorder="1"/>
    <xf numFmtId="1" fontId="0" fillId="3" borderId="1" xfId="0" applyNumberFormat="1" applyFill="1" applyBorder="1" applyAlignment="1">
      <alignment vertical="center"/>
    </xf>
    <xf numFmtId="1" fontId="0" fillId="4" borderId="1" xfId="0" applyNumberFormat="1" applyFill="1" applyBorder="1" applyAlignment="1">
      <alignment vertical="center"/>
    </xf>
    <xf numFmtId="44" fontId="4" fillId="6" borderId="2" xfId="23" applyFont="1" applyFill="1" applyBorder="1" applyAlignment="1" applyProtection="1">
      <alignment vertical="center"/>
      <protection locked="0"/>
    </xf>
    <xf numFmtId="44" fontId="0" fillId="0" borderId="1" xfId="0" applyNumberFormat="1" applyBorder="1" applyAlignment="1">
      <alignment vertical="center"/>
    </xf>
    <xf numFmtId="0" fontId="16" fillId="0" borderId="4" xfId="0" applyFont="1" applyFill="1" applyBorder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Border="1"/>
    <xf numFmtId="0" fontId="16" fillId="0" borderId="6" xfId="0" applyFont="1" applyBorder="1"/>
    <xf numFmtId="0" fontId="16" fillId="0" borderId="2" xfId="0" applyFont="1" applyBorder="1"/>
    <xf numFmtId="0" fontId="17" fillId="0" borderId="2" xfId="0" applyFont="1" applyBorder="1"/>
    <xf numFmtId="0" fontId="16" fillId="0" borderId="3" xfId="0" applyFont="1" applyBorder="1"/>
    <xf numFmtId="0" fontId="17" fillId="0" borderId="3" xfId="0" applyFont="1" applyFill="1" applyBorder="1"/>
    <xf numFmtId="0" fontId="10" fillId="5" borderId="7" xfId="0" applyFont="1" applyFill="1" applyBorder="1" applyAlignment="1">
      <alignment horizontal="right"/>
    </xf>
    <xf numFmtId="0" fontId="10" fillId="5" borderId="6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4" fillId="6" borderId="7" xfId="23" applyFont="1" applyFill="1" applyBorder="1" applyAlignment="1" applyProtection="1">
      <alignment/>
      <protection locked="0"/>
    </xf>
    <xf numFmtId="44" fontId="4" fillId="6" borderId="2" xfId="23" applyFont="1" applyFill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1" fontId="0" fillId="3" borderId="7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44" fontId="4" fillId="6" borderId="7" xfId="23" applyFont="1" applyFill="1" applyBorder="1" applyAlignment="1" applyProtection="1">
      <alignment horizontal="center"/>
      <protection locked="0"/>
    </xf>
    <xf numFmtId="44" fontId="4" fillId="6" borderId="2" xfId="23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51</xdr:row>
      <xdr:rowOff>66675</xdr:rowOff>
    </xdr:from>
    <xdr:to>
      <xdr:col>5</xdr:col>
      <xdr:colOff>104775</xdr:colOff>
      <xdr:row>56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0801350"/>
          <a:ext cx="577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0" zoomScaleNormal="110" workbookViewId="0" topLeftCell="A1">
      <selection activeCell="I12" sqref="I12"/>
    </sheetView>
  </sheetViews>
  <sheetFormatPr defaultColWidth="9.140625" defaultRowHeight="15"/>
  <cols>
    <col min="1" max="1" width="3.421875" style="0" customWidth="1"/>
    <col min="2" max="2" width="59.8515625" style="0" bestFit="1" customWidth="1"/>
    <col min="3" max="4" width="6.28125" style="0" customWidth="1"/>
    <col min="5" max="5" width="13.00390625" style="0" customWidth="1"/>
    <col min="6" max="6" width="12.57421875" style="0" customWidth="1"/>
    <col min="7" max="7" width="16.57421875" style="0" bestFit="1" customWidth="1"/>
  </cols>
  <sheetData>
    <row r="1" spans="1:5" ht="22.5" customHeight="1">
      <c r="A1" s="5" t="s">
        <v>28</v>
      </c>
      <c r="E1" s="12"/>
    </row>
    <row r="2" spans="1:5" ht="15">
      <c r="A2" s="51" t="s">
        <v>58</v>
      </c>
      <c r="B2" s="51"/>
      <c r="C2" s="51"/>
      <c r="D2" s="51"/>
      <c r="E2" s="51"/>
    </row>
    <row r="3" spans="1:7" ht="15">
      <c r="A3" s="36" t="s">
        <v>0</v>
      </c>
      <c r="B3" s="37"/>
      <c r="C3" s="40"/>
      <c r="D3" s="41"/>
      <c r="E3" s="42" t="s">
        <v>11</v>
      </c>
      <c r="F3" s="43"/>
      <c r="G3" s="13" t="s">
        <v>17</v>
      </c>
    </row>
    <row r="4" spans="1:7" ht="66" customHeight="1">
      <c r="A4" s="38"/>
      <c r="B4" s="39"/>
      <c r="C4" s="46" t="s">
        <v>12</v>
      </c>
      <c r="D4" s="46"/>
      <c r="E4" s="3" t="s">
        <v>16</v>
      </c>
      <c r="F4" s="3" t="s">
        <v>15</v>
      </c>
      <c r="G4" s="3" t="s">
        <v>18</v>
      </c>
    </row>
    <row r="5" spans="1:7" ht="22.9" customHeight="1">
      <c r="A5" s="6" t="s">
        <v>14</v>
      </c>
      <c r="B5" s="8" t="s">
        <v>13</v>
      </c>
      <c r="C5" s="2" t="s">
        <v>9</v>
      </c>
      <c r="D5" s="3" t="s">
        <v>10</v>
      </c>
      <c r="E5" s="4" t="s">
        <v>11</v>
      </c>
      <c r="F5" s="4" t="s">
        <v>11</v>
      </c>
      <c r="G5" s="4" t="s">
        <v>17</v>
      </c>
    </row>
    <row r="6" spans="1:7" ht="15">
      <c r="A6" s="7">
        <v>1</v>
      </c>
      <c r="B6" s="24" t="s">
        <v>21</v>
      </c>
      <c r="C6" s="47">
        <v>300</v>
      </c>
      <c r="D6" s="48"/>
      <c r="E6" s="44"/>
      <c r="F6" s="45"/>
      <c r="G6" s="14">
        <f aca="true" t="shared" si="0" ref="G6:G16">C6*E6</f>
        <v>0</v>
      </c>
    </row>
    <row r="7" spans="1:7" ht="15">
      <c r="A7" s="7">
        <v>2</v>
      </c>
      <c r="B7" s="25" t="s">
        <v>29</v>
      </c>
      <c r="C7" s="47">
        <v>150</v>
      </c>
      <c r="D7" s="48"/>
      <c r="E7" s="49"/>
      <c r="F7" s="50"/>
      <c r="G7" s="14">
        <f t="shared" si="0"/>
        <v>0</v>
      </c>
    </row>
    <row r="8" spans="1:7" ht="15">
      <c r="A8" s="7">
        <v>3</v>
      </c>
      <c r="B8" s="25" t="s">
        <v>19</v>
      </c>
      <c r="C8" s="47">
        <v>80</v>
      </c>
      <c r="D8" s="48"/>
      <c r="E8" s="44"/>
      <c r="F8" s="45"/>
      <c r="G8" s="14">
        <f t="shared" si="0"/>
        <v>0</v>
      </c>
    </row>
    <row r="9" spans="1:7" ht="14.25" customHeight="1">
      <c r="A9" s="7">
        <v>4</v>
      </c>
      <c r="B9" s="25" t="s">
        <v>20</v>
      </c>
      <c r="C9" s="47">
        <v>70</v>
      </c>
      <c r="D9" s="48"/>
      <c r="E9" s="44"/>
      <c r="F9" s="45"/>
      <c r="G9" s="14">
        <f t="shared" si="0"/>
        <v>0</v>
      </c>
    </row>
    <row r="10" spans="1:7" ht="15">
      <c r="A10" s="7">
        <v>5</v>
      </c>
      <c r="B10" s="25" t="s">
        <v>22</v>
      </c>
      <c r="C10" s="47">
        <v>400</v>
      </c>
      <c r="D10" s="48"/>
      <c r="E10" s="44"/>
      <c r="F10" s="45"/>
      <c r="G10" s="14">
        <f t="shared" si="0"/>
        <v>0</v>
      </c>
    </row>
    <row r="11" spans="1:7" ht="15">
      <c r="A11" s="7">
        <v>6</v>
      </c>
      <c r="B11" s="19" t="s">
        <v>33</v>
      </c>
      <c r="C11" s="47">
        <v>3000</v>
      </c>
      <c r="D11" s="48"/>
      <c r="E11" s="49"/>
      <c r="F11" s="50"/>
      <c r="G11" s="14">
        <f>C11*E11</f>
        <v>0</v>
      </c>
    </row>
    <row r="12" spans="1:7" ht="15">
      <c r="A12" s="7">
        <v>7</v>
      </c>
      <c r="B12" s="25" t="s">
        <v>24</v>
      </c>
      <c r="C12" s="47">
        <v>100</v>
      </c>
      <c r="D12" s="48"/>
      <c r="E12" s="49"/>
      <c r="F12" s="50"/>
      <c r="G12" s="14">
        <f>C12*E12</f>
        <v>0</v>
      </c>
    </row>
    <row r="13" spans="1:7" ht="15">
      <c r="A13" s="7">
        <v>8</v>
      </c>
      <c r="B13" s="25" t="s">
        <v>25</v>
      </c>
      <c r="C13" s="47">
        <v>50</v>
      </c>
      <c r="D13" s="48"/>
      <c r="E13" s="49"/>
      <c r="F13" s="50"/>
      <c r="G13" s="14">
        <f>C13*E13</f>
        <v>0</v>
      </c>
    </row>
    <row r="14" spans="1:7" ht="15">
      <c r="A14" s="7">
        <v>9</v>
      </c>
      <c r="B14" s="25" t="s">
        <v>41</v>
      </c>
      <c r="C14" s="47">
        <v>300</v>
      </c>
      <c r="D14" s="48"/>
      <c r="E14" s="49"/>
      <c r="F14" s="50"/>
      <c r="G14" s="14">
        <f>C14*E14</f>
        <v>0</v>
      </c>
    </row>
    <row r="15" spans="1:7" ht="15">
      <c r="A15" s="7">
        <v>10</v>
      </c>
      <c r="B15" s="25" t="s">
        <v>3</v>
      </c>
      <c r="C15" s="47">
        <v>500</v>
      </c>
      <c r="D15" s="48"/>
      <c r="E15" s="49"/>
      <c r="F15" s="50"/>
      <c r="G15" s="14">
        <f>C15*E15</f>
        <v>0</v>
      </c>
    </row>
    <row r="16" spans="1:7" ht="15">
      <c r="A16" s="7">
        <v>11</v>
      </c>
      <c r="B16" s="25" t="s">
        <v>23</v>
      </c>
      <c r="C16" s="47">
        <v>2000</v>
      </c>
      <c r="D16" s="48"/>
      <c r="E16" s="44"/>
      <c r="F16" s="45"/>
      <c r="G16" s="14">
        <f t="shared" si="0"/>
        <v>0</v>
      </c>
    </row>
    <row r="17" spans="1:7" ht="15">
      <c r="A17" s="7">
        <v>12</v>
      </c>
      <c r="B17" s="25" t="s">
        <v>42</v>
      </c>
      <c r="C17" s="9">
        <v>150</v>
      </c>
      <c r="D17" s="10">
        <v>30</v>
      </c>
      <c r="E17" s="17"/>
      <c r="F17" s="17"/>
      <c r="G17" s="14">
        <f>(C17*E17)+(D17*F17)</f>
        <v>0</v>
      </c>
    </row>
    <row r="18" spans="1:7" ht="15">
      <c r="A18" s="7">
        <v>13</v>
      </c>
      <c r="B18" s="25" t="s">
        <v>43</v>
      </c>
      <c r="C18" s="9">
        <v>60</v>
      </c>
      <c r="D18" s="10">
        <v>20</v>
      </c>
      <c r="E18" s="17"/>
      <c r="F18" s="17"/>
      <c r="G18" s="14">
        <f aca="true" t="shared" si="1" ref="G18:G47">(C18*E18)+(D18*F18)</f>
        <v>0</v>
      </c>
    </row>
    <row r="19" spans="1:7" ht="15">
      <c r="A19" s="7">
        <v>14</v>
      </c>
      <c r="B19" s="25" t="s">
        <v>44</v>
      </c>
      <c r="C19" s="9">
        <v>150</v>
      </c>
      <c r="D19" s="10">
        <v>60</v>
      </c>
      <c r="E19" s="17"/>
      <c r="F19" s="17"/>
      <c r="G19" s="14">
        <f t="shared" si="1"/>
        <v>0</v>
      </c>
    </row>
    <row r="20" spans="1:7" ht="15">
      <c r="A20" s="7">
        <v>15</v>
      </c>
      <c r="B20" s="25" t="s">
        <v>45</v>
      </c>
      <c r="C20" s="9">
        <v>50</v>
      </c>
      <c r="D20" s="10">
        <v>20</v>
      </c>
      <c r="E20" s="17"/>
      <c r="F20" s="17"/>
      <c r="G20" s="14">
        <f t="shared" si="1"/>
        <v>0</v>
      </c>
    </row>
    <row r="21" spans="1:7" ht="15">
      <c r="A21" s="7">
        <v>16</v>
      </c>
      <c r="B21" s="25" t="s">
        <v>46</v>
      </c>
      <c r="C21" s="9">
        <v>60</v>
      </c>
      <c r="D21" s="10">
        <v>20</v>
      </c>
      <c r="E21" s="17"/>
      <c r="F21" s="17"/>
      <c r="G21" s="14">
        <f t="shared" si="1"/>
        <v>0</v>
      </c>
    </row>
    <row r="22" spans="1:7" ht="15">
      <c r="A22" s="7">
        <v>17</v>
      </c>
      <c r="B22" s="25" t="s">
        <v>47</v>
      </c>
      <c r="C22" s="9">
        <v>90</v>
      </c>
      <c r="D22" s="10">
        <v>20</v>
      </c>
      <c r="E22" s="17"/>
      <c r="F22" s="17"/>
      <c r="G22" s="14">
        <f t="shared" si="1"/>
        <v>0</v>
      </c>
    </row>
    <row r="23" spans="1:7" ht="15">
      <c r="A23" s="7">
        <v>18</v>
      </c>
      <c r="B23" s="25" t="s">
        <v>48</v>
      </c>
      <c r="C23" s="9">
        <v>30</v>
      </c>
      <c r="D23" s="10">
        <v>20</v>
      </c>
      <c r="E23" s="17"/>
      <c r="F23" s="17"/>
      <c r="G23" s="14">
        <f t="shared" si="1"/>
        <v>0</v>
      </c>
    </row>
    <row r="24" spans="1:7" ht="15">
      <c r="A24" s="7">
        <v>19</v>
      </c>
      <c r="B24" s="25" t="s">
        <v>49</v>
      </c>
      <c r="C24" s="9">
        <v>30</v>
      </c>
      <c r="D24" s="10">
        <v>20</v>
      </c>
      <c r="E24" s="17"/>
      <c r="F24" s="17"/>
      <c r="G24" s="14">
        <f t="shared" si="1"/>
        <v>0</v>
      </c>
    </row>
    <row r="25" spans="1:7" ht="15">
      <c r="A25" s="7">
        <v>20</v>
      </c>
      <c r="B25" s="25" t="s">
        <v>50</v>
      </c>
      <c r="C25" s="9">
        <v>30</v>
      </c>
      <c r="D25" s="10">
        <v>20</v>
      </c>
      <c r="E25" s="17"/>
      <c r="F25" s="17"/>
      <c r="G25" s="14">
        <f t="shared" si="1"/>
        <v>0</v>
      </c>
    </row>
    <row r="26" spans="1:7" ht="15">
      <c r="A26" s="7">
        <v>21</v>
      </c>
      <c r="B26" s="25" t="s">
        <v>51</v>
      </c>
      <c r="C26" s="9">
        <v>40</v>
      </c>
      <c r="D26" s="10">
        <v>20</v>
      </c>
      <c r="E26" s="17"/>
      <c r="F26" s="17"/>
      <c r="G26" s="14">
        <f t="shared" si="1"/>
        <v>0</v>
      </c>
    </row>
    <row r="27" spans="1:7" ht="30">
      <c r="A27" s="7">
        <v>22</v>
      </c>
      <c r="B27" s="26" t="s">
        <v>52</v>
      </c>
      <c r="C27" s="20">
        <v>90</v>
      </c>
      <c r="D27" s="21">
        <v>20</v>
      </c>
      <c r="E27" s="22"/>
      <c r="F27" s="22"/>
      <c r="G27" s="23">
        <f t="shared" si="1"/>
        <v>0</v>
      </c>
    </row>
    <row r="28" spans="1:7" ht="15">
      <c r="A28" s="7">
        <v>23</v>
      </c>
      <c r="B28" s="25" t="s">
        <v>53</v>
      </c>
      <c r="C28" s="9">
        <v>25</v>
      </c>
      <c r="D28" s="10">
        <v>20</v>
      </c>
      <c r="E28" s="17"/>
      <c r="F28" s="17"/>
      <c r="G28" s="14">
        <f t="shared" si="1"/>
        <v>0</v>
      </c>
    </row>
    <row r="29" spans="1:7" ht="15">
      <c r="A29" s="7">
        <v>24</v>
      </c>
      <c r="B29" s="25" t="s">
        <v>54</v>
      </c>
      <c r="C29" s="9">
        <v>25</v>
      </c>
      <c r="D29" s="10">
        <v>15</v>
      </c>
      <c r="E29" s="17"/>
      <c r="F29" s="17"/>
      <c r="G29" s="14">
        <f t="shared" si="1"/>
        <v>0</v>
      </c>
    </row>
    <row r="30" spans="1:7" ht="15">
      <c r="A30" s="7">
        <v>25</v>
      </c>
      <c r="B30" s="25" t="s">
        <v>31</v>
      </c>
      <c r="C30" s="9">
        <v>30</v>
      </c>
      <c r="D30" s="10">
        <v>20</v>
      </c>
      <c r="E30" s="17"/>
      <c r="F30" s="17"/>
      <c r="G30" s="14">
        <f t="shared" si="1"/>
        <v>0</v>
      </c>
    </row>
    <row r="31" spans="1:7" ht="15">
      <c r="A31" s="7">
        <v>26</v>
      </c>
      <c r="B31" s="25" t="s">
        <v>34</v>
      </c>
      <c r="C31" s="9">
        <v>30</v>
      </c>
      <c r="D31" s="10">
        <v>20</v>
      </c>
      <c r="E31" s="17"/>
      <c r="F31" s="17"/>
      <c r="G31" s="14">
        <f t="shared" si="1"/>
        <v>0</v>
      </c>
    </row>
    <row r="32" spans="1:7" ht="15">
      <c r="A32" s="7">
        <v>27</v>
      </c>
      <c r="B32" s="25" t="s">
        <v>35</v>
      </c>
      <c r="C32" s="9">
        <v>30</v>
      </c>
      <c r="D32" s="10">
        <v>20</v>
      </c>
      <c r="E32" s="17"/>
      <c r="F32" s="17"/>
      <c r="G32" s="14">
        <f t="shared" si="1"/>
        <v>0</v>
      </c>
    </row>
    <row r="33" spans="1:7" ht="15">
      <c r="A33" s="7">
        <v>28</v>
      </c>
      <c r="B33" s="25" t="s">
        <v>36</v>
      </c>
      <c r="C33" s="9">
        <v>30</v>
      </c>
      <c r="D33" s="10">
        <v>20</v>
      </c>
      <c r="E33" s="17"/>
      <c r="F33" s="17"/>
      <c r="G33" s="14">
        <f t="shared" si="1"/>
        <v>0</v>
      </c>
    </row>
    <row r="34" spans="1:7" ht="15">
      <c r="A34" s="7">
        <v>29</v>
      </c>
      <c r="B34" s="25" t="s">
        <v>37</v>
      </c>
      <c r="C34" s="9">
        <v>30</v>
      </c>
      <c r="D34" s="10">
        <v>20</v>
      </c>
      <c r="E34" s="17"/>
      <c r="F34" s="17"/>
      <c r="G34" s="14">
        <f t="shared" si="1"/>
        <v>0</v>
      </c>
    </row>
    <row r="35" spans="1:7" ht="15">
      <c r="A35" s="7">
        <v>30</v>
      </c>
      <c r="B35" s="27" t="s">
        <v>7</v>
      </c>
      <c r="C35" s="9">
        <v>20</v>
      </c>
      <c r="D35" s="10">
        <v>20</v>
      </c>
      <c r="E35" s="17"/>
      <c r="F35" s="17"/>
      <c r="G35" s="14">
        <f t="shared" si="1"/>
        <v>0</v>
      </c>
    </row>
    <row r="36" spans="1:7" ht="15">
      <c r="A36" s="7">
        <v>31</v>
      </c>
      <c r="B36" s="25" t="s">
        <v>1</v>
      </c>
      <c r="C36" s="9">
        <v>30</v>
      </c>
      <c r="D36" s="10">
        <v>20</v>
      </c>
      <c r="E36" s="17"/>
      <c r="F36" s="17"/>
      <c r="G36" s="14">
        <f t="shared" si="1"/>
        <v>0</v>
      </c>
    </row>
    <row r="37" spans="1:7" ht="15">
      <c r="A37" s="7">
        <v>32</v>
      </c>
      <c r="B37" s="28" t="s">
        <v>8</v>
      </c>
      <c r="C37" s="9">
        <v>20</v>
      </c>
      <c r="D37" s="10">
        <v>20</v>
      </c>
      <c r="E37" s="17"/>
      <c r="F37" s="17"/>
      <c r="G37" s="14">
        <f t="shared" si="1"/>
        <v>0</v>
      </c>
    </row>
    <row r="38" spans="1:7" ht="15">
      <c r="A38" s="7">
        <v>33</v>
      </c>
      <c r="B38" s="25" t="s">
        <v>27</v>
      </c>
      <c r="C38" s="9">
        <v>30</v>
      </c>
      <c r="D38" s="10">
        <v>20</v>
      </c>
      <c r="E38" s="17"/>
      <c r="F38" s="17"/>
      <c r="G38" s="14">
        <f t="shared" si="1"/>
        <v>0</v>
      </c>
    </row>
    <row r="39" spans="1:7" ht="15">
      <c r="A39" s="7">
        <v>34</v>
      </c>
      <c r="B39" s="29" t="s">
        <v>26</v>
      </c>
      <c r="C39" s="9">
        <v>30</v>
      </c>
      <c r="D39" s="10"/>
      <c r="E39" s="17"/>
      <c r="F39" s="17"/>
      <c r="G39" s="14">
        <f t="shared" si="1"/>
        <v>0</v>
      </c>
    </row>
    <row r="40" spans="1:7" ht="15">
      <c r="A40" s="7">
        <v>35</v>
      </c>
      <c r="B40" s="29" t="s">
        <v>55</v>
      </c>
      <c r="C40" s="9">
        <v>30</v>
      </c>
      <c r="D40" s="10">
        <v>20</v>
      </c>
      <c r="E40" s="17"/>
      <c r="F40" s="17"/>
      <c r="G40" s="14">
        <f t="shared" si="1"/>
        <v>0</v>
      </c>
    </row>
    <row r="41" spans="1:7" ht="15">
      <c r="A41" s="7">
        <v>36</v>
      </c>
      <c r="B41" s="30" t="s">
        <v>30</v>
      </c>
      <c r="C41" s="9">
        <v>30</v>
      </c>
      <c r="D41" s="10">
        <v>20</v>
      </c>
      <c r="E41" s="17"/>
      <c r="F41" s="17"/>
      <c r="G41" s="14">
        <f t="shared" si="1"/>
        <v>0</v>
      </c>
    </row>
    <row r="42" spans="1:7" ht="15">
      <c r="A42" s="7">
        <v>37</v>
      </c>
      <c r="B42" s="29" t="s">
        <v>56</v>
      </c>
      <c r="C42" s="9">
        <v>70</v>
      </c>
      <c r="D42" s="10">
        <v>20</v>
      </c>
      <c r="E42" s="17"/>
      <c r="F42" s="17"/>
      <c r="G42" s="14">
        <f t="shared" si="1"/>
        <v>0</v>
      </c>
    </row>
    <row r="43" spans="1:7" ht="15">
      <c r="A43" s="7">
        <v>38</v>
      </c>
      <c r="B43" s="31" t="s">
        <v>4</v>
      </c>
      <c r="C43" s="9">
        <v>30</v>
      </c>
      <c r="D43" s="10">
        <v>20</v>
      </c>
      <c r="E43" s="17"/>
      <c r="F43" s="17"/>
      <c r="G43" s="14">
        <f t="shared" si="1"/>
        <v>0</v>
      </c>
    </row>
    <row r="44" spans="1:7" ht="15">
      <c r="A44" s="7">
        <v>39</v>
      </c>
      <c r="B44" s="31" t="s">
        <v>5</v>
      </c>
      <c r="C44" s="9">
        <v>30</v>
      </c>
      <c r="D44" s="10">
        <v>20</v>
      </c>
      <c r="E44" s="17"/>
      <c r="F44" s="17"/>
      <c r="G44" s="14">
        <f t="shared" si="1"/>
        <v>0</v>
      </c>
    </row>
    <row r="45" spans="1:7" ht="15">
      <c r="A45" s="7">
        <v>40</v>
      </c>
      <c r="B45" s="31" t="s">
        <v>6</v>
      </c>
      <c r="C45" s="9">
        <v>20</v>
      </c>
      <c r="D45" s="10">
        <v>20</v>
      </c>
      <c r="E45" s="17"/>
      <c r="F45" s="17"/>
      <c r="G45" s="14">
        <f t="shared" si="1"/>
        <v>0</v>
      </c>
    </row>
    <row r="46" spans="1:7" ht="15">
      <c r="A46" s="7">
        <v>41</v>
      </c>
      <c r="B46" s="32" t="s">
        <v>57</v>
      </c>
      <c r="C46" s="9">
        <v>50</v>
      </c>
      <c r="D46" s="10">
        <v>20</v>
      </c>
      <c r="E46" s="17"/>
      <c r="F46" s="17"/>
      <c r="G46" s="14">
        <f t="shared" si="1"/>
        <v>0</v>
      </c>
    </row>
    <row r="47" spans="1:7" ht="15">
      <c r="A47" s="7">
        <v>42</v>
      </c>
      <c r="B47" s="25" t="s">
        <v>2</v>
      </c>
      <c r="C47" s="9">
        <v>100</v>
      </c>
      <c r="D47" s="10">
        <v>50</v>
      </c>
      <c r="E47" s="17"/>
      <c r="F47" s="17"/>
      <c r="G47" s="14">
        <f t="shared" si="1"/>
        <v>0</v>
      </c>
    </row>
    <row r="48" spans="1:7" ht="15">
      <c r="A48" s="33" t="s">
        <v>40</v>
      </c>
      <c r="B48" s="34"/>
      <c r="C48" s="34"/>
      <c r="D48" s="34"/>
      <c r="E48" s="34"/>
      <c r="F48" s="35"/>
      <c r="G48" s="16">
        <f>SUM(G6:G47)</f>
        <v>0</v>
      </c>
    </row>
    <row r="49" spans="1:7" ht="15">
      <c r="A49" s="1"/>
      <c r="B49" s="18" t="s">
        <v>38</v>
      </c>
      <c r="C49" s="1"/>
      <c r="D49" s="1"/>
      <c r="E49" s="1"/>
      <c r="F49" s="1"/>
      <c r="G49" s="11"/>
    </row>
    <row r="50" spans="2:7" s="1" customFormat="1" ht="15">
      <c r="B50" s="18" t="s">
        <v>39</v>
      </c>
      <c r="G50" s="15"/>
    </row>
    <row r="51" spans="1:6" ht="15">
      <c r="A51" s="1"/>
      <c r="B51" s="15" t="s">
        <v>32</v>
      </c>
      <c r="C51" s="1"/>
      <c r="D51" s="1"/>
      <c r="E51" s="1"/>
      <c r="F51" s="1"/>
    </row>
  </sheetData>
  <sheetProtection selectLockedCells="1" selectUnlockedCells="1"/>
  <protectedRanges>
    <protectedRange sqref="E7 E6:F6 E8:F10 E11:E15 E16:F47" name="Oblast1_1"/>
  </protectedRanges>
  <mergeCells count="28">
    <mergeCell ref="A2:E2"/>
    <mergeCell ref="C16:D16"/>
    <mergeCell ref="E16:F16"/>
    <mergeCell ref="E10:F10"/>
    <mergeCell ref="C10:D10"/>
    <mergeCell ref="C9:D9"/>
    <mergeCell ref="E9:F9"/>
    <mergeCell ref="E8:F8"/>
    <mergeCell ref="C8:D8"/>
    <mergeCell ref="E11:F11"/>
    <mergeCell ref="E12:F12"/>
    <mergeCell ref="E13:F13"/>
    <mergeCell ref="E14:F14"/>
    <mergeCell ref="E15:F15"/>
    <mergeCell ref="A48:F48"/>
    <mergeCell ref="A3:B4"/>
    <mergeCell ref="C3:D3"/>
    <mergeCell ref="E3:F3"/>
    <mergeCell ref="E6:F6"/>
    <mergeCell ref="C4:D4"/>
    <mergeCell ref="C6:D6"/>
    <mergeCell ref="C7:D7"/>
    <mergeCell ref="E7:F7"/>
    <mergeCell ref="C15:D15"/>
    <mergeCell ref="C11:D11"/>
    <mergeCell ref="C12:D12"/>
    <mergeCell ref="C13:D13"/>
    <mergeCell ref="C14:D14"/>
  </mergeCells>
  <printOptions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Pěčková Markéta</cp:lastModifiedBy>
  <cp:lastPrinted>2021-09-07T13:30:34Z</cp:lastPrinted>
  <dcterms:created xsi:type="dcterms:W3CDTF">2012-04-16T07:32:57Z</dcterms:created>
  <dcterms:modified xsi:type="dcterms:W3CDTF">2022-06-27T07:57:46Z</dcterms:modified>
  <cp:category/>
  <cp:version/>
  <cp:contentType/>
  <cp:contentStatus/>
</cp:coreProperties>
</file>