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30" activeTab="1"/>
  </bookViews>
  <sheets>
    <sheet name="Krycí list - Část 1" sheetId="1" r:id="rId1"/>
    <sheet name="Krycí list - Část 2" sheetId="2" r:id="rId2"/>
  </sheets>
  <definedNames>
    <definedName name="_xlnm.Print_Area" localSheetId="0">'Krycí list - Část 1'!$A$1:$G$95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<sst xmlns="http://schemas.openxmlformats.org/spreadsheetml/2006/main" count="211" uniqueCount="143">
  <si>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</si>
  <si>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</si>
  <si>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</si>
  <si>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</si>
  <si>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</si>
  <si>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</si>
  <si>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</si>
  <si>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</si>
  <si>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</si>
  <si>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</si>
  <si>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</si>
  <si>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</si>
  <si>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</si>
  <si>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</si>
  <si>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</si>
  <si>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</si>
  <si>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</si>
  <si>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</si>
  <si>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</si>
  <si>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</si>
  <si>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</si>
  <si>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</si>
  <si>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</si>
  <si>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</si>
  <si>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</si>
  <si>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</si>
  <si>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</si>
  <si>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r>
      <rPr>
        <b/>
        <sz val="10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</si>
  <si>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Calibri"/>
        <family val="2"/>
        <scheme val="minor"/>
      </rPr>
      <t>Dodavatel tímto čestně prohlašuje</t>
    </r>
    <r>
      <rPr>
        <sz val="10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</si>
  <si>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0"/>
        <color rgb="FFFF0000"/>
        <rFont val="Calibri"/>
        <family val="2"/>
        <scheme val="minor"/>
      </rPr>
      <t>délku záruční doby</t>
    </r>
    <r>
      <rPr>
        <sz val="10"/>
        <color rgb="FFFF0000"/>
        <rFont val="Calibri"/>
        <family val="2"/>
        <scheme val="minor"/>
      </rPr>
      <t xml:space="preserve">, </t>
    </r>
    <r>
      <rPr>
        <b/>
        <u val="single"/>
        <sz val="10"/>
        <color rgb="FFFF0000"/>
        <rFont val="Calibri"/>
        <family val="2"/>
        <scheme val="minor"/>
      </rPr>
      <t xml:space="preserve">jednotkové ceny zboží a výši DPH </t>
    </r>
    <r>
      <rPr>
        <sz val="10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</si>
  <si>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</si>
  <si>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Střední škola, Kralovice, nám. Osvobození 32</t>
  </si>
  <si>
    <t>nám. Osvobození 32, 331 41 Kralovice</t>
  </si>
  <si>
    <t>00077704</t>
  </si>
  <si>
    <t>Mgr. Milan Oravec, ředitel školy</t>
  </si>
  <si>
    <t>Ing. Radek Čuřík, zástupce ředitele pro praktické vyučování</t>
  </si>
  <si>
    <t xml:space="preserve">radek.curik@sskralovice.cz </t>
  </si>
  <si>
    <t>Veřejná zakázka malého rozsahu na dodávky, dělená na části, zadávaná mimo působnost zákona č. 134/2016 Sb., o zadávání veřejných zakázek, ve znění pozdějších předpisů (dále jen „ZZVZ“).</t>
  </si>
  <si>
    <t>777 486 670</t>
  </si>
  <si>
    <t>Celková nabídková cena za část 1</t>
  </si>
  <si>
    <t xml:space="preserve">Měření emisí </t>
  </si>
  <si>
    <t>Hydraulický tester</t>
  </si>
  <si>
    <t>Tlaková myčka s ohřevem vody</t>
  </si>
  <si>
    <t>Dílenský vozík s nářadím</t>
  </si>
  <si>
    <t>Sada dorazových šroubováků</t>
  </si>
  <si>
    <t>Sada na montáž a demontáž ložisek</t>
  </si>
  <si>
    <t>Přípravek na ložiska VW</t>
  </si>
  <si>
    <t>Tester těsnosti chladicího okruhu</t>
  </si>
  <si>
    <t>Detektor úniku spalin do vody</t>
  </si>
  <si>
    <t>Tester tlaku oleje</t>
  </si>
  <si>
    <t>Hydraulický zvedák</t>
  </si>
  <si>
    <t>Gola sada 3/4´´</t>
  </si>
  <si>
    <t>Čistič klimatizace</t>
  </si>
  <si>
    <t>Sada stahováků</t>
  </si>
  <si>
    <t>Přípravek na vstřiky</t>
  </si>
  <si>
    <t>Sada na opravu závitů žhavicích svíček</t>
  </si>
  <si>
    <t>Přípravky na demontáž zapalovacích cívek</t>
  </si>
  <si>
    <t>Sada na zatlačení pístů brzd</t>
  </si>
  <si>
    <t>Přípravek na odvzdušnění brzd</t>
  </si>
  <si>
    <t>Přípravky na spojku dvouhmota</t>
  </si>
  <si>
    <t>Sada pro servis pístních kroužků</t>
  </si>
  <si>
    <t>Sada na vytažení žhavicích svíček</t>
  </si>
  <si>
    <t>Aretace rozvodů VAG</t>
  </si>
  <si>
    <t>Aretace rozvodů VW</t>
  </si>
  <si>
    <t xml:space="preserve">Opravná sada na závity van </t>
  </si>
  <si>
    <t>Klíče na olejové filtry</t>
  </si>
  <si>
    <t>Refraktometr</t>
  </si>
  <si>
    <t>Multimetr</t>
  </si>
  <si>
    <t>Vypichováky konektorů</t>
  </si>
  <si>
    <t>Klíče na vstřiky a lambda sondy</t>
  </si>
  <si>
    <t>Sada na TORX a Imbus šrouby stržené</t>
  </si>
  <si>
    <t>Sada na zalomené šrouby</t>
  </si>
  <si>
    <t>Odvzdušňovací přístroj</t>
  </si>
  <si>
    <t>Ohýbačka brzdových trubek</t>
  </si>
  <si>
    <t>Pertlovačka brzd pro použití přímo na vozidle</t>
  </si>
  <si>
    <t>Sada na servis tlumičů s průchozí ráčnou</t>
  </si>
  <si>
    <t>Rázové hlavice TORX, TORX-E-e a Imbus</t>
  </si>
  <si>
    <t>Tester tlaku paliva benzín a diesel</t>
  </si>
  <si>
    <t>Montážní páčidla úderová</t>
  </si>
  <si>
    <t>Montážní plastové lehátko pojízdné 130 kg</t>
  </si>
  <si>
    <t>Pneumatický rázový utahovák 1/2´´</t>
  </si>
  <si>
    <t>Ocelový zvedák s nastavitelnou patkou</t>
  </si>
  <si>
    <t>Hydraulický zvedák panenka 10 - 20 t</t>
  </si>
  <si>
    <t>Hydraulický pákový přístroj na rozseknutí matic</t>
  </si>
  <si>
    <t>Nýtovací kleště pákové na nýtovací matice</t>
  </si>
  <si>
    <t>Výsuvné podpěry 12 t</t>
  </si>
  <si>
    <t>záplaty na duše</t>
  </si>
  <si>
    <t>opravné hříbky na pneumatiky</t>
  </si>
  <si>
    <t>pneuhustič</t>
  </si>
  <si>
    <t>nádoba na olej</t>
  </si>
  <si>
    <t>Celková cena bez DPH (předmět hodnocení)</t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</si>
  <si>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</si>
  <si>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t>„Nákup strojů, pomůcek a vybavení pro kroužky a aktivity projektu - SŠ Kralovice“</t>
  </si>
  <si>
    <t>Soustruh na kov s digitálním odměřováním</t>
  </si>
  <si>
    <t>Celková nabídková cena za část 2</t>
  </si>
  <si>
    <t>Část VZ</t>
  </si>
  <si>
    <t>Část 2 - Nákup strojů, pomůcek a vybavení pro kroužek Soustružení nás baví : KALKULACE NABÍDKOVÉ CENY</t>
  </si>
  <si>
    <t>Část 1 - Nákup strojů, pomůcek a vybavení pro kroužek Najdi závadu a oprav : KALKULACE NABÍDKOVÉ CENY</t>
  </si>
  <si>
    <t>Bruska pneumatická přímá</t>
  </si>
  <si>
    <t>Elektrická bruska přímá</t>
  </si>
  <si>
    <t>Aku vrtačka</t>
  </si>
  <si>
    <t>Úhlová bruska</t>
  </si>
  <si>
    <t>Zámečnický svěrák</t>
  </si>
  <si>
    <t>Pásová bruska na kov (šířka pásu 150 mm)</t>
  </si>
  <si>
    <t>Invertorová multifunční svářečka</t>
  </si>
  <si>
    <t>konektory</t>
  </si>
  <si>
    <t>sada o - kroužků</t>
  </si>
  <si>
    <t>sada Cu podložek</t>
  </si>
  <si>
    <t>segerové pojistné kroužky</t>
  </si>
  <si>
    <t>těsnící o - kroužky klima sada</t>
  </si>
  <si>
    <t>drátěné kartáče</t>
  </si>
  <si>
    <t>smirkový papír</t>
  </si>
  <si>
    <t>cín tyčový</t>
  </si>
  <si>
    <t>mazací olej</t>
  </si>
  <si>
    <t>mazací tuk</t>
  </si>
  <si>
    <t>pasta na brzdy</t>
  </si>
  <si>
    <t>čistič na brzdy</t>
  </si>
  <si>
    <t>povolovací sprej</t>
  </si>
  <si>
    <t>vazelína (8 kg)</t>
  </si>
  <si>
    <t>nýtovací matice</t>
  </si>
  <si>
    <t>svařovací drát</t>
  </si>
  <si>
    <t>elektrody na svařování</t>
  </si>
  <si>
    <t>SIKO kleště 150 mm</t>
  </si>
  <si>
    <t>SIKO kleště 300 mm</t>
  </si>
  <si>
    <t>SIKO kleště 400 mm</t>
  </si>
  <si>
    <t>SIKO kleště 560 mm</t>
  </si>
  <si>
    <t>kleště na konektory</t>
  </si>
  <si>
    <t>pájka pistolová transformátorová</t>
  </si>
  <si>
    <t>LED lampa</t>
  </si>
  <si>
    <t>úchylkoměr s držákem</t>
  </si>
  <si>
    <t>držák magnetický s LED světlem</t>
  </si>
  <si>
    <t>ofukovací pistole</t>
  </si>
  <si>
    <t>listové měrky</t>
  </si>
  <si>
    <t>Samosvěrné kleště</t>
  </si>
  <si>
    <t>Kružidlo</t>
  </si>
  <si>
    <t>Magnetický sběrač třísek</t>
  </si>
  <si>
    <t>Brusný pás 2000x150 P60 zirkon</t>
  </si>
  <si>
    <t>Vrtáky-válcové, HSS</t>
  </si>
  <si>
    <t>Závitníky maticové - HSS</t>
  </si>
  <si>
    <t>Sady závitníků - HSS-G</t>
  </si>
  <si>
    <t>Soustružnické nože - materiál S30</t>
  </si>
  <si>
    <t>Část 2 -  Nákup strojů, pomůcek a vybavení pro kroužek Soustružení nás baví</t>
  </si>
  <si>
    <t>Část 1 - Nákup strojů, pomůcek a vybavení pro kroužek Najdi závadu a oprav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</si>
</sst>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10"/>
      <color rgb="FF01000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8" fillId="2" borderId="0" xfId="0" applyFont="1" applyFill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9" fillId="3" borderId="1" xfId="0" applyFont="1" applyFill="1" applyBorder="1" applyAlignment="1" applyProtection="1">
      <alignment horizontal="justify" vertical="center" wrapText="1"/>
      <protection/>
    </xf>
    <xf numFmtId="164" fontId="17" fillId="0" borderId="2" xfId="0" applyNumberFormat="1" applyFont="1" applyFill="1" applyBorder="1" applyAlignment="1" applyProtection="1">
      <alignment horizontal="justify" vertical="center" wrapText="1"/>
      <protection/>
    </xf>
    <xf numFmtId="164" fontId="17" fillId="0" borderId="3" xfId="0" applyNumberFormat="1" applyFont="1" applyFill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0" fillId="4" borderId="4" xfId="0" applyFont="1" applyFill="1" applyBorder="1" applyAlignment="1" applyProtection="1">
      <alignment horizontal="justify" vertical="center" wrapText="1"/>
      <protection/>
    </xf>
    <xf numFmtId="0" fontId="20" fillId="4" borderId="5" xfId="0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0" fillId="0" borderId="6" xfId="0" applyFont="1" applyBorder="1" applyAlignment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  <protection/>
    </xf>
    <xf numFmtId="0" fontId="31" fillId="2" borderId="0" xfId="0" applyFont="1" applyFill="1" applyAlignment="1" applyProtection="1">
      <alignment horizontal="justify" vertical="center"/>
      <protection/>
    </xf>
    <xf numFmtId="0" fontId="28" fillId="2" borderId="0" xfId="0" applyFont="1" applyFill="1" applyBorder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4" fillId="0" borderId="0" xfId="0" applyFont="1" applyBorder="1" applyAlignment="1" applyProtection="1">
      <alignment horizontal="justify" vertical="center" wrapText="1"/>
      <protection/>
    </xf>
    <xf numFmtId="0" fontId="24" fillId="2" borderId="0" xfId="0" applyFont="1" applyFill="1" applyAlignment="1" applyProtection="1">
      <alignment horizontal="justify" vertical="center"/>
      <protection/>
    </xf>
    <xf numFmtId="0" fontId="24" fillId="2" borderId="0" xfId="0" applyFont="1" applyFill="1" applyAlignment="1" applyProtection="1">
      <alignment horizontal="justify" vertical="center" wrapText="1"/>
      <protection/>
    </xf>
    <xf numFmtId="0" fontId="26" fillId="3" borderId="2" xfId="0" applyFont="1" applyFill="1" applyBorder="1" applyAlignment="1" applyProtection="1">
      <alignment horizontal="justify" vertical="center" wrapText="1"/>
      <protection/>
    </xf>
    <xf numFmtId="3" fontId="26" fillId="0" borderId="8" xfId="0" applyNumberFormat="1" applyFont="1" applyBorder="1" applyAlignment="1">
      <alignment horizontal="center" vertical="center" wrapText="1"/>
    </xf>
    <xf numFmtId="3" fontId="26" fillId="0" borderId="6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justify" vertical="center"/>
      <protection/>
    </xf>
    <xf numFmtId="0" fontId="26" fillId="0" borderId="7" xfId="0" applyFont="1" applyBorder="1" applyAlignment="1" applyProtection="1">
      <alignment horizontal="justify" vertical="center" wrapText="1"/>
      <protection/>
    </xf>
    <xf numFmtId="164" fontId="27" fillId="3" borderId="2" xfId="0" applyNumberFormat="1" applyFont="1" applyFill="1" applyBorder="1" applyAlignment="1" applyProtection="1">
      <alignment horizontal="justify" vertical="center" wrapText="1"/>
      <protection/>
    </xf>
    <xf numFmtId="0" fontId="27" fillId="3" borderId="2" xfId="0" applyFont="1" applyFill="1" applyBorder="1" applyAlignment="1" applyProtection="1">
      <alignment horizontal="justify" vertical="center" wrapText="1"/>
      <protection/>
    </xf>
    <xf numFmtId="164" fontId="32" fillId="5" borderId="9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8" xfId="0" applyNumberFormat="1" applyFont="1" applyFill="1" applyBorder="1" applyAlignment="1" applyProtection="1">
      <alignment horizontal="justify" vertical="center" wrapText="1"/>
      <protection locked="0"/>
    </xf>
    <xf numFmtId="164" fontId="32" fillId="5" borderId="5" xfId="0" applyNumberFormat="1" applyFont="1" applyFill="1" applyBorder="1" applyAlignment="1" applyProtection="1">
      <alignment horizontal="justify" vertical="center" wrapText="1"/>
      <protection locked="0"/>
    </xf>
    <xf numFmtId="9" fontId="27" fillId="5" borderId="6" xfId="0" applyNumberFormat="1" applyFont="1" applyFill="1" applyBorder="1" applyAlignment="1" applyProtection="1">
      <alignment horizontal="justify" vertical="center" wrapText="1"/>
      <protection locked="0"/>
    </xf>
    <xf numFmtId="164" fontId="27" fillId="3" borderId="3" xfId="0" applyNumberFormat="1" applyFont="1" applyFill="1" applyBorder="1" applyAlignment="1" applyProtection="1">
      <alignment horizontal="justify" vertical="center" wrapText="1"/>
      <protection/>
    </xf>
    <xf numFmtId="0" fontId="24" fillId="3" borderId="10" xfId="0" applyFont="1" applyFill="1" applyBorder="1" applyAlignment="1" applyProtection="1">
      <alignment horizontal="justify" vertical="center"/>
      <protection/>
    </xf>
    <xf numFmtId="164" fontId="32" fillId="2" borderId="8" xfId="0" applyNumberFormat="1" applyFont="1" applyFill="1" applyBorder="1" applyAlignment="1" applyProtection="1">
      <alignment horizontal="justify" vertical="center" wrapText="1"/>
      <protection/>
    </xf>
    <xf numFmtId="164" fontId="32" fillId="2" borderId="11" xfId="0" applyNumberFormat="1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164" fontId="32" fillId="2" borderId="6" xfId="0" applyNumberFormat="1" applyFont="1" applyFill="1" applyBorder="1" applyAlignment="1" applyProtection="1">
      <alignment horizontal="justify" vertical="center" wrapText="1"/>
      <protection/>
    </xf>
    <xf numFmtId="164" fontId="32" fillId="2" borderId="4" xfId="0" applyNumberFormat="1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64" fontId="17" fillId="0" borderId="0" xfId="0" applyNumberFormat="1" applyFont="1" applyFill="1" applyBorder="1" applyAlignment="1" applyProtection="1">
      <alignment horizontal="justify" vertical="center" wrapText="1"/>
      <protection/>
    </xf>
    <xf numFmtId="164" fontId="17" fillId="3" borderId="2" xfId="0" applyNumberFormat="1" applyFont="1" applyFill="1" applyBorder="1" applyAlignment="1" applyProtection="1">
      <alignment horizontal="justify" vertical="center" wrapText="1"/>
      <protection/>
    </xf>
    <xf numFmtId="0" fontId="24" fillId="0" borderId="6" xfId="21" applyFont="1" applyBorder="1" applyAlignment="1">
      <alignment horizontal="left" wrapText="1"/>
      <protection/>
    </xf>
    <xf numFmtId="0" fontId="25" fillId="4" borderId="4" xfId="0" applyFont="1" applyFill="1" applyBorder="1" applyAlignment="1" applyProtection="1">
      <alignment horizontal="justify" vertical="center" wrapText="1"/>
      <protection/>
    </xf>
    <xf numFmtId="0" fontId="25" fillId="4" borderId="14" xfId="0" applyFont="1" applyFill="1" applyBorder="1" applyAlignment="1" applyProtection="1">
      <alignment horizontal="justify" vertical="center" wrapText="1"/>
      <protection/>
    </xf>
    <xf numFmtId="0" fontId="25" fillId="4" borderId="5" xfId="0" applyFont="1" applyFill="1" applyBorder="1" applyAlignment="1" applyProtection="1">
      <alignment horizontal="justify" vertical="center" wrapText="1"/>
      <protection/>
    </xf>
    <xf numFmtId="0" fontId="26" fillId="4" borderId="4" xfId="0" applyFont="1" applyFill="1" applyBorder="1" applyAlignment="1" applyProtection="1">
      <alignment horizontal="justify" vertical="center" wrapText="1"/>
      <protection/>
    </xf>
    <xf numFmtId="0" fontId="26" fillId="4" borderId="5" xfId="0" applyFont="1" applyFill="1" applyBorder="1" applyAlignment="1" applyProtection="1">
      <alignment horizontal="justify" vertical="center" wrapText="1"/>
      <protection/>
    </xf>
    <xf numFmtId="0" fontId="22" fillId="3" borderId="6" xfId="0" applyFont="1" applyFill="1" applyBorder="1" applyAlignment="1" applyProtection="1">
      <alignment horizontal="center" vertical="center"/>
      <protection/>
    </xf>
    <xf numFmtId="0" fontId="16" fillId="6" borderId="0" xfId="0" applyFont="1" applyFill="1" applyBorder="1" applyAlignment="1" applyProtection="1">
      <alignment horizontal="justify" vertical="center" wrapText="1"/>
      <protection/>
    </xf>
    <xf numFmtId="0" fontId="19" fillId="3" borderId="6" xfId="0" applyFont="1" applyFill="1" applyBorder="1" applyAlignment="1" applyProtection="1">
      <alignment horizontal="justify" vertical="center"/>
      <protection/>
    </xf>
    <xf numFmtId="0" fontId="25" fillId="4" borderId="6" xfId="0" applyFont="1" applyFill="1" applyBorder="1" applyAlignment="1" applyProtection="1">
      <alignment horizontal="justify" vertical="center" wrapText="1"/>
      <protection/>
    </xf>
    <xf numFmtId="0" fontId="26" fillId="4" borderId="8" xfId="0" applyFont="1" applyFill="1" applyBorder="1" applyAlignment="1" applyProtection="1">
      <alignment horizontal="justify" vertical="center" wrapText="1"/>
      <protection/>
    </xf>
    <xf numFmtId="0" fontId="8" fillId="4" borderId="6" xfId="0" applyFont="1" applyFill="1" applyBorder="1" applyAlignment="1" applyProtection="1">
      <alignment horizontal="justify" vertical="center" wrapText="1"/>
      <protection/>
    </xf>
    <xf numFmtId="0" fontId="9" fillId="3" borderId="6" xfId="0" applyFont="1" applyFill="1" applyBorder="1" applyAlignment="1" applyProtection="1">
      <alignment horizontal="justify" vertical="center"/>
      <protection/>
    </xf>
    <xf numFmtId="0" fontId="26" fillId="4" borderId="6" xfId="0" applyFont="1" applyFill="1" applyBorder="1" applyAlignment="1" applyProtection="1">
      <alignment horizontal="justify" vertical="center" wrapText="1"/>
      <protection/>
    </xf>
    <xf numFmtId="0" fontId="20" fillId="4" borderId="6" xfId="0" applyFont="1" applyFill="1" applyBorder="1" applyAlignment="1" applyProtection="1">
      <alignment horizontal="justify" vertical="center" wrapText="1"/>
      <protection/>
    </xf>
    <xf numFmtId="49" fontId="20" fillId="4" borderId="6" xfId="0" applyNumberFormat="1" applyFont="1" applyFill="1" applyBorder="1" applyAlignment="1" applyProtection="1">
      <alignment horizontal="justify" vertical="center" wrapText="1"/>
      <protection/>
    </xf>
    <xf numFmtId="0" fontId="20" fillId="4" borderId="8" xfId="0" applyFont="1" applyFill="1" applyBorder="1" applyAlignment="1" applyProtection="1">
      <alignment horizontal="justify" vertical="center" wrapText="1"/>
      <protection/>
    </xf>
    <xf numFmtId="0" fontId="3" fillId="4" borderId="6" xfId="20" applyFill="1" applyBorder="1" applyAlignment="1" applyProtection="1">
      <alignment horizontal="left" vertical="center" wrapText="1"/>
      <protection/>
    </xf>
    <xf numFmtId="0" fontId="3" fillId="4" borderId="6" xfId="20" applyFont="1" applyFill="1" applyBorder="1" applyAlignment="1" applyProtection="1">
      <alignment horizontal="left" vertical="center" wrapText="1"/>
      <protection/>
    </xf>
    <xf numFmtId="0" fontId="24" fillId="3" borderId="6" xfId="0" applyFont="1" applyFill="1" applyBorder="1" applyAlignment="1" applyProtection="1">
      <alignment horizontal="justify" vertical="center"/>
      <protection/>
    </xf>
    <xf numFmtId="0" fontId="20" fillId="4" borderId="4" xfId="0" applyFont="1" applyFill="1" applyBorder="1" applyAlignment="1" applyProtection="1">
      <alignment horizontal="left" vertical="center" wrapText="1"/>
      <protection/>
    </xf>
    <xf numFmtId="0" fontId="20" fillId="4" borderId="5" xfId="0" applyFont="1" applyFill="1" applyBorder="1" applyAlignment="1" applyProtection="1">
      <alignment horizontal="left" vertical="center" wrapText="1"/>
      <protection/>
    </xf>
    <xf numFmtId="49" fontId="27" fillId="4" borderId="4" xfId="0" applyNumberFormat="1" applyFont="1" applyFill="1" applyBorder="1" applyAlignment="1" applyProtection="1">
      <alignment horizontal="justify" vertical="center" wrapText="1"/>
      <protection/>
    </xf>
    <xf numFmtId="49" fontId="27" fillId="4" borderId="14" xfId="0" applyNumberFormat="1" applyFont="1" applyFill="1" applyBorder="1" applyAlignment="1" applyProtection="1">
      <alignment horizontal="justify" vertical="center" wrapText="1"/>
      <protection/>
    </xf>
    <xf numFmtId="49" fontId="27" fillId="4" borderId="5" xfId="0" applyNumberFormat="1" applyFont="1" applyFill="1" applyBorder="1" applyAlignment="1" applyProtection="1">
      <alignment horizontal="justify" vertical="center" wrapText="1"/>
      <protection/>
    </xf>
    <xf numFmtId="0" fontId="23" fillId="5" borderId="6" xfId="0" applyFont="1" applyFill="1" applyBorder="1" applyAlignment="1" applyProtection="1">
      <alignment horizontal="justify" vertical="center"/>
      <protection locked="0"/>
    </xf>
    <xf numFmtId="0" fontId="0" fillId="4" borderId="6" xfId="0" applyFont="1" applyFill="1" applyBorder="1" applyAlignment="1" applyProtection="1">
      <alignment horizontal="justify" vertical="center" wrapText="1"/>
      <protection/>
    </xf>
    <xf numFmtId="0" fontId="24" fillId="0" borderId="1" xfId="0" applyFont="1" applyBorder="1" applyAlignment="1" applyProtection="1">
      <alignment horizontal="justify" vertical="center" wrapText="1"/>
      <protection/>
    </xf>
    <xf numFmtId="0" fontId="24" fillId="0" borderId="2" xfId="0" applyFont="1" applyBorder="1" applyAlignment="1" applyProtection="1">
      <alignment horizontal="justify" vertical="center" wrapText="1"/>
      <protection/>
    </xf>
    <xf numFmtId="0" fontId="29" fillId="7" borderId="15" xfId="0" applyFont="1" applyFill="1" applyBorder="1" applyAlignment="1" applyProtection="1">
      <alignment vertical="center" wrapText="1"/>
      <protection/>
    </xf>
    <xf numFmtId="0" fontId="19" fillId="7" borderId="16" xfId="0" applyFont="1" applyFill="1" applyBorder="1" applyAlignment="1" applyProtection="1">
      <alignment vertical="center" wrapText="1"/>
      <protection/>
    </xf>
    <xf numFmtId="0" fontId="19" fillId="7" borderId="17" xfId="0" applyFont="1" applyFill="1" applyBorder="1" applyAlignment="1" applyProtection="1">
      <alignment vertical="center" wrapText="1"/>
      <protection/>
    </xf>
    <xf numFmtId="0" fontId="1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 applyProtection="1">
      <alignment horizontal="justify" vertical="center"/>
      <protection/>
    </xf>
    <xf numFmtId="0" fontId="11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top" wrapText="1"/>
      <protection/>
    </xf>
    <xf numFmtId="0" fontId="8" fillId="2" borderId="0" xfId="0" applyFont="1" applyFill="1" applyAlignment="1" applyProtection="1">
      <alignment horizontal="justify" vertical="top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0" borderId="16" xfId="0" applyFont="1" applyBorder="1" applyAlignment="1" applyProtection="1">
      <alignment horizontal="justify" vertical="center" wrapText="1"/>
      <protection/>
    </xf>
    <xf numFmtId="0" fontId="26" fillId="4" borderId="4" xfId="0" applyFont="1" applyFill="1" applyBorder="1" applyAlignment="1" applyProtection="1">
      <alignment horizontal="left" vertical="center" wrapText="1"/>
      <protection/>
    </xf>
    <xf numFmtId="0" fontId="26" fillId="4" borderId="5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dek.curik@sskralovice.cz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zoomScaleSheetLayoutView="130" workbookViewId="0" topLeftCell="A1">
      <selection activeCell="J9" sqref="J9"/>
    </sheetView>
  </sheetViews>
  <sheetFormatPr defaultColWidth="9.140625" defaultRowHeight="15"/>
  <cols>
    <col min="1" max="1" width="20.00390625" style="15" customWidth="1"/>
    <col min="2" max="2" width="13.57421875" style="4" customWidth="1"/>
    <col min="3" max="3" width="16.140625" style="4" customWidth="1"/>
    <col min="4" max="4" width="9.140625" style="27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2" t="s">
        <v>23</v>
      </c>
      <c r="B1" s="52"/>
      <c r="C1" s="52"/>
      <c r="D1" s="52"/>
      <c r="E1" s="52"/>
      <c r="F1" s="52"/>
      <c r="G1" s="52"/>
    </row>
    <row r="2" spans="1:7" ht="15.75">
      <c r="A2" s="52" t="s">
        <v>16</v>
      </c>
      <c r="B2" s="52"/>
      <c r="C2" s="52"/>
      <c r="D2" s="52"/>
      <c r="E2" s="52"/>
      <c r="F2" s="52"/>
      <c r="G2" s="52"/>
    </row>
    <row r="3" spans="1:6" ht="4.5" customHeight="1">
      <c r="A3" s="14"/>
      <c r="B3" s="18"/>
      <c r="C3" s="18"/>
      <c r="D3" s="18"/>
      <c r="E3" s="18"/>
      <c r="F3" s="18"/>
    </row>
    <row r="4" spans="1:7" s="2" customFormat="1" ht="31.5" customHeight="1">
      <c r="A4" s="53" t="s">
        <v>30</v>
      </c>
      <c r="B4" s="53"/>
      <c r="C4" s="53"/>
      <c r="D4" s="53"/>
      <c r="E4" s="53"/>
      <c r="F4" s="53"/>
      <c r="G4" s="53"/>
    </row>
    <row r="5" spans="1:7" s="2" customFormat="1" ht="4.5" customHeight="1">
      <c r="A5" s="5"/>
      <c r="B5" s="19"/>
      <c r="C5" s="19"/>
      <c r="D5" s="19"/>
      <c r="E5" s="19"/>
      <c r="F5" s="19"/>
      <c r="G5" s="4"/>
    </row>
    <row r="6" spans="1:7" s="2" customFormat="1" ht="15.75">
      <c r="A6" s="54" t="s">
        <v>2</v>
      </c>
      <c r="B6" s="54"/>
      <c r="C6" s="54"/>
      <c r="D6" s="54"/>
      <c r="E6" s="54"/>
      <c r="F6" s="54"/>
      <c r="G6" s="54"/>
    </row>
    <row r="7" spans="1:7" s="2" customFormat="1" ht="39" customHeight="1">
      <c r="A7" s="56" t="s">
        <v>0</v>
      </c>
      <c r="B7" s="56"/>
      <c r="C7" s="55" t="s">
        <v>92</v>
      </c>
      <c r="D7" s="55"/>
      <c r="E7" s="55"/>
      <c r="F7" s="55"/>
      <c r="G7" s="55"/>
    </row>
    <row r="8" spans="1:7" s="2" customFormat="1" ht="39" customHeight="1">
      <c r="A8" s="50" t="s">
        <v>95</v>
      </c>
      <c r="B8" s="51"/>
      <c r="C8" s="47" t="s">
        <v>142</v>
      </c>
      <c r="D8" s="48"/>
      <c r="E8" s="48"/>
      <c r="F8" s="48"/>
      <c r="G8" s="49"/>
    </row>
    <row r="9" spans="1:7" s="2" customFormat="1" ht="43.35" customHeight="1">
      <c r="A9" s="59" t="s">
        <v>1</v>
      </c>
      <c r="B9" s="59"/>
      <c r="C9" s="57" t="s">
        <v>37</v>
      </c>
      <c r="D9" s="57"/>
      <c r="E9" s="57"/>
      <c r="F9" s="57"/>
      <c r="G9" s="57"/>
    </row>
    <row r="10" spans="1:7" s="2" customFormat="1" ht="15">
      <c r="A10" s="6"/>
      <c r="B10" s="7"/>
      <c r="C10" s="7"/>
      <c r="D10" s="22"/>
      <c r="E10" s="7"/>
      <c r="F10" s="7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62" t="s">
        <v>11</v>
      </c>
      <c r="B12" s="62"/>
      <c r="C12" s="59" t="s">
        <v>31</v>
      </c>
      <c r="D12" s="59"/>
      <c r="E12" s="59"/>
      <c r="F12" s="59"/>
      <c r="G12" s="59"/>
    </row>
    <row r="13" spans="1:7" s="2" customFormat="1" ht="15" customHeight="1">
      <c r="A13" s="60" t="s">
        <v>3</v>
      </c>
      <c r="B13" s="60"/>
      <c r="C13" s="60" t="s">
        <v>32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33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34</v>
      </c>
      <c r="D15" s="60"/>
      <c r="E15" s="60"/>
      <c r="F15" s="60"/>
      <c r="G15" s="60"/>
    </row>
    <row r="16" spans="1:7" s="2" customFormat="1" ht="14.45" customHeight="1">
      <c r="A16" s="12" t="s">
        <v>5</v>
      </c>
      <c r="B16" s="13"/>
      <c r="C16" s="60" t="s">
        <v>35</v>
      </c>
      <c r="D16" s="60"/>
      <c r="E16" s="60"/>
      <c r="F16" s="60"/>
      <c r="G16" s="60"/>
    </row>
    <row r="17" spans="1:7" s="2" customFormat="1" ht="15" customHeight="1">
      <c r="A17" s="66" t="s">
        <v>6</v>
      </c>
      <c r="B17" s="67"/>
      <c r="C17" s="68" t="s">
        <v>38</v>
      </c>
      <c r="D17" s="69"/>
      <c r="E17" s="69"/>
      <c r="F17" s="69"/>
      <c r="G17" s="70"/>
    </row>
    <row r="18" spans="1:7" s="2" customFormat="1" ht="15" customHeight="1">
      <c r="A18" s="66" t="s">
        <v>22</v>
      </c>
      <c r="B18" s="67"/>
      <c r="C18" s="63" t="s">
        <v>36</v>
      </c>
      <c r="D18" s="64"/>
      <c r="E18" s="64"/>
      <c r="F18" s="64"/>
      <c r="G18" s="64"/>
    </row>
    <row r="19" spans="1:7" s="2" customFormat="1" ht="15">
      <c r="A19" s="6"/>
      <c r="B19" s="7"/>
      <c r="C19" s="7"/>
      <c r="D19" s="22"/>
      <c r="E19" s="7"/>
      <c r="F19" s="7"/>
      <c r="G19" s="4"/>
    </row>
    <row r="20" spans="1:7" s="2" customFormat="1" ht="14.45" customHeight="1">
      <c r="A20" s="65" t="s">
        <v>13</v>
      </c>
      <c r="B20" s="65"/>
      <c r="C20" s="65"/>
      <c r="D20" s="65"/>
      <c r="E20" s="65"/>
      <c r="F20" s="65"/>
      <c r="G20" s="65"/>
    </row>
    <row r="21" spans="1:7" s="2" customFormat="1" ht="14.45" customHeight="1">
      <c r="A21" s="62" t="s">
        <v>11</v>
      </c>
      <c r="B21" s="62"/>
      <c r="C21" s="71" t="s">
        <v>12</v>
      </c>
      <c r="D21" s="71"/>
      <c r="E21" s="71"/>
      <c r="F21" s="71"/>
      <c r="G21" s="71"/>
    </row>
    <row r="22" spans="1:7" s="2" customFormat="1" ht="14.45" customHeight="1">
      <c r="A22" s="60" t="s">
        <v>25</v>
      </c>
      <c r="B22" s="60"/>
      <c r="C22" s="71" t="s">
        <v>12</v>
      </c>
      <c r="D22" s="71"/>
      <c r="E22" s="71"/>
      <c r="F22" s="71"/>
      <c r="G22" s="71"/>
    </row>
    <row r="23" spans="1:7" s="2" customFormat="1" ht="14.45" customHeight="1">
      <c r="A23" s="60" t="s">
        <v>3</v>
      </c>
      <c r="B23" s="60"/>
      <c r="C23" s="71" t="s">
        <v>12</v>
      </c>
      <c r="D23" s="71"/>
      <c r="E23" s="71"/>
      <c r="F23" s="71"/>
      <c r="G23" s="71"/>
    </row>
    <row r="24" spans="1:7" s="2" customFormat="1" ht="27.6" customHeight="1">
      <c r="A24" s="72" t="s">
        <v>9</v>
      </c>
      <c r="B24" s="72"/>
      <c r="C24" s="71" t="s">
        <v>12</v>
      </c>
      <c r="D24" s="71"/>
      <c r="E24" s="71"/>
      <c r="F24" s="71"/>
      <c r="G24" s="71"/>
    </row>
    <row r="25" spans="1:7" s="2" customFormat="1" ht="14.45" customHeight="1">
      <c r="A25" s="60" t="s">
        <v>4</v>
      </c>
      <c r="B25" s="60"/>
      <c r="C25" s="71" t="s">
        <v>12</v>
      </c>
      <c r="D25" s="71"/>
      <c r="E25" s="71"/>
      <c r="F25" s="71"/>
      <c r="G25" s="71"/>
    </row>
    <row r="26" spans="1:7" s="2" customFormat="1" ht="14.45" customHeight="1">
      <c r="A26" s="60" t="s">
        <v>5</v>
      </c>
      <c r="B26" s="60"/>
      <c r="C26" s="71" t="s">
        <v>12</v>
      </c>
      <c r="D26" s="71"/>
      <c r="E26" s="71"/>
      <c r="F26" s="71"/>
      <c r="G26" s="71"/>
    </row>
    <row r="27" spans="1:7" s="2" customFormat="1" ht="14.45" customHeight="1">
      <c r="A27" s="60" t="s">
        <v>6</v>
      </c>
      <c r="B27" s="60"/>
      <c r="C27" s="71" t="s">
        <v>12</v>
      </c>
      <c r="D27" s="71"/>
      <c r="E27" s="71"/>
      <c r="F27" s="71"/>
      <c r="G27" s="71"/>
    </row>
    <row r="28" spans="1:7" s="2" customFormat="1" ht="14.45" customHeight="1">
      <c r="A28" s="60" t="s">
        <v>7</v>
      </c>
      <c r="B28" s="60"/>
      <c r="C28" s="71" t="s">
        <v>12</v>
      </c>
      <c r="D28" s="71"/>
      <c r="E28" s="71"/>
      <c r="F28" s="71"/>
      <c r="G28" s="71"/>
    </row>
    <row r="29" spans="1:7" ht="15" customHeight="1">
      <c r="A29" s="81"/>
      <c r="B29" s="81"/>
      <c r="C29" s="81"/>
      <c r="D29" s="81"/>
      <c r="E29" s="81"/>
      <c r="F29" s="81"/>
      <c r="G29" s="81"/>
    </row>
    <row r="30" spans="1:6" ht="8.1" customHeight="1">
      <c r="A30" s="6"/>
      <c r="B30" s="20"/>
      <c r="C30" s="20"/>
      <c r="D30" s="23"/>
      <c r="E30" s="20"/>
      <c r="F30" s="7"/>
    </row>
    <row r="31" spans="1:7" s="2" customFormat="1" ht="39.75" customHeight="1" thickBot="1">
      <c r="A31" s="82" t="s">
        <v>29</v>
      </c>
      <c r="B31" s="82"/>
      <c r="C31" s="82"/>
      <c r="D31" s="82"/>
      <c r="E31" s="82"/>
      <c r="F31" s="82"/>
      <c r="G31" s="82"/>
    </row>
    <row r="32" spans="1:7" s="2" customFormat="1" ht="29.25" customHeight="1" thickBot="1">
      <c r="A32" s="75" t="s">
        <v>97</v>
      </c>
      <c r="B32" s="76"/>
      <c r="C32" s="76"/>
      <c r="D32" s="76"/>
      <c r="E32" s="76"/>
      <c r="F32" s="76"/>
      <c r="G32" s="77"/>
    </row>
    <row r="33" spans="1:7" s="2" customFormat="1" ht="33" customHeight="1" thickBot="1">
      <c r="A33" s="8" t="s">
        <v>18</v>
      </c>
      <c r="B33" s="29" t="s">
        <v>19</v>
      </c>
      <c r="C33" s="30" t="s">
        <v>17</v>
      </c>
      <c r="D33" s="24" t="s">
        <v>20</v>
      </c>
      <c r="E33" s="45" t="s">
        <v>90</v>
      </c>
      <c r="F33" s="35" t="s">
        <v>21</v>
      </c>
      <c r="G33" s="36" t="s">
        <v>91</v>
      </c>
    </row>
    <row r="34" spans="1:8" s="2" customFormat="1" ht="60" customHeight="1">
      <c r="A34" s="28" t="s">
        <v>40</v>
      </c>
      <c r="B34" s="31">
        <v>0</v>
      </c>
      <c r="C34" s="32">
        <v>0</v>
      </c>
      <c r="D34" s="25">
        <v>1</v>
      </c>
      <c r="E34" s="37">
        <f aca="true" t="shared" si="0" ref="E34">B34*D34</f>
        <v>0</v>
      </c>
      <c r="F34" s="38">
        <f aca="true" t="shared" si="1" ref="F34">E34+C34*E34</f>
        <v>0</v>
      </c>
      <c r="G34" s="39"/>
      <c r="H34" s="3"/>
    </row>
    <row r="35" spans="1:7" s="2" customFormat="1" ht="60" customHeight="1">
      <c r="A35" s="28" t="s">
        <v>41</v>
      </c>
      <c r="B35" s="33">
        <v>0</v>
      </c>
      <c r="C35" s="34">
        <v>0</v>
      </c>
      <c r="D35" s="26">
        <v>1</v>
      </c>
      <c r="E35" s="40">
        <f aca="true" t="shared" si="2" ref="E35">B35*D35</f>
        <v>0</v>
      </c>
      <c r="F35" s="41">
        <f aca="true" t="shared" si="3" ref="F35">E35+C35*E35</f>
        <v>0</v>
      </c>
      <c r="G35" s="42"/>
    </row>
    <row r="36" spans="1:7" s="2" customFormat="1" ht="60" customHeight="1">
      <c r="A36" s="28" t="s">
        <v>42</v>
      </c>
      <c r="B36" s="33">
        <v>0</v>
      </c>
      <c r="C36" s="34">
        <v>0</v>
      </c>
      <c r="D36" s="26">
        <v>1</v>
      </c>
      <c r="E36" s="40">
        <f aca="true" t="shared" si="4" ref="E36:E84">B36*D36</f>
        <v>0</v>
      </c>
      <c r="F36" s="41">
        <f aca="true" t="shared" si="5" ref="F36:F84">E36+C36*E36</f>
        <v>0</v>
      </c>
      <c r="G36" s="42"/>
    </row>
    <row r="37" spans="1:7" s="2" customFormat="1" ht="60" customHeight="1">
      <c r="A37" s="16" t="s">
        <v>43</v>
      </c>
      <c r="B37" s="33">
        <v>0</v>
      </c>
      <c r="C37" s="34">
        <v>0</v>
      </c>
      <c r="D37" s="26">
        <v>2</v>
      </c>
      <c r="E37" s="40">
        <f t="shared" si="4"/>
        <v>0</v>
      </c>
      <c r="F37" s="41">
        <f t="shared" si="5"/>
        <v>0</v>
      </c>
      <c r="G37" s="42"/>
    </row>
    <row r="38" spans="1:7" s="2" customFormat="1" ht="60" customHeight="1">
      <c r="A38" s="16" t="s">
        <v>44</v>
      </c>
      <c r="B38" s="33">
        <v>0</v>
      </c>
      <c r="C38" s="34">
        <v>0</v>
      </c>
      <c r="D38" s="26">
        <v>1</v>
      </c>
      <c r="E38" s="40">
        <f t="shared" si="4"/>
        <v>0</v>
      </c>
      <c r="F38" s="41">
        <f t="shared" si="5"/>
        <v>0</v>
      </c>
      <c r="G38" s="42"/>
    </row>
    <row r="39" spans="1:7" s="2" customFormat="1" ht="60" customHeight="1">
      <c r="A39" s="16" t="s">
        <v>45</v>
      </c>
      <c r="B39" s="33">
        <v>0</v>
      </c>
      <c r="C39" s="34">
        <v>0</v>
      </c>
      <c r="D39" s="26">
        <v>1</v>
      </c>
      <c r="E39" s="40">
        <f aca="true" t="shared" si="6" ref="E39:E65">B39*D39</f>
        <v>0</v>
      </c>
      <c r="F39" s="41">
        <f aca="true" t="shared" si="7" ref="F39:F65">E39+C39*E39</f>
        <v>0</v>
      </c>
      <c r="G39" s="42"/>
    </row>
    <row r="40" spans="1:7" s="2" customFormat="1" ht="60" customHeight="1">
      <c r="A40" s="16" t="s">
        <v>46</v>
      </c>
      <c r="B40" s="33">
        <v>0</v>
      </c>
      <c r="C40" s="34">
        <v>0</v>
      </c>
      <c r="D40" s="26">
        <v>1</v>
      </c>
      <c r="E40" s="40">
        <f t="shared" si="6"/>
        <v>0</v>
      </c>
      <c r="F40" s="41">
        <f t="shared" si="7"/>
        <v>0</v>
      </c>
      <c r="G40" s="42"/>
    </row>
    <row r="41" spans="1:7" s="2" customFormat="1" ht="60" customHeight="1">
      <c r="A41" s="16" t="s">
        <v>47</v>
      </c>
      <c r="B41" s="33">
        <v>0</v>
      </c>
      <c r="C41" s="34">
        <v>0</v>
      </c>
      <c r="D41" s="26">
        <v>1</v>
      </c>
      <c r="E41" s="40">
        <f t="shared" si="6"/>
        <v>0</v>
      </c>
      <c r="F41" s="41">
        <f t="shared" si="7"/>
        <v>0</v>
      </c>
      <c r="G41" s="42"/>
    </row>
    <row r="42" spans="1:7" s="2" customFormat="1" ht="60" customHeight="1">
      <c r="A42" s="16" t="s">
        <v>48</v>
      </c>
      <c r="B42" s="33">
        <v>0</v>
      </c>
      <c r="C42" s="34">
        <v>0</v>
      </c>
      <c r="D42" s="26">
        <v>1</v>
      </c>
      <c r="E42" s="40">
        <f t="shared" si="6"/>
        <v>0</v>
      </c>
      <c r="F42" s="41">
        <f t="shared" si="7"/>
        <v>0</v>
      </c>
      <c r="G42" s="42"/>
    </row>
    <row r="43" spans="1:7" s="2" customFormat="1" ht="60" customHeight="1">
      <c r="A43" s="16" t="s">
        <v>49</v>
      </c>
      <c r="B43" s="33">
        <v>0</v>
      </c>
      <c r="C43" s="34">
        <v>0</v>
      </c>
      <c r="D43" s="26">
        <v>1</v>
      </c>
      <c r="E43" s="40">
        <f t="shared" si="6"/>
        <v>0</v>
      </c>
      <c r="F43" s="41">
        <f t="shared" si="7"/>
        <v>0</v>
      </c>
      <c r="G43" s="42"/>
    </row>
    <row r="44" spans="1:7" s="2" customFormat="1" ht="60" customHeight="1">
      <c r="A44" s="16" t="s">
        <v>50</v>
      </c>
      <c r="B44" s="33">
        <v>0</v>
      </c>
      <c r="C44" s="34">
        <v>0</v>
      </c>
      <c r="D44" s="26">
        <v>2</v>
      </c>
      <c r="E44" s="40">
        <f t="shared" si="6"/>
        <v>0</v>
      </c>
      <c r="F44" s="41">
        <f t="shared" si="7"/>
        <v>0</v>
      </c>
      <c r="G44" s="42"/>
    </row>
    <row r="45" spans="1:7" s="2" customFormat="1" ht="60" customHeight="1">
      <c r="A45" s="16" t="s">
        <v>51</v>
      </c>
      <c r="B45" s="33">
        <v>0</v>
      </c>
      <c r="C45" s="34">
        <v>0</v>
      </c>
      <c r="D45" s="26">
        <v>1</v>
      </c>
      <c r="E45" s="40">
        <f t="shared" si="6"/>
        <v>0</v>
      </c>
      <c r="F45" s="41">
        <f t="shared" si="7"/>
        <v>0</v>
      </c>
      <c r="G45" s="42"/>
    </row>
    <row r="46" spans="1:7" s="2" customFormat="1" ht="60" customHeight="1">
      <c r="A46" s="16" t="s">
        <v>52</v>
      </c>
      <c r="B46" s="33">
        <v>0</v>
      </c>
      <c r="C46" s="34">
        <v>0</v>
      </c>
      <c r="D46" s="26">
        <v>1</v>
      </c>
      <c r="E46" s="40">
        <f t="shared" si="6"/>
        <v>0</v>
      </c>
      <c r="F46" s="41">
        <f t="shared" si="7"/>
        <v>0</v>
      </c>
      <c r="G46" s="42"/>
    </row>
    <row r="47" spans="1:7" s="2" customFormat="1" ht="60" customHeight="1">
      <c r="A47" s="16" t="s">
        <v>53</v>
      </c>
      <c r="B47" s="33">
        <v>0</v>
      </c>
      <c r="C47" s="34">
        <v>0</v>
      </c>
      <c r="D47" s="26">
        <v>1</v>
      </c>
      <c r="E47" s="40">
        <f t="shared" si="6"/>
        <v>0</v>
      </c>
      <c r="F47" s="41">
        <f t="shared" si="7"/>
        <v>0</v>
      </c>
      <c r="G47" s="42"/>
    </row>
    <row r="48" spans="1:7" s="2" customFormat="1" ht="60" customHeight="1">
      <c r="A48" s="16" t="s">
        <v>54</v>
      </c>
      <c r="B48" s="33">
        <v>0</v>
      </c>
      <c r="C48" s="34">
        <v>0</v>
      </c>
      <c r="D48" s="26">
        <v>1</v>
      </c>
      <c r="E48" s="40">
        <f t="shared" si="6"/>
        <v>0</v>
      </c>
      <c r="F48" s="41">
        <f t="shared" si="7"/>
        <v>0</v>
      </c>
      <c r="G48" s="42"/>
    </row>
    <row r="49" spans="1:7" s="2" customFormat="1" ht="60" customHeight="1">
      <c r="A49" s="16" t="s">
        <v>55</v>
      </c>
      <c r="B49" s="33">
        <v>0</v>
      </c>
      <c r="C49" s="34">
        <v>0</v>
      </c>
      <c r="D49" s="26">
        <v>1</v>
      </c>
      <c r="E49" s="40">
        <f t="shared" si="6"/>
        <v>0</v>
      </c>
      <c r="F49" s="41">
        <f t="shared" si="7"/>
        <v>0</v>
      </c>
      <c r="G49" s="42"/>
    </row>
    <row r="50" spans="1:7" s="2" customFormat="1" ht="60" customHeight="1">
      <c r="A50" s="16" t="s">
        <v>56</v>
      </c>
      <c r="B50" s="33">
        <v>0</v>
      </c>
      <c r="C50" s="34">
        <v>0</v>
      </c>
      <c r="D50" s="26">
        <v>1</v>
      </c>
      <c r="E50" s="40">
        <f t="shared" si="6"/>
        <v>0</v>
      </c>
      <c r="F50" s="41">
        <f t="shared" si="7"/>
        <v>0</v>
      </c>
      <c r="G50" s="42"/>
    </row>
    <row r="51" spans="1:7" s="2" customFormat="1" ht="60" customHeight="1">
      <c r="A51" s="16" t="s">
        <v>57</v>
      </c>
      <c r="B51" s="33">
        <v>0</v>
      </c>
      <c r="C51" s="34">
        <v>0</v>
      </c>
      <c r="D51" s="26">
        <v>1</v>
      </c>
      <c r="E51" s="40">
        <f t="shared" si="6"/>
        <v>0</v>
      </c>
      <c r="F51" s="41">
        <f t="shared" si="7"/>
        <v>0</v>
      </c>
      <c r="G51" s="42"/>
    </row>
    <row r="52" spans="1:7" s="2" customFormat="1" ht="60" customHeight="1">
      <c r="A52" s="16" t="s">
        <v>58</v>
      </c>
      <c r="B52" s="33">
        <v>0</v>
      </c>
      <c r="C52" s="34">
        <v>0</v>
      </c>
      <c r="D52" s="26">
        <v>1</v>
      </c>
      <c r="E52" s="40">
        <f t="shared" si="6"/>
        <v>0</v>
      </c>
      <c r="F52" s="41">
        <f t="shared" si="7"/>
        <v>0</v>
      </c>
      <c r="G52" s="42"/>
    </row>
    <row r="53" spans="1:7" s="2" customFormat="1" ht="60" customHeight="1">
      <c r="A53" s="16" t="s">
        <v>59</v>
      </c>
      <c r="B53" s="33">
        <v>0</v>
      </c>
      <c r="C53" s="34">
        <v>0</v>
      </c>
      <c r="D53" s="26">
        <v>1</v>
      </c>
      <c r="E53" s="40">
        <f t="shared" si="6"/>
        <v>0</v>
      </c>
      <c r="F53" s="41">
        <f t="shared" si="7"/>
        <v>0</v>
      </c>
      <c r="G53" s="42"/>
    </row>
    <row r="54" spans="1:7" s="2" customFormat="1" ht="60" customHeight="1">
      <c r="A54" s="16" t="s">
        <v>60</v>
      </c>
      <c r="B54" s="33">
        <v>0</v>
      </c>
      <c r="C54" s="34">
        <v>0</v>
      </c>
      <c r="D54" s="26">
        <v>1</v>
      </c>
      <c r="E54" s="40">
        <f t="shared" si="6"/>
        <v>0</v>
      </c>
      <c r="F54" s="41">
        <f t="shared" si="7"/>
        <v>0</v>
      </c>
      <c r="G54" s="42"/>
    </row>
    <row r="55" spans="1:7" s="2" customFormat="1" ht="60" customHeight="1">
      <c r="A55" s="16" t="s">
        <v>61</v>
      </c>
      <c r="B55" s="33">
        <v>0</v>
      </c>
      <c r="C55" s="34">
        <v>0</v>
      </c>
      <c r="D55" s="26">
        <v>1</v>
      </c>
      <c r="E55" s="40">
        <f t="shared" si="6"/>
        <v>0</v>
      </c>
      <c r="F55" s="41">
        <f t="shared" si="7"/>
        <v>0</v>
      </c>
      <c r="G55" s="42"/>
    </row>
    <row r="56" spans="1:7" s="2" customFormat="1" ht="60" customHeight="1">
      <c r="A56" s="16" t="s">
        <v>62</v>
      </c>
      <c r="B56" s="33">
        <v>0</v>
      </c>
      <c r="C56" s="34">
        <v>0</v>
      </c>
      <c r="D56" s="26">
        <v>1</v>
      </c>
      <c r="E56" s="40">
        <f t="shared" si="6"/>
        <v>0</v>
      </c>
      <c r="F56" s="41">
        <f t="shared" si="7"/>
        <v>0</v>
      </c>
      <c r="G56" s="42"/>
    </row>
    <row r="57" spans="1:7" s="2" customFormat="1" ht="60" customHeight="1">
      <c r="A57" s="17" t="s">
        <v>63</v>
      </c>
      <c r="B57" s="33">
        <v>0</v>
      </c>
      <c r="C57" s="34">
        <v>0</v>
      </c>
      <c r="D57" s="26">
        <v>1</v>
      </c>
      <c r="E57" s="40">
        <f t="shared" si="6"/>
        <v>0</v>
      </c>
      <c r="F57" s="41">
        <f t="shared" si="7"/>
        <v>0</v>
      </c>
      <c r="G57" s="42"/>
    </row>
    <row r="58" spans="1:7" s="2" customFormat="1" ht="60" customHeight="1">
      <c r="A58" s="17" t="s">
        <v>64</v>
      </c>
      <c r="B58" s="33">
        <v>0</v>
      </c>
      <c r="C58" s="34">
        <v>0</v>
      </c>
      <c r="D58" s="26">
        <v>1</v>
      </c>
      <c r="E58" s="40">
        <f t="shared" si="6"/>
        <v>0</v>
      </c>
      <c r="F58" s="41">
        <f t="shared" si="7"/>
        <v>0</v>
      </c>
      <c r="G58" s="42"/>
    </row>
    <row r="59" spans="1:7" s="2" customFormat="1" ht="60" customHeight="1">
      <c r="A59" s="17" t="s">
        <v>65</v>
      </c>
      <c r="B59" s="33">
        <v>0</v>
      </c>
      <c r="C59" s="34">
        <v>0</v>
      </c>
      <c r="D59" s="26">
        <v>1</v>
      </c>
      <c r="E59" s="40">
        <f t="shared" si="6"/>
        <v>0</v>
      </c>
      <c r="F59" s="41">
        <f t="shared" si="7"/>
        <v>0</v>
      </c>
      <c r="G59" s="42"/>
    </row>
    <row r="60" spans="1:7" s="2" customFormat="1" ht="60" customHeight="1">
      <c r="A60" s="17" t="s">
        <v>66</v>
      </c>
      <c r="B60" s="33">
        <v>0</v>
      </c>
      <c r="C60" s="34">
        <v>0</v>
      </c>
      <c r="D60" s="26">
        <v>1</v>
      </c>
      <c r="E60" s="40">
        <f t="shared" si="6"/>
        <v>0</v>
      </c>
      <c r="F60" s="41">
        <f t="shared" si="7"/>
        <v>0</v>
      </c>
      <c r="G60" s="42"/>
    </row>
    <row r="61" spans="1:7" s="2" customFormat="1" ht="60" customHeight="1">
      <c r="A61" s="17" t="s">
        <v>67</v>
      </c>
      <c r="B61" s="33">
        <v>0</v>
      </c>
      <c r="C61" s="34">
        <v>0</v>
      </c>
      <c r="D61" s="26">
        <v>2</v>
      </c>
      <c r="E61" s="40">
        <f t="shared" si="6"/>
        <v>0</v>
      </c>
      <c r="F61" s="41">
        <f t="shared" si="7"/>
        <v>0</v>
      </c>
      <c r="G61" s="42"/>
    </row>
    <row r="62" spans="1:7" s="2" customFormat="1" ht="60" customHeight="1">
      <c r="A62" s="17" t="s">
        <v>68</v>
      </c>
      <c r="B62" s="33">
        <v>0</v>
      </c>
      <c r="C62" s="34">
        <v>0</v>
      </c>
      <c r="D62" s="26">
        <v>1</v>
      </c>
      <c r="E62" s="40">
        <f t="shared" si="6"/>
        <v>0</v>
      </c>
      <c r="F62" s="41">
        <f t="shared" si="7"/>
        <v>0</v>
      </c>
      <c r="G62" s="42"/>
    </row>
    <row r="63" spans="1:7" s="2" customFormat="1" ht="60" customHeight="1">
      <c r="A63" s="17" t="s">
        <v>69</v>
      </c>
      <c r="B63" s="33">
        <v>0</v>
      </c>
      <c r="C63" s="34">
        <v>0</v>
      </c>
      <c r="D63" s="26">
        <v>1</v>
      </c>
      <c r="E63" s="40">
        <f t="shared" si="6"/>
        <v>0</v>
      </c>
      <c r="F63" s="41">
        <f t="shared" si="7"/>
        <v>0</v>
      </c>
      <c r="G63" s="42"/>
    </row>
    <row r="64" spans="1:7" s="2" customFormat="1" ht="60" customHeight="1">
      <c r="A64" s="17" t="s">
        <v>55</v>
      </c>
      <c r="B64" s="33">
        <v>0</v>
      </c>
      <c r="C64" s="34">
        <v>0</v>
      </c>
      <c r="D64" s="26">
        <v>1</v>
      </c>
      <c r="E64" s="40">
        <f t="shared" si="6"/>
        <v>0</v>
      </c>
      <c r="F64" s="41">
        <f t="shared" si="7"/>
        <v>0</v>
      </c>
      <c r="G64" s="42"/>
    </row>
    <row r="65" spans="1:7" s="2" customFormat="1" ht="60" customHeight="1">
      <c r="A65" s="17" t="s">
        <v>70</v>
      </c>
      <c r="B65" s="33">
        <v>0</v>
      </c>
      <c r="C65" s="34">
        <v>0</v>
      </c>
      <c r="D65" s="26">
        <v>1</v>
      </c>
      <c r="E65" s="40">
        <f t="shared" si="6"/>
        <v>0</v>
      </c>
      <c r="F65" s="41">
        <f t="shared" si="7"/>
        <v>0</v>
      </c>
      <c r="G65" s="42"/>
    </row>
    <row r="66" spans="1:7" s="2" customFormat="1" ht="60" customHeight="1">
      <c r="A66" s="17" t="s">
        <v>71</v>
      </c>
      <c r="B66" s="33">
        <v>0</v>
      </c>
      <c r="C66" s="34">
        <v>0</v>
      </c>
      <c r="D66" s="26">
        <v>1</v>
      </c>
      <c r="E66" s="40">
        <f t="shared" si="4"/>
        <v>0</v>
      </c>
      <c r="F66" s="41">
        <f t="shared" si="5"/>
        <v>0</v>
      </c>
      <c r="G66" s="42"/>
    </row>
    <row r="67" spans="1:7" s="2" customFormat="1" ht="60" customHeight="1">
      <c r="A67" s="17" t="s">
        <v>72</v>
      </c>
      <c r="B67" s="33">
        <v>0</v>
      </c>
      <c r="C67" s="34">
        <v>0</v>
      </c>
      <c r="D67" s="26">
        <v>1</v>
      </c>
      <c r="E67" s="40">
        <f t="shared" si="4"/>
        <v>0</v>
      </c>
      <c r="F67" s="41">
        <f t="shared" si="5"/>
        <v>0</v>
      </c>
      <c r="G67" s="42"/>
    </row>
    <row r="68" spans="1:7" s="2" customFormat="1" ht="60" customHeight="1">
      <c r="A68" s="17" t="s">
        <v>73</v>
      </c>
      <c r="B68" s="33">
        <v>0</v>
      </c>
      <c r="C68" s="34">
        <v>0</v>
      </c>
      <c r="D68" s="26">
        <v>1</v>
      </c>
      <c r="E68" s="40">
        <f aca="true" t="shared" si="8" ref="E68:E83">B68*D68</f>
        <v>0</v>
      </c>
      <c r="F68" s="41">
        <f aca="true" t="shared" si="9" ref="F68:F83">E68+C68*E68</f>
        <v>0</v>
      </c>
      <c r="G68" s="42"/>
    </row>
    <row r="69" spans="1:7" s="2" customFormat="1" ht="60" customHeight="1">
      <c r="A69" s="17" t="s">
        <v>74</v>
      </c>
      <c r="B69" s="33">
        <v>0</v>
      </c>
      <c r="C69" s="34">
        <v>0</v>
      </c>
      <c r="D69" s="26">
        <v>1</v>
      </c>
      <c r="E69" s="40">
        <f t="shared" si="8"/>
        <v>0</v>
      </c>
      <c r="F69" s="41">
        <f t="shared" si="9"/>
        <v>0</v>
      </c>
      <c r="G69" s="42"/>
    </row>
    <row r="70" spans="1:7" s="2" customFormat="1" ht="60" customHeight="1">
      <c r="A70" s="17" t="s">
        <v>75</v>
      </c>
      <c r="B70" s="33">
        <v>0</v>
      </c>
      <c r="C70" s="34">
        <v>0</v>
      </c>
      <c r="D70" s="26">
        <v>1</v>
      </c>
      <c r="E70" s="40">
        <f t="shared" si="8"/>
        <v>0</v>
      </c>
      <c r="F70" s="41">
        <f t="shared" si="9"/>
        <v>0</v>
      </c>
      <c r="G70" s="42"/>
    </row>
    <row r="71" spans="1:7" s="2" customFormat="1" ht="60" customHeight="1">
      <c r="A71" s="17" t="s">
        <v>76</v>
      </c>
      <c r="B71" s="33">
        <v>0</v>
      </c>
      <c r="C71" s="34">
        <v>0</v>
      </c>
      <c r="D71" s="26">
        <v>1</v>
      </c>
      <c r="E71" s="40">
        <f t="shared" si="8"/>
        <v>0</v>
      </c>
      <c r="F71" s="41">
        <f t="shared" si="9"/>
        <v>0</v>
      </c>
      <c r="G71" s="42"/>
    </row>
    <row r="72" spans="1:7" s="2" customFormat="1" ht="60" customHeight="1">
      <c r="A72" s="17" t="s">
        <v>77</v>
      </c>
      <c r="B72" s="33">
        <v>0</v>
      </c>
      <c r="C72" s="34">
        <v>0</v>
      </c>
      <c r="D72" s="26">
        <v>1</v>
      </c>
      <c r="E72" s="40">
        <f t="shared" si="8"/>
        <v>0</v>
      </c>
      <c r="F72" s="41">
        <f t="shared" si="9"/>
        <v>0</v>
      </c>
      <c r="G72" s="42"/>
    </row>
    <row r="73" spans="1:7" s="2" customFormat="1" ht="60" customHeight="1">
      <c r="A73" s="17" t="s">
        <v>78</v>
      </c>
      <c r="B73" s="33">
        <v>0</v>
      </c>
      <c r="C73" s="34">
        <v>0</v>
      </c>
      <c r="D73" s="26">
        <v>1</v>
      </c>
      <c r="E73" s="40">
        <f t="shared" si="8"/>
        <v>0</v>
      </c>
      <c r="F73" s="41">
        <f t="shared" si="9"/>
        <v>0</v>
      </c>
      <c r="G73" s="42"/>
    </row>
    <row r="74" spans="1:7" s="2" customFormat="1" ht="60" customHeight="1">
      <c r="A74" s="17" t="s">
        <v>79</v>
      </c>
      <c r="B74" s="33">
        <v>0</v>
      </c>
      <c r="C74" s="34">
        <v>0</v>
      </c>
      <c r="D74" s="26">
        <v>1</v>
      </c>
      <c r="E74" s="40">
        <f t="shared" si="8"/>
        <v>0</v>
      </c>
      <c r="F74" s="41">
        <f t="shared" si="9"/>
        <v>0</v>
      </c>
      <c r="G74" s="42"/>
    </row>
    <row r="75" spans="1:7" s="2" customFormat="1" ht="60" customHeight="1">
      <c r="A75" s="17" t="s">
        <v>80</v>
      </c>
      <c r="B75" s="33">
        <v>0</v>
      </c>
      <c r="C75" s="34">
        <v>0</v>
      </c>
      <c r="D75" s="26">
        <v>1</v>
      </c>
      <c r="E75" s="40">
        <f t="shared" si="8"/>
        <v>0</v>
      </c>
      <c r="F75" s="41">
        <f t="shared" si="9"/>
        <v>0</v>
      </c>
      <c r="G75" s="42"/>
    </row>
    <row r="76" spans="1:7" s="2" customFormat="1" ht="60" customHeight="1">
      <c r="A76" s="17" t="s">
        <v>81</v>
      </c>
      <c r="B76" s="33">
        <v>0</v>
      </c>
      <c r="C76" s="34">
        <v>0</v>
      </c>
      <c r="D76" s="26">
        <v>1</v>
      </c>
      <c r="E76" s="40">
        <f t="shared" si="8"/>
        <v>0</v>
      </c>
      <c r="F76" s="41">
        <f t="shared" si="9"/>
        <v>0</v>
      </c>
      <c r="G76" s="42"/>
    </row>
    <row r="77" spans="1:7" s="2" customFormat="1" ht="60" customHeight="1">
      <c r="A77" s="17" t="s">
        <v>82</v>
      </c>
      <c r="B77" s="33">
        <v>0</v>
      </c>
      <c r="C77" s="34">
        <v>0</v>
      </c>
      <c r="D77" s="26">
        <v>3</v>
      </c>
      <c r="E77" s="40">
        <f t="shared" si="8"/>
        <v>0</v>
      </c>
      <c r="F77" s="41">
        <f t="shared" si="9"/>
        <v>0</v>
      </c>
      <c r="G77" s="42"/>
    </row>
    <row r="78" spans="1:7" s="2" customFormat="1" ht="60" customHeight="1">
      <c r="A78" s="17" t="s">
        <v>83</v>
      </c>
      <c r="B78" s="33">
        <v>0</v>
      </c>
      <c r="C78" s="34">
        <v>0</v>
      </c>
      <c r="D78" s="26">
        <v>1</v>
      </c>
      <c r="E78" s="40">
        <f t="shared" si="8"/>
        <v>0</v>
      </c>
      <c r="F78" s="41">
        <f t="shared" si="9"/>
        <v>0</v>
      </c>
      <c r="G78" s="42"/>
    </row>
    <row r="79" spans="1:7" s="2" customFormat="1" ht="60" customHeight="1">
      <c r="A79" s="17" t="s">
        <v>84</v>
      </c>
      <c r="B79" s="33">
        <v>0</v>
      </c>
      <c r="C79" s="34">
        <v>0</v>
      </c>
      <c r="D79" s="26">
        <v>1</v>
      </c>
      <c r="E79" s="40">
        <f t="shared" si="8"/>
        <v>0</v>
      </c>
      <c r="F79" s="41">
        <f t="shared" si="9"/>
        <v>0</v>
      </c>
      <c r="G79" s="42"/>
    </row>
    <row r="80" spans="1:7" s="2" customFormat="1" ht="60" customHeight="1">
      <c r="A80" s="17" t="s">
        <v>85</v>
      </c>
      <c r="B80" s="33">
        <v>0</v>
      </c>
      <c r="C80" s="34">
        <v>0</v>
      </c>
      <c r="D80" s="26">
        <v>2</v>
      </c>
      <c r="E80" s="40">
        <f t="shared" si="8"/>
        <v>0</v>
      </c>
      <c r="F80" s="41">
        <f t="shared" si="9"/>
        <v>0</v>
      </c>
      <c r="G80" s="42"/>
    </row>
    <row r="81" spans="1:7" s="2" customFormat="1" ht="60" customHeight="1">
      <c r="A81" s="17" t="s">
        <v>86</v>
      </c>
      <c r="B81" s="33">
        <v>0</v>
      </c>
      <c r="C81" s="34">
        <v>0</v>
      </c>
      <c r="D81" s="26">
        <v>10</v>
      </c>
      <c r="E81" s="40">
        <f t="shared" si="8"/>
        <v>0</v>
      </c>
      <c r="F81" s="41">
        <f t="shared" si="9"/>
        <v>0</v>
      </c>
      <c r="G81" s="42"/>
    </row>
    <row r="82" spans="1:7" s="2" customFormat="1" ht="60" customHeight="1">
      <c r="A82" s="17" t="s">
        <v>87</v>
      </c>
      <c r="B82" s="33">
        <v>0</v>
      </c>
      <c r="C82" s="34">
        <v>0</v>
      </c>
      <c r="D82" s="26">
        <v>4</v>
      </c>
      <c r="E82" s="40">
        <f t="shared" si="8"/>
        <v>0</v>
      </c>
      <c r="F82" s="41">
        <f t="shared" si="9"/>
        <v>0</v>
      </c>
      <c r="G82" s="42"/>
    </row>
    <row r="83" spans="1:7" s="2" customFormat="1" ht="60" customHeight="1">
      <c r="A83" s="17" t="s">
        <v>88</v>
      </c>
      <c r="B83" s="33">
        <v>0</v>
      </c>
      <c r="C83" s="34">
        <v>0</v>
      </c>
      <c r="D83" s="26">
        <v>2</v>
      </c>
      <c r="E83" s="40">
        <f t="shared" si="8"/>
        <v>0</v>
      </c>
      <c r="F83" s="41">
        <f t="shared" si="9"/>
        <v>0</v>
      </c>
      <c r="G83" s="42"/>
    </row>
    <row r="84" spans="1:7" s="2" customFormat="1" ht="60" customHeight="1" thickBot="1">
      <c r="A84" s="17" t="s">
        <v>89</v>
      </c>
      <c r="B84" s="33">
        <v>0</v>
      </c>
      <c r="C84" s="34">
        <v>0</v>
      </c>
      <c r="D84" s="26">
        <v>4</v>
      </c>
      <c r="E84" s="40">
        <f t="shared" si="4"/>
        <v>0</v>
      </c>
      <c r="F84" s="41">
        <f t="shared" si="5"/>
        <v>0</v>
      </c>
      <c r="G84" s="42"/>
    </row>
    <row r="85" spans="1:7" s="2" customFormat="1" ht="33" customHeight="1" thickBot="1">
      <c r="A85" s="73" t="s">
        <v>39</v>
      </c>
      <c r="B85" s="74"/>
      <c r="C85" s="74"/>
      <c r="D85" s="74"/>
      <c r="E85" s="9">
        <f>SUM(E34:E84)</f>
        <v>0</v>
      </c>
      <c r="F85" s="10">
        <f>SUM(F34:F84)</f>
        <v>0</v>
      </c>
      <c r="G85" s="43"/>
    </row>
    <row r="86" spans="1:7" s="2" customFormat="1" ht="15" customHeight="1">
      <c r="A86" s="85"/>
      <c r="B86" s="85"/>
      <c r="C86" s="85"/>
      <c r="D86" s="85"/>
      <c r="E86" s="85"/>
      <c r="F86" s="85"/>
      <c r="G86" s="85"/>
    </row>
    <row r="87" spans="1:7" ht="44.25" customHeight="1">
      <c r="A87" s="83" t="s">
        <v>27</v>
      </c>
      <c r="B87" s="83"/>
      <c r="C87" s="83"/>
      <c r="D87" s="83"/>
      <c r="E87" s="83"/>
      <c r="F87" s="83"/>
      <c r="G87" s="83"/>
    </row>
    <row r="88" spans="1:7" ht="42.75" customHeight="1">
      <c r="A88" s="84" t="s">
        <v>28</v>
      </c>
      <c r="B88" s="84"/>
      <c r="C88" s="84"/>
      <c r="D88" s="84"/>
      <c r="E88" s="84"/>
      <c r="F88" s="84"/>
      <c r="G88" s="84"/>
    </row>
    <row r="89" spans="1:7" s="2" customFormat="1" ht="18" customHeight="1">
      <c r="A89" s="11"/>
      <c r="B89" s="21"/>
      <c r="C89" s="21"/>
      <c r="D89" s="21"/>
      <c r="E89" s="44"/>
      <c r="F89" s="44"/>
      <c r="G89" s="4"/>
    </row>
    <row r="90" spans="1:7" s="2" customFormat="1" ht="15">
      <c r="A90" s="80" t="s">
        <v>26</v>
      </c>
      <c r="B90" s="80"/>
      <c r="C90" s="80"/>
      <c r="D90" s="80"/>
      <c r="E90" s="80"/>
      <c r="F90" s="80"/>
      <c r="G90" s="4"/>
    </row>
    <row r="91" spans="1:7" s="2" customFormat="1" ht="36.6" customHeight="1">
      <c r="A91" s="79"/>
      <c r="B91" s="79"/>
      <c r="C91" s="79"/>
      <c r="D91" s="79"/>
      <c r="E91" s="79"/>
      <c r="F91" s="7"/>
      <c r="G91" s="4"/>
    </row>
    <row r="92" spans="1:7" s="2" customFormat="1" ht="39" customHeight="1">
      <c r="A92" s="79" t="s">
        <v>10</v>
      </c>
      <c r="B92" s="79"/>
      <c r="C92" s="79"/>
      <c r="D92" s="79"/>
      <c r="E92" s="79"/>
      <c r="F92" s="79"/>
      <c r="G92" s="4"/>
    </row>
    <row r="93" spans="1:7" s="2" customFormat="1" ht="15" customHeight="1">
      <c r="A93" s="79" t="s">
        <v>14</v>
      </c>
      <c r="B93" s="79"/>
      <c r="C93" s="79"/>
      <c r="D93" s="79"/>
      <c r="E93" s="79"/>
      <c r="F93" s="79"/>
      <c r="G93" s="4"/>
    </row>
    <row r="94" spans="1:7" s="2" customFormat="1" ht="15" customHeight="1">
      <c r="A94" s="78" t="s">
        <v>15</v>
      </c>
      <c r="B94" s="78"/>
      <c r="C94" s="78"/>
      <c r="D94" s="78"/>
      <c r="E94" s="78"/>
      <c r="F94" s="78"/>
      <c r="G94" s="4"/>
    </row>
  </sheetData>
  <sheetProtection formatCells="0" formatColumns="0" formatRows="0" deleteRows="0" selectLockedCells="1" autoFilter="0"/>
  <mergeCells count="53">
    <mergeCell ref="A94:F94"/>
    <mergeCell ref="A93:F93"/>
    <mergeCell ref="A92:F92"/>
    <mergeCell ref="A90:F90"/>
    <mergeCell ref="A25:B25"/>
    <mergeCell ref="A26:B26"/>
    <mergeCell ref="A27:B27"/>
    <mergeCell ref="A91:E91"/>
    <mergeCell ref="C28:G28"/>
    <mergeCell ref="A29:G29"/>
    <mergeCell ref="A31:G31"/>
    <mergeCell ref="A87:G87"/>
    <mergeCell ref="A88:G88"/>
    <mergeCell ref="A86:G86"/>
    <mergeCell ref="A21:B21"/>
    <mergeCell ref="C21:G21"/>
    <mergeCell ref="A24:B24"/>
    <mergeCell ref="A28:B28"/>
    <mergeCell ref="A85:D85"/>
    <mergeCell ref="A22:B22"/>
    <mergeCell ref="A23:B23"/>
    <mergeCell ref="A32:G32"/>
    <mergeCell ref="C22:G22"/>
    <mergeCell ref="C23:G23"/>
    <mergeCell ref="C24:G24"/>
    <mergeCell ref="C25:G25"/>
    <mergeCell ref="C26:G26"/>
    <mergeCell ref="C27:G27"/>
    <mergeCell ref="C15:G15"/>
    <mergeCell ref="C16:G16"/>
    <mergeCell ref="C18:G18"/>
    <mergeCell ref="A20:G20"/>
    <mergeCell ref="A15:B15"/>
    <mergeCell ref="A17:B17"/>
    <mergeCell ref="A18:B18"/>
    <mergeCell ref="C17:G17"/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C8:G8"/>
    <mergeCell ref="A8:B8"/>
    <mergeCell ref="A1:G1"/>
    <mergeCell ref="A2:G2"/>
    <mergeCell ref="A4:G4"/>
    <mergeCell ref="A6:G6"/>
    <mergeCell ref="C7:G7"/>
    <mergeCell ref="A7:B7"/>
  </mergeCells>
  <hyperlinks>
    <hyperlink ref="C18" r:id="rId1" display="mailto:radek.curik@sskralovice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 topLeftCell="A41">
      <selection activeCell="A77" sqref="A77"/>
    </sheetView>
  </sheetViews>
  <sheetFormatPr defaultColWidth="9.140625" defaultRowHeight="15"/>
  <cols>
    <col min="1" max="1" width="20.00390625" style="15" customWidth="1"/>
    <col min="2" max="2" width="13.57421875" style="4" customWidth="1"/>
    <col min="3" max="3" width="16.140625" style="4" customWidth="1"/>
    <col min="4" max="4" width="9.140625" style="27" customWidth="1"/>
    <col min="5" max="5" width="23.57421875" style="4" customWidth="1"/>
    <col min="6" max="6" width="24.57421875" style="4" customWidth="1"/>
    <col min="7" max="7" width="18.00390625" style="4" customWidth="1"/>
    <col min="8" max="16384" width="9.140625" style="1" customWidth="1"/>
  </cols>
  <sheetData>
    <row r="1" spans="1:7" ht="15.75">
      <c r="A1" s="52" t="s">
        <v>23</v>
      </c>
      <c r="B1" s="52"/>
      <c r="C1" s="52"/>
      <c r="D1" s="52"/>
      <c r="E1" s="52"/>
      <c r="F1" s="52"/>
      <c r="G1" s="52"/>
    </row>
    <row r="2" spans="1:7" ht="15.75">
      <c r="A2" s="52" t="s">
        <v>16</v>
      </c>
      <c r="B2" s="52"/>
      <c r="C2" s="52"/>
      <c r="D2" s="52"/>
      <c r="E2" s="52"/>
      <c r="F2" s="52"/>
      <c r="G2" s="52"/>
    </row>
    <row r="3" spans="1:6" ht="4.5" customHeight="1">
      <c r="A3" s="14"/>
      <c r="B3" s="18"/>
      <c r="C3" s="18"/>
      <c r="D3" s="18"/>
      <c r="E3" s="18"/>
      <c r="F3" s="18"/>
    </row>
    <row r="4" spans="1:7" s="2" customFormat="1" ht="31.5" customHeight="1">
      <c r="A4" s="53" t="s">
        <v>30</v>
      </c>
      <c r="B4" s="53"/>
      <c r="C4" s="53"/>
      <c r="D4" s="53"/>
      <c r="E4" s="53"/>
      <c r="F4" s="53"/>
      <c r="G4" s="53"/>
    </row>
    <row r="5" spans="1:7" s="2" customFormat="1" ht="4.5" customHeight="1">
      <c r="A5" s="5"/>
      <c r="B5" s="19"/>
      <c r="C5" s="19"/>
      <c r="D5" s="19"/>
      <c r="E5" s="19"/>
      <c r="F5" s="19"/>
      <c r="G5" s="4"/>
    </row>
    <row r="6" spans="1:7" s="2" customFormat="1" ht="15.75">
      <c r="A6" s="54" t="s">
        <v>2</v>
      </c>
      <c r="B6" s="54"/>
      <c r="C6" s="54"/>
      <c r="D6" s="54"/>
      <c r="E6" s="54"/>
      <c r="F6" s="54"/>
      <c r="G6" s="54"/>
    </row>
    <row r="7" spans="1:7" s="2" customFormat="1" ht="39" customHeight="1">
      <c r="A7" s="56" t="s">
        <v>0</v>
      </c>
      <c r="B7" s="56"/>
      <c r="C7" s="55" t="s">
        <v>92</v>
      </c>
      <c r="D7" s="55"/>
      <c r="E7" s="55"/>
      <c r="F7" s="55"/>
      <c r="G7" s="55"/>
    </row>
    <row r="8" spans="1:7" s="2" customFormat="1" ht="39" customHeight="1">
      <c r="A8" s="86" t="s">
        <v>95</v>
      </c>
      <c r="B8" s="87"/>
      <c r="C8" s="47" t="s">
        <v>141</v>
      </c>
      <c r="D8" s="48"/>
      <c r="E8" s="48"/>
      <c r="F8" s="48"/>
      <c r="G8" s="49"/>
    </row>
    <row r="9" spans="1:7" s="2" customFormat="1" ht="43.35" customHeight="1">
      <c r="A9" s="59" t="s">
        <v>1</v>
      </c>
      <c r="B9" s="59"/>
      <c r="C9" s="57" t="s">
        <v>37</v>
      </c>
      <c r="D9" s="57"/>
      <c r="E9" s="57"/>
      <c r="F9" s="57"/>
      <c r="G9" s="57"/>
    </row>
    <row r="10" spans="1:7" s="2" customFormat="1" ht="15">
      <c r="A10" s="6"/>
      <c r="B10" s="7"/>
      <c r="C10" s="7"/>
      <c r="D10" s="22"/>
      <c r="E10" s="7"/>
      <c r="F10" s="7"/>
      <c r="G10" s="4"/>
    </row>
    <row r="11" spans="1:7" s="2" customFormat="1" ht="14.45" customHeight="1">
      <c r="A11" s="58" t="s">
        <v>8</v>
      </c>
      <c r="B11" s="58"/>
      <c r="C11" s="58"/>
      <c r="D11" s="58"/>
      <c r="E11" s="58"/>
      <c r="F11" s="58"/>
      <c r="G11" s="58"/>
    </row>
    <row r="12" spans="1:7" s="2" customFormat="1" ht="15" customHeight="1">
      <c r="A12" s="62" t="s">
        <v>11</v>
      </c>
      <c r="B12" s="62"/>
      <c r="C12" s="59" t="s">
        <v>31</v>
      </c>
      <c r="D12" s="59"/>
      <c r="E12" s="59"/>
      <c r="F12" s="59"/>
      <c r="G12" s="59"/>
    </row>
    <row r="13" spans="1:7" s="2" customFormat="1" ht="15" customHeight="1">
      <c r="A13" s="60" t="s">
        <v>3</v>
      </c>
      <c r="B13" s="60"/>
      <c r="C13" s="60" t="s">
        <v>32</v>
      </c>
      <c r="D13" s="60"/>
      <c r="E13" s="60"/>
      <c r="F13" s="60"/>
      <c r="G13" s="60"/>
    </row>
    <row r="14" spans="1:7" s="2" customFormat="1" ht="15" customHeight="1">
      <c r="A14" s="60" t="s">
        <v>24</v>
      </c>
      <c r="B14" s="60"/>
      <c r="C14" s="61" t="s">
        <v>33</v>
      </c>
      <c r="D14" s="61"/>
      <c r="E14" s="61"/>
      <c r="F14" s="61"/>
      <c r="G14" s="61"/>
    </row>
    <row r="15" spans="1:7" s="2" customFormat="1" ht="15" customHeight="1">
      <c r="A15" s="60" t="s">
        <v>4</v>
      </c>
      <c r="B15" s="60"/>
      <c r="C15" s="60" t="s">
        <v>34</v>
      </c>
      <c r="D15" s="60"/>
      <c r="E15" s="60"/>
      <c r="F15" s="60"/>
      <c r="G15" s="60"/>
    </row>
    <row r="16" spans="1:7" s="2" customFormat="1" ht="14.45" customHeight="1">
      <c r="A16" s="12" t="s">
        <v>5</v>
      </c>
      <c r="B16" s="13"/>
      <c r="C16" s="60" t="s">
        <v>35</v>
      </c>
      <c r="D16" s="60"/>
      <c r="E16" s="60"/>
      <c r="F16" s="60"/>
      <c r="G16" s="60"/>
    </row>
    <row r="17" spans="1:7" s="2" customFormat="1" ht="15" customHeight="1">
      <c r="A17" s="66" t="s">
        <v>6</v>
      </c>
      <c r="B17" s="67"/>
      <c r="C17" s="68" t="s">
        <v>38</v>
      </c>
      <c r="D17" s="69"/>
      <c r="E17" s="69"/>
      <c r="F17" s="69"/>
      <c r="G17" s="70"/>
    </row>
    <row r="18" spans="1:7" s="2" customFormat="1" ht="15" customHeight="1">
      <c r="A18" s="66" t="s">
        <v>22</v>
      </c>
      <c r="B18" s="67"/>
      <c r="C18" s="63" t="s">
        <v>36</v>
      </c>
      <c r="D18" s="64"/>
      <c r="E18" s="64"/>
      <c r="F18" s="64"/>
      <c r="G18" s="64"/>
    </row>
    <row r="19" spans="1:7" s="2" customFormat="1" ht="15">
      <c r="A19" s="6"/>
      <c r="B19" s="7"/>
      <c r="C19" s="7"/>
      <c r="D19" s="22"/>
      <c r="E19" s="7"/>
      <c r="F19" s="7"/>
      <c r="G19" s="4"/>
    </row>
    <row r="20" spans="1:7" s="2" customFormat="1" ht="14.45" customHeight="1">
      <c r="A20" s="65" t="s">
        <v>13</v>
      </c>
      <c r="B20" s="65"/>
      <c r="C20" s="65"/>
      <c r="D20" s="65"/>
      <c r="E20" s="65"/>
      <c r="F20" s="65"/>
      <c r="G20" s="65"/>
    </row>
    <row r="21" spans="1:7" s="2" customFormat="1" ht="14.45" customHeight="1">
      <c r="A21" s="62" t="s">
        <v>11</v>
      </c>
      <c r="B21" s="62"/>
      <c r="C21" s="71" t="s">
        <v>12</v>
      </c>
      <c r="D21" s="71"/>
      <c r="E21" s="71"/>
      <c r="F21" s="71"/>
      <c r="G21" s="71"/>
    </row>
    <row r="22" spans="1:7" s="2" customFormat="1" ht="14.45" customHeight="1">
      <c r="A22" s="60" t="s">
        <v>25</v>
      </c>
      <c r="B22" s="60"/>
      <c r="C22" s="71" t="s">
        <v>12</v>
      </c>
      <c r="D22" s="71"/>
      <c r="E22" s="71"/>
      <c r="F22" s="71"/>
      <c r="G22" s="71"/>
    </row>
    <row r="23" spans="1:7" s="2" customFormat="1" ht="14.45" customHeight="1">
      <c r="A23" s="60" t="s">
        <v>3</v>
      </c>
      <c r="B23" s="60"/>
      <c r="C23" s="71" t="s">
        <v>12</v>
      </c>
      <c r="D23" s="71"/>
      <c r="E23" s="71"/>
      <c r="F23" s="71"/>
      <c r="G23" s="71"/>
    </row>
    <row r="24" spans="1:7" s="2" customFormat="1" ht="27.6" customHeight="1">
      <c r="A24" s="72" t="s">
        <v>9</v>
      </c>
      <c r="B24" s="72"/>
      <c r="C24" s="71" t="s">
        <v>12</v>
      </c>
      <c r="D24" s="71"/>
      <c r="E24" s="71"/>
      <c r="F24" s="71"/>
      <c r="G24" s="71"/>
    </row>
    <row r="25" spans="1:7" s="2" customFormat="1" ht="14.45" customHeight="1">
      <c r="A25" s="60" t="s">
        <v>4</v>
      </c>
      <c r="B25" s="60"/>
      <c r="C25" s="71" t="s">
        <v>12</v>
      </c>
      <c r="D25" s="71"/>
      <c r="E25" s="71"/>
      <c r="F25" s="71"/>
      <c r="G25" s="71"/>
    </row>
    <row r="26" spans="1:7" s="2" customFormat="1" ht="14.45" customHeight="1">
      <c r="A26" s="60" t="s">
        <v>5</v>
      </c>
      <c r="B26" s="60"/>
      <c r="C26" s="71" t="s">
        <v>12</v>
      </c>
      <c r="D26" s="71"/>
      <c r="E26" s="71"/>
      <c r="F26" s="71"/>
      <c r="G26" s="71"/>
    </row>
    <row r="27" spans="1:7" s="2" customFormat="1" ht="14.45" customHeight="1">
      <c r="A27" s="60" t="s">
        <v>6</v>
      </c>
      <c r="B27" s="60"/>
      <c r="C27" s="71" t="s">
        <v>12</v>
      </c>
      <c r="D27" s="71"/>
      <c r="E27" s="71"/>
      <c r="F27" s="71"/>
      <c r="G27" s="71"/>
    </row>
    <row r="28" spans="1:7" s="2" customFormat="1" ht="14.45" customHeight="1">
      <c r="A28" s="60" t="s">
        <v>7</v>
      </c>
      <c r="B28" s="60"/>
      <c r="C28" s="71" t="s">
        <v>12</v>
      </c>
      <c r="D28" s="71"/>
      <c r="E28" s="71"/>
      <c r="F28" s="71"/>
      <c r="G28" s="71"/>
    </row>
    <row r="29" spans="1:7" ht="15" customHeight="1">
      <c r="A29" s="81"/>
      <c r="B29" s="81"/>
      <c r="C29" s="81"/>
      <c r="D29" s="81"/>
      <c r="E29" s="81"/>
      <c r="F29" s="81"/>
      <c r="G29" s="81"/>
    </row>
    <row r="30" spans="1:6" ht="8.1" customHeight="1">
      <c r="A30" s="6"/>
      <c r="B30" s="20"/>
      <c r="C30" s="20"/>
      <c r="D30" s="23"/>
      <c r="E30" s="20"/>
      <c r="F30" s="7"/>
    </row>
    <row r="31" spans="1:7" s="2" customFormat="1" ht="39.75" customHeight="1" thickBot="1">
      <c r="A31" s="82" t="s">
        <v>29</v>
      </c>
      <c r="B31" s="82"/>
      <c r="C31" s="82"/>
      <c r="D31" s="82"/>
      <c r="E31" s="82"/>
      <c r="F31" s="82"/>
      <c r="G31" s="82"/>
    </row>
    <row r="32" spans="1:7" s="2" customFormat="1" ht="29.25" customHeight="1" thickBot="1">
      <c r="A32" s="75" t="s">
        <v>96</v>
      </c>
      <c r="B32" s="76"/>
      <c r="C32" s="76"/>
      <c r="D32" s="76"/>
      <c r="E32" s="76"/>
      <c r="F32" s="76"/>
      <c r="G32" s="77"/>
    </row>
    <row r="33" spans="1:7" s="2" customFormat="1" ht="33" customHeight="1" thickBot="1">
      <c r="A33" s="8" t="s">
        <v>18</v>
      </c>
      <c r="B33" s="29" t="s">
        <v>19</v>
      </c>
      <c r="C33" s="30" t="s">
        <v>17</v>
      </c>
      <c r="D33" s="24" t="s">
        <v>20</v>
      </c>
      <c r="E33" s="45" t="s">
        <v>90</v>
      </c>
      <c r="F33" s="35" t="s">
        <v>21</v>
      </c>
      <c r="G33" s="36" t="s">
        <v>91</v>
      </c>
    </row>
    <row r="34" spans="1:8" s="2" customFormat="1" ht="60" customHeight="1">
      <c r="A34" s="46" t="s">
        <v>93</v>
      </c>
      <c r="B34" s="31">
        <v>0</v>
      </c>
      <c r="C34" s="32">
        <v>0</v>
      </c>
      <c r="D34" s="25">
        <v>1</v>
      </c>
      <c r="E34" s="37">
        <f aca="true" t="shared" si="0" ref="E34:E77">B34*D34</f>
        <v>0</v>
      </c>
      <c r="F34" s="38">
        <f aca="true" t="shared" si="1" ref="F34:F77">E34+C34*E34</f>
        <v>0</v>
      </c>
      <c r="G34" s="39"/>
      <c r="H34" s="3"/>
    </row>
    <row r="35" spans="1:7" s="2" customFormat="1" ht="60" customHeight="1">
      <c r="A35" s="28" t="s">
        <v>98</v>
      </c>
      <c r="B35" s="33">
        <v>0</v>
      </c>
      <c r="C35" s="34">
        <v>0</v>
      </c>
      <c r="D35" s="26">
        <v>1</v>
      </c>
      <c r="E35" s="40">
        <f t="shared" si="0"/>
        <v>0</v>
      </c>
      <c r="F35" s="41">
        <f t="shared" si="1"/>
        <v>0</v>
      </c>
      <c r="G35" s="42"/>
    </row>
    <row r="36" spans="1:7" s="2" customFormat="1" ht="60" customHeight="1">
      <c r="A36" s="28" t="s">
        <v>99</v>
      </c>
      <c r="B36" s="33">
        <v>0</v>
      </c>
      <c r="C36" s="34">
        <v>0</v>
      </c>
      <c r="D36" s="26">
        <v>1</v>
      </c>
      <c r="E36" s="40">
        <f t="shared" si="0"/>
        <v>0</v>
      </c>
      <c r="F36" s="41">
        <f t="shared" si="1"/>
        <v>0</v>
      </c>
      <c r="G36" s="42"/>
    </row>
    <row r="37" spans="1:7" s="2" customFormat="1" ht="60" customHeight="1">
      <c r="A37" s="16" t="s">
        <v>100</v>
      </c>
      <c r="B37" s="33">
        <v>0</v>
      </c>
      <c r="C37" s="34">
        <v>0</v>
      </c>
      <c r="D37" s="26">
        <v>2</v>
      </c>
      <c r="E37" s="40">
        <f t="shared" si="0"/>
        <v>0</v>
      </c>
      <c r="F37" s="41">
        <f t="shared" si="1"/>
        <v>0</v>
      </c>
      <c r="G37" s="42"/>
    </row>
    <row r="38" spans="1:7" s="2" customFormat="1" ht="60" customHeight="1">
      <c r="A38" s="16" t="s">
        <v>101</v>
      </c>
      <c r="B38" s="33">
        <v>0</v>
      </c>
      <c r="C38" s="34">
        <v>0</v>
      </c>
      <c r="D38" s="26">
        <v>2</v>
      </c>
      <c r="E38" s="40">
        <f t="shared" si="0"/>
        <v>0</v>
      </c>
      <c r="F38" s="41">
        <f t="shared" si="1"/>
        <v>0</v>
      </c>
      <c r="G38" s="42"/>
    </row>
    <row r="39" spans="1:7" s="2" customFormat="1" ht="60" customHeight="1">
      <c r="A39" s="16" t="s">
        <v>102</v>
      </c>
      <c r="B39" s="33">
        <v>0</v>
      </c>
      <c r="C39" s="34">
        <v>0</v>
      </c>
      <c r="D39" s="26">
        <v>6</v>
      </c>
      <c r="E39" s="40">
        <f t="shared" si="0"/>
        <v>0</v>
      </c>
      <c r="F39" s="41">
        <f t="shared" si="1"/>
        <v>0</v>
      </c>
      <c r="G39" s="42"/>
    </row>
    <row r="40" spans="1:7" s="2" customFormat="1" ht="60" customHeight="1">
      <c r="A40" s="16" t="s">
        <v>103</v>
      </c>
      <c r="B40" s="33">
        <v>0</v>
      </c>
      <c r="C40" s="34">
        <v>0</v>
      </c>
      <c r="D40" s="26">
        <v>1</v>
      </c>
      <c r="E40" s="40">
        <f t="shared" si="0"/>
        <v>0</v>
      </c>
      <c r="F40" s="41">
        <f t="shared" si="1"/>
        <v>0</v>
      </c>
      <c r="G40" s="42"/>
    </row>
    <row r="41" spans="1:7" s="2" customFormat="1" ht="60" customHeight="1">
      <c r="A41" s="16" t="s">
        <v>104</v>
      </c>
      <c r="B41" s="33">
        <v>0</v>
      </c>
      <c r="C41" s="34">
        <v>0</v>
      </c>
      <c r="D41" s="26">
        <v>1</v>
      </c>
      <c r="E41" s="40">
        <f t="shared" si="0"/>
        <v>0</v>
      </c>
      <c r="F41" s="41">
        <f t="shared" si="1"/>
        <v>0</v>
      </c>
      <c r="G41" s="42"/>
    </row>
    <row r="42" spans="1:7" s="2" customFormat="1" ht="60" customHeight="1">
      <c r="A42" s="16" t="s">
        <v>105</v>
      </c>
      <c r="B42" s="33">
        <v>0</v>
      </c>
      <c r="C42" s="34">
        <v>0</v>
      </c>
      <c r="D42" s="26">
        <v>2</v>
      </c>
      <c r="E42" s="40">
        <f t="shared" si="0"/>
        <v>0</v>
      </c>
      <c r="F42" s="41">
        <f t="shared" si="1"/>
        <v>0</v>
      </c>
      <c r="G42" s="42"/>
    </row>
    <row r="43" spans="1:7" s="2" customFormat="1" ht="60" customHeight="1">
      <c r="A43" s="16" t="s">
        <v>106</v>
      </c>
      <c r="B43" s="33">
        <v>0</v>
      </c>
      <c r="C43" s="34">
        <v>0</v>
      </c>
      <c r="D43" s="26">
        <v>3</v>
      </c>
      <c r="E43" s="40">
        <f t="shared" si="0"/>
        <v>0</v>
      </c>
      <c r="F43" s="41">
        <f t="shared" si="1"/>
        <v>0</v>
      </c>
      <c r="G43" s="42"/>
    </row>
    <row r="44" spans="1:7" s="2" customFormat="1" ht="60" customHeight="1">
      <c r="A44" s="16" t="s">
        <v>107</v>
      </c>
      <c r="B44" s="33">
        <v>0</v>
      </c>
      <c r="C44" s="34">
        <v>0</v>
      </c>
      <c r="D44" s="26">
        <v>2</v>
      </c>
      <c r="E44" s="40">
        <f t="shared" si="0"/>
        <v>0</v>
      </c>
      <c r="F44" s="41">
        <f t="shared" si="1"/>
        <v>0</v>
      </c>
      <c r="G44" s="42"/>
    </row>
    <row r="45" spans="1:7" s="2" customFormat="1" ht="60" customHeight="1">
      <c r="A45" s="16" t="s">
        <v>108</v>
      </c>
      <c r="B45" s="33">
        <v>0</v>
      </c>
      <c r="C45" s="34">
        <v>0</v>
      </c>
      <c r="D45" s="26">
        <v>2</v>
      </c>
      <c r="E45" s="40">
        <f t="shared" si="0"/>
        <v>0</v>
      </c>
      <c r="F45" s="41">
        <f t="shared" si="1"/>
        <v>0</v>
      </c>
      <c r="G45" s="42"/>
    </row>
    <row r="46" spans="1:7" s="2" customFormat="1" ht="60" customHeight="1">
      <c r="A46" s="16" t="s">
        <v>109</v>
      </c>
      <c r="B46" s="33">
        <v>0</v>
      </c>
      <c r="C46" s="34">
        <v>0</v>
      </c>
      <c r="D46" s="26">
        <v>2</v>
      </c>
      <c r="E46" s="40">
        <f t="shared" si="0"/>
        <v>0</v>
      </c>
      <c r="F46" s="41">
        <f t="shared" si="1"/>
        <v>0</v>
      </c>
      <c r="G46" s="42"/>
    </row>
    <row r="47" spans="1:7" s="2" customFormat="1" ht="60" customHeight="1">
      <c r="A47" s="16" t="s">
        <v>110</v>
      </c>
      <c r="B47" s="33">
        <v>0</v>
      </c>
      <c r="C47" s="34">
        <v>0</v>
      </c>
      <c r="D47" s="26">
        <v>40</v>
      </c>
      <c r="E47" s="40">
        <f t="shared" si="0"/>
        <v>0</v>
      </c>
      <c r="F47" s="41">
        <f t="shared" si="1"/>
        <v>0</v>
      </c>
      <c r="G47" s="42"/>
    </row>
    <row r="48" spans="1:7" s="2" customFormat="1" ht="60" customHeight="1">
      <c r="A48" s="16" t="s">
        <v>111</v>
      </c>
      <c r="B48" s="33">
        <v>0</v>
      </c>
      <c r="C48" s="34">
        <v>0</v>
      </c>
      <c r="D48" s="26">
        <v>50</v>
      </c>
      <c r="E48" s="40">
        <f t="shared" si="0"/>
        <v>0</v>
      </c>
      <c r="F48" s="41">
        <f t="shared" si="1"/>
        <v>0</v>
      </c>
      <c r="G48" s="42"/>
    </row>
    <row r="49" spans="1:7" s="2" customFormat="1" ht="60" customHeight="1">
      <c r="A49" s="16" t="s">
        <v>112</v>
      </c>
      <c r="B49" s="33">
        <v>0</v>
      </c>
      <c r="C49" s="34">
        <v>0</v>
      </c>
      <c r="D49" s="26">
        <v>10</v>
      </c>
      <c r="E49" s="40">
        <f t="shared" si="0"/>
        <v>0</v>
      </c>
      <c r="F49" s="41">
        <f t="shared" si="1"/>
        <v>0</v>
      </c>
      <c r="G49" s="42"/>
    </row>
    <row r="50" spans="1:7" s="2" customFormat="1" ht="60" customHeight="1">
      <c r="A50" s="16" t="s">
        <v>113</v>
      </c>
      <c r="B50" s="33">
        <v>0</v>
      </c>
      <c r="C50" s="34">
        <v>0</v>
      </c>
      <c r="D50" s="26">
        <v>10</v>
      </c>
      <c r="E50" s="40">
        <f t="shared" si="0"/>
        <v>0</v>
      </c>
      <c r="F50" s="41">
        <f t="shared" si="1"/>
        <v>0</v>
      </c>
      <c r="G50" s="42"/>
    </row>
    <row r="51" spans="1:7" s="2" customFormat="1" ht="60" customHeight="1">
      <c r="A51" s="16" t="s">
        <v>114</v>
      </c>
      <c r="B51" s="33">
        <v>0</v>
      </c>
      <c r="C51" s="34">
        <v>0</v>
      </c>
      <c r="D51" s="26">
        <v>10</v>
      </c>
      <c r="E51" s="40">
        <f t="shared" si="0"/>
        <v>0</v>
      </c>
      <c r="F51" s="41">
        <f t="shared" si="1"/>
        <v>0</v>
      </c>
      <c r="G51" s="42"/>
    </row>
    <row r="52" spans="1:7" s="2" customFormat="1" ht="60" customHeight="1">
      <c r="A52" s="16" t="s">
        <v>115</v>
      </c>
      <c r="B52" s="33">
        <v>0</v>
      </c>
      <c r="C52" s="34">
        <v>0</v>
      </c>
      <c r="D52" s="26">
        <v>5</v>
      </c>
      <c r="E52" s="40">
        <f t="shared" si="0"/>
        <v>0</v>
      </c>
      <c r="F52" s="41">
        <f t="shared" si="1"/>
        <v>0</v>
      </c>
      <c r="G52" s="42"/>
    </row>
    <row r="53" spans="1:7" s="2" customFormat="1" ht="60" customHeight="1">
      <c r="A53" s="16" t="s">
        <v>116</v>
      </c>
      <c r="B53" s="33">
        <v>0</v>
      </c>
      <c r="C53" s="34">
        <v>0</v>
      </c>
      <c r="D53" s="26">
        <v>10</v>
      </c>
      <c r="E53" s="40">
        <f t="shared" si="0"/>
        <v>0</v>
      </c>
      <c r="F53" s="41">
        <f t="shared" si="1"/>
        <v>0</v>
      </c>
      <c r="G53" s="42"/>
    </row>
    <row r="54" spans="1:7" s="2" customFormat="1" ht="60" customHeight="1">
      <c r="A54" s="16" t="s">
        <v>117</v>
      </c>
      <c r="B54" s="33">
        <v>0</v>
      </c>
      <c r="C54" s="34">
        <v>0</v>
      </c>
      <c r="D54" s="26">
        <v>10</v>
      </c>
      <c r="E54" s="40">
        <f t="shared" si="0"/>
        <v>0</v>
      </c>
      <c r="F54" s="41">
        <f t="shared" si="1"/>
        <v>0</v>
      </c>
      <c r="G54" s="42"/>
    </row>
    <row r="55" spans="1:7" s="2" customFormat="1" ht="60" customHeight="1">
      <c r="A55" s="16" t="s">
        <v>118</v>
      </c>
      <c r="B55" s="33">
        <v>0</v>
      </c>
      <c r="C55" s="34">
        <v>0</v>
      </c>
      <c r="D55" s="26">
        <v>1</v>
      </c>
      <c r="E55" s="40">
        <f t="shared" si="0"/>
        <v>0</v>
      </c>
      <c r="F55" s="41">
        <f t="shared" si="1"/>
        <v>0</v>
      </c>
      <c r="G55" s="42"/>
    </row>
    <row r="56" spans="1:7" s="2" customFormat="1" ht="60" customHeight="1">
      <c r="A56" s="16" t="s">
        <v>119</v>
      </c>
      <c r="B56" s="33">
        <v>0</v>
      </c>
      <c r="C56" s="34">
        <v>0</v>
      </c>
      <c r="D56" s="26">
        <v>2</v>
      </c>
      <c r="E56" s="40">
        <f t="shared" si="0"/>
        <v>0</v>
      </c>
      <c r="F56" s="41">
        <f t="shared" si="1"/>
        <v>0</v>
      </c>
      <c r="G56" s="42"/>
    </row>
    <row r="57" spans="1:7" s="2" customFormat="1" ht="60" customHeight="1">
      <c r="A57" s="17" t="s">
        <v>120</v>
      </c>
      <c r="B57" s="33">
        <v>0</v>
      </c>
      <c r="C57" s="34">
        <v>0</v>
      </c>
      <c r="D57" s="26">
        <v>3</v>
      </c>
      <c r="E57" s="40">
        <f t="shared" si="0"/>
        <v>0</v>
      </c>
      <c r="F57" s="41">
        <f t="shared" si="1"/>
        <v>0</v>
      </c>
      <c r="G57" s="42"/>
    </row>
    <row r="58" spans="1:7" s="2" customFormat="1" ht="60" customHeight="1">
      <c r="A58" s="17" t="s">
        <v>121</v>
      </c>
      <c r="B58" s="33">
        <v>0</v>
      </c>
      <c r="C58" s="34">
        <v>0</v>
      </c>
      <c r="D58" s="26">
        <v>1</v>
      </c>
      <c r="E58" s="40">
        <f t="shared" si="0"/>
        <v>0</v>
      </c>
      <c r="F58" s="41">
        <f t="shared" si="1"/>
        <v>0</v>
      </c>
      <c r="G58" s="42"/>
    </row>
    <row r="59" spans="1:7" s="2" customFormat="1" ht="60" customHeight="1">
      <c r="A59" s="17" t="s">
        <v>122</v>
      </c>
      <c r="B59" s="33">
        <v>0</v>
      </c>
      <c r="C59" s="34">
        <v>0</v>
      </c>
      <c r="D59" s="26">
        <v>1</v>
      </c>
      <c r="E59" s="40">
        <f t="shared" si="0"/>
        <v>0</v>
      </c>
      <c r="F59" s="41">
        <f t="shared" si="1"/>
        <v>0</v>
      </c>
      <c r="G59" s="42"/>
    </row>
    <row r="60" spans="1:7" s="2" customFormat="1" ht="60" customHeight="1">
      <c r="A60" s="17" t="s">
        <v>123</v>
      </c>
      <c r="B60" s="33">
        <v>0</v>
      </c>
      <c r="C60" s="34">
        <v>0</v>
      </c>
      <c r="D60" s="26">
        <v>1</v>
      </c>
      <c r="E60" s="40">
        <f t="shared" si="0"/>
        <v>0</v>
      </c>
      <c r="F60" s="41">
        <f t="shared" si="1"/>
        <v>0</v>
      </c>
      <c r="G60" s="42"/>
    </row>
    <row r="61" spans="1:7" s="2" customFormat="1" ht="60" customHeight="1">
      <c r="A61" s="17" t="s">
        <v>124</v>
      </c>
      <c r="B61" s="33">
        <v>0</v>
      </c>
      <c r="C61" s="34">
        <v>0</v>
      </c>
      <c r="D61" s="26">
        <v>1</v>
      </c>
      <c r="E61" s="40">
        <f t="shared" si="0"/>
        <v>0</v>
      </c>
      <c r="F61" s="41">
        <f t="shared" si="1"/>
        <v>0</v>
      </c>
      <c r="G61" s="42"/>
    </row>
    <row r="62" spans="1:7" s="2" customFormat="1" ht="60" customHeight="1">
      <c r="A62" s="17" t="s">
        <v>125</v>
      </c>
      <c r="B62" s="33">
        <v>0</v>
      </c>
      <c r="C62" s="34">
        <v>0</v>
      </c>
      <c r="D62" s="26">
        <v>2</v>
      </c>
      <c r="E62" s="40">
        <f t="shared" si="0"/>
        <v>0</v>
      </c>
      <c r="F62" s="41">
        <f t="shared" si="1"/>
        <v>0</v>
      </c>
      <c r="G62" s="42"/>
    </row>
    <row r="63" spans="1:7" s="2" customFormat="1" ht="60" customHeight="1">
      <c r="A63" s="17" t="s">
        <v>126</v>
      </c>
      <c r="B63" s="33">
        <v>0</v>
      </c>
      <c r="C63" s="34">
        <v>0</v>
      </c>
      <c r="D63" s="26">
        <v>1</v>
      </c>
      <c r="E63" s="40">
        <f t="shared" si="0"/>
        <v>0</v>
      </c>
      <c r="F63" s="41">
        <f t="shared" si="1"/>
        <v>0</v>
      </c>
      <c r="G63" s="42"/>
    </row>
    <row r="64" spans="1:7" s="2" customFormat="1" ht="60" customHeight="1">
      <c r="A64" s="17" t="s">
        <v>127</v>
      </c>
      <c r="B64" s="33">
        <v>0</v>
      </c>
      <c r="C64" s="34">
        <v>0</v>
      </c>
      <c r="D64" s="26">
        <v>2</v>
      </c>
      <c r="E64" s="40">
        <f t="shared" si="0"/>
        <v>0</v>
      </c>
      <c r="F64" s="41">
        <f t="shared" si="1"/>
        <v>0</v>
      </c>
      <c r="G64" s="42"/>
    </row>
    <row r="65" spans="1:7" s="2" customFormat="1" ht="60" customHeight="1">
      <c r="A65" s="17" t="s">
        <v>128</v>
      </c>
      <c r="B65" s="33">
        <v>0</v>
      </c>
      <c r="C65" s="34">
        <v>0</v>
      </c>
      <c r="D65" s="26">
        <v>3</v>
      </c>
      <c r="E65" s="40">
        <f t="shared" si="0"/>
        <v>0</v>
      </c>
      <c r="F65" s="41">
        <f t="shared" si="1"/>
        <v>0</v>
      </c>
      <c r="G65" s="42"/>
    </row>
    <row r="66" spans="1:7" s="2" customFormat="1" ht="60" customHeight="1">
      <c r="A66" s="17" t="s">
        <v>129</v>
      </c>
      <c r="B66" s="33">
        <v>0</v>
      </c>
      <c r="C66" s="34">
        <v>0</v>
      </c>
      <c r="D66" s="26">
        <v>1</v>
      </c>
      <c r="E66" s="40">
        <f t="shared" si="0"/>
        <v>0</v>
      </c>
      <c r="F66" s="41">
        <f t="shared" si="1"/>
        <v>0</v>
      </c>
      <c r="G66" s="42"/>
    </row>
    <row r="67" spans="1:7" s="2" customFormat="1" ht="60" customHeight="1">
      <c r="A67" s="17" t="s">
        <v>130</v>
      </c>
      <c r="B67" s="33">
        <v>0</v>
      </c>
      <c r="C67" s="34">
        <v>0</v>
      </c>
      <c r="D67" s="26">
        <v>1</v>
      </c>
      <c r="E67" s="40">
        <f t="shared" si="0"/>
        <v>0</v>
      </c>
      <c r="F67" s="41">
        <f t="shared" si="1"/>
        <v>0</v>
      </c>
      <c r="G67" s="42"/>
    </row>
    <row r="68" spans="1:7" s="2" customFormat="1" ht="60" customHeight="1">
      <c r="A68" s="17" t="s">
        <v>131</v>
      </c>
      <c r="B68" s="33">
        <v>0</v>
      </c>
      <c r="C68" s="34">
        <v>0</v>
      </c>
      <c r="D68" s="26">
        <v>3</v>
      </c>
      <c r="E68" s="40">
        <f t="shared" si="0"/>
        <v>0</v>
      </c>
      <c r="F68" s="41">
        <f t="shared" si="1"/>
        <v>0</v>
      </c>
      <c r="G68" s="42"/>
    </row>
    <row r="69" spans="1:7" s="2" customFormat="1" ht="60" customHeight="1">
      <c r="A69" s="17" t="s">
        <v>132</v>
      </c>
      <c r="B69" s="33">
        <v>0</v>
      </c>
      <c r="C69" s="34">
        <v>0</v>
      </c>
      <c r="D69" s="26">
        <v>4</v>
      </c>
      <c r="E69" s="40">
        <f t="shared" si="0"/>
        <v>0</v>
      </c>
      <c r="F69" s="41">
        <f t="shared" si="1"/>
        <v>0</v>
      </c>
      <c r="G69" s="42"/>
    </row>
    <row r="70" spans="1:7" s="2" customFormat="1" ht="60" customHeight="1">
      <c r="A70" s="17" t="s">
        <v>133</v>
      </c>
      <c r="B70" s="33">
        <v>0</v>
      </c>
      <c r="C70" s="34">
        <v>0</v>
      </c>
      <c r="D70" s="26">
        <v>12</v>
      </c>
      <c r="E70" s="40">
        <f t="shared" si="0"/>
        <v>0</v>
      </c>
      <c r="F70" s="41">
        <f t="shared" si="1"/>
        <v>0</v>
      </c>
      <c r="G70" s="42"/>
    </row>
    <row r="71" spans="1:7" s="2" customFormat="1" ht="60" customHeight="1">
      <c r="A71" s="17" t="s">
        <v>134</v>
      </c>
      <c r="B71" s="33">
        <v>0</v>
      </c>
      <c r="C71" s="34">
        <v>0</v>
      </c>
      <c r="D71" s="26">
        <v>12</v>
      </c>
      <c r="E71" s="40">
        <f t="shared" si="0"/>
        <v>0</v>
      </c>
      <c r="F71" s="41">
        <f t="shared" si="1"/>
        <v>0</v>
      </c>
      <c r="G71" s="42"/>
    </row>
    <row r="72" spans="1:7" s="2" customFormat="1" ht="60" customHeight="1">
      <c r="A72" s="17" t="s">
        <v>135</v>
      </c>
      <c r="B72" s="33">
        <v>0</v>
      </c>
      <c r="C72" s="34">
        <v>0</v>
      </c>
      <c r="D72" s="26">
        <v>6</v>
      </c>
      <c r="E72" s="40">
        <f t="shared" si="0"/>
        <v>0</v>
      </c>
      <c r="F72" s="41">
        <f t="shared" si="1"/>
        <v>0</v>
      </c>
      <c r="G72" s="42"/>
    </row>
    <row r="73" spans="1:7" s="2" customFormat="1" ht="60" customHeight="1">
      <c r="A73" s="17" t="s">
        <v>136</v>
      </c>
      <c r="B73" s="33">
        <v>0</v>
      </c>
      <c r="C73" s="34">
        <v>0</v>
      </c>
      <c r="D73" s="26">
        <v>20</v>
      </c>
      <c r="E73" s="40">
        <f t="shared" si="0"/>
        <v>0</v>
      </c>
      <c r="F73" s="41">
        <f t="shared" si="1"/>
        <v>0</v>
      </c>
      <c r="G73" s="42"/>
    </row>
    <row r="74" spans="1:7" s="2" customFormat="1" ht="60" customHeight="1">
      <c r="A74" s="17" t="s">
        <v>137</v>
      </c>
      <c r="B74" s="33">
        <v>0</v>
      </c>
      <c r="C74" s="34">
        <v>0</v>
      </c>
      <c r="D74" s="26">
        <v>1</v>
      </c>
      <c r="E74" s="40">
        <f t="shared" si="0"/>
        <v>0</v>
      </c>
      <c r="F74" s="41">
        <f t="shared" si="1"/>
        <v>0</v>
      </c>
      <c r="G74" s="42"/>
    </row>
    <row r="75" spans="1:7" s="2" customFormat="1" ht="60" customHeight="1">
      <c r="A75" s="17" t="s">
        <v>138</v>
      </c>
      <c r="B75" s="33">
        <v>0</v>
      </c>
      <c r="C75" s="34">
        <v>0</v>
      </c>
      <c r="D75" s="26">
        <v>1</v>
      </c>
      <c r="E75" s="40">
        <f t="shared" si="0"/>
        <v>0</v>
      </c>
      <c r="F75" s="41">
        <f t="shared" si="1"/>
        <v>0</v>
      </c>
      <c r="G75" s="42"/>
    </row>
    <row r="76" spans="1:7" s="2" customFormat="1" ht="60" customHeight="1">
      <c r="A76" s="17" t="s">
        <v>139</v>
      </c>
      <c r="B76" s="33">
        <v>0</v>
      </c>
      <c r="C76" s="34">
        <v>0</v>
      </c>
      <c r="D76" s="26">
        <v>1</v>
      </c>
      <c r="E76" s="40">
        <f t="shared" si="0"/>
        <v>0</v>
      </c>
      <c r="F76" s="41">
        <f t="shared" si="1"/>
        <v>0</v>
      </c>
      <c r="G76" s="42"/>
    </row>
    <row r="77" spans="1:7" s="2" customFormat="1" ht="60" customHeight="1" thickBot="1">
      <c r="A77" s="17" t="s">
        <v>140</v>
      </c>
      <c r="B77" s="33">
        <v>0</v>
      </c>
      <c r="C77" s="34">
        <v>0</v>
      </c>
      <c r="D77" s="26">
        <v>1</v>
      </c>
      <c r="E77" s="40">
        <f t="shared" si="0"/>
        <v>0</v>
      </c>
      <c r="F77" s="41">
        <f t="shared" si="1"/>
        <v>0</v>
      </c>
      <c r="G77" s="42"/>
    </row>
    <row r="78" spans="1:7" s="2" customFormat="1" ht="33" customHeight="1" thickBot="1">
      <c r="A78" s="73" t="s">
        <v>94</v>
      </c>
      <c r="B78" s="74"/>
      <c r="C78" s="74"/>
      <c r="D78" s="74"/>
      <c r="E78" s="9">
        <f>SUM(E34:E77)</f>
        <v>0</v>
      </c>
      <c r="F78" s="10">
        <f>SUM(F34:F77)</f>
        <v>0</v>
      </c>
      <c r="G78" s="43"/>
    </row>
    <row r="79" spans="1:7" s="2" customFormat="1" ht="15" customHeight="1">
      <c r="A79" s="85"/>
      <c r="B79" s="85"/>
      <c r="C79" s="85"/>
      <c r="D79" s="85"/>
      <c r="E79" s="85"/>
      <c r="F79" s="85"/>
      <c r="G79" s="85"/>
    </row>
    <row r="80" spans="1:7" ht="44.25" customHeight="1">
      <c r="A80" s="83" t="s">
        <v>27</v>
      </c>
      <c r="B80" s="83"/>
      <c r="C80" s="83"/>
      <c r="D80" s="83"/>
      <c r="E80" s="83"/>
      <c r="F80" s="83"/>
      <c r="G80" s="83"/>
    </row>
    <row r="81" spans="1:7" ht="42.75" customHeight="1">
      <c r="A81" s="84" t="s">
        <v>28</v>
      </c>
      <c r="B81" s="84"/>
      <c r="C81" s="84"/>
      <c r="D81" s="84"/>
      <c r="E81" s="84"/>
      <c r="F81" s="84"/>
      <c r="G81" s="84"/>
    </row>
    <row r="82" spans="1:7" s="2" customFormat="1" ht="18" customHeight="1">
      <c r="A82" s="11"/>
      <c r="B82" s="21"/>
      <c r="C82" s="21"/>
      <c r="D82" s="21"/>
      <c r="E82" s="44"/>
      <c r="F82" s="44"/>
      <c r="G82" s="4"/>
    </row>
    <row r="83" spans="1:7" s="2" customFormat="1" ht="15">
      <c r="A83" s="80" t="s">
        <v>26</v>
      </c>
      <c r="B83" s="80"/>
      <c r="C83" s="80"/>
      <c r="D83" s="80"/>
      <c r="E83" s="80"/>
      <c r="F83" s="80"/>
      <c r="G83" s="4"/>
    </row>
    <row r="84" spans="1:7" s="2" customFormat="1" ht="36.6" customHeight="1">
      <c r="A84" s="79"/>
      <c r="B84" s="79"/>
      <c r="C84" s="79"/>
      <c r="D84" s="79"/>
      <c r="E84" s="79"/>
      <c r="F84" s="7"/>
      <c r="G84" s="4"/>
    </row>
    <row r="85" spans="1:7" s="2" customFormat="1" ht="39" customHeight="1">
      <c r="A85" s="79" t="s">
        <v>10</v>
      </c>
      <c r="B85" s="79"/>
      <c r="C85" s="79"/>
      <c r="D85" s="79"/>
      <c r="E85" s="79"/>
      <c r="F85" s="79"/>
      <c r="G85" s="4"/>
    </row>
    <row r="86" spans="1:7" s="2" customFormat="1" ht="15" customHeight="1">
      <c r="A86" s="79" t="s">
        <v>14</v>
      </c>
      <c r="B86" s="79"/>
      <c r="C86" s="79"/>
      <c r="D86" s="79"/>
      <c r="E86" s="79"/>
      <c r="F86" s="79"/>
      <c r="G86" s="4"/>
    </row>
    <row r="87" spans="1:7" s="2" customFormat="1" ht="15" customHeight="1">
      <c r="A87" s="78" t="s">
        <v>15</v>
      </c>
      <c r="B87" s="78"/>
      <c r="C87" s="78"/>
      <c r="D87" s="78"/>
      <c r="E87" s="78"/>
      <c r="F87" s="78"/>
      <c r="G87" s="4"/>
    </row>
  </sheetData>
  <mergeCells count="53">
    <mergeCell ref="A87:F87"/>
    <mergeCell ref="A29:G29"/>
    <mergeCell ref="A31:G31"/>
    <mergeCell ref="A32:G32"/>
    <mergeCell ref="A78:D78"/>
    <mergeCell ref="A79:G79"/>
    <mergeCell ref="A80:G80"/>
    <mergeCell ref="A81:G81"/>
    <mergeCell ref="A83:F83"/>
    <mergeCell ref="A84:E84"/>
    <mergeCell ref="A85:F85"/>
    <mergeCell ref="A86:F86"/>
    <mergeCell ref="A26:B26"/>
    <mergeCell ref="C26:G26"/>
    <mergeCell ref="A27:B27"/>
    <mergeCell ref="C27:G27"/>
    <mergeCell ref="A28:B28"/>
    <mergeCell ref="C28:G28"/>
    <mergeCell ref="A23:B23"/>
    <mergeCell ref="C23:G23"/>
    <mergeCell ref="A24:B24"/>
    <mergeCell ref="C24:G24"/>
    <mergeCell ref="A25:B25"/>
    <mergeCell ref="C25:G25"/>
    <mergeCell ref="A22:B22"/>
    <mergeCell ref="C22:G22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0:G20"/>
    <mergeCell ref="A21:B21"/>
    <mergeCell ref="C21:G21"/>
    <mergeCell ref="A13:B13"/>
    <mergeCell ref="C13:G13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12:B12"/>
    <mergeCell ref="C12:G12"/>
  </mergeCells>
  <hyperlinks>
    <hyperlink ref="C18" r:id="rId1" display="mailto:radek.curik@sskralovice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2021-06-16T09:46:57Z</dcterms:modified>
  <cp:category/>
  <cp:version/>
  <cp:contentType/>
  <cp:contentStatus/>
</cp:coreProperties>
</file>