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30" activeTab="0"/>
  </bookViews>
  <sheets>
    <sheet name="Položky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<sst xmlns="http://schemas.openxmlformats.org/spreadsheetml/2006/main" count="206" uniqueCount="166">
  <si>
    <t>Investor:</t>
  </si>
  <si>
    <t>Položka</t>
  </si>
  <si>
    <t>Text</t>
  </si>
  <si>
    <t>Množství</t>
  </si>
  <si>
    <t>m.j.</t>
  </si>
  <si>
    <t>Cena</t>
  </si>
  <si>
    <t>Celkem</t>
  </si>
  <si>
    <t>113154124</t>
  </si>
  <si>
    <t xml:space="preserve">Frézování živičného krytu tl 100 mm pruh š 1 m pl do 500 m2 bez překážek v trase                    </t>
  </si>
  <si>
    <t xml:space="preserve">m2   </t>
  </si>
  <si>
    <t>_60C0UVTR9</t>
  </si>
  <si>
    <t>113107245</t>
  </si>
  <si>
    <t xml:space="preserve">Odstranění podkladu živičného tl 260 mm strojně pl přes 200 m2                                      </t>
  </si>
  <si>
    <t>_60C0UXH5B</t>
  </si>
  <si>
    <t>113107183</t>
  </si>
  <si>
    <t xml:space="preserve">Odstranění podkladu živičného tl 150 mm strojně pl přes 200 m2                                      </t>
  </si>
  <si>
    <t>_60C0V1FNN</t>
  </si>
  <si>
    <t>981511116</t>
  </si>
  <si>
    <t xml:space="preserve">Demolice konstrukcí objektů z betonu prostého postupným rozebíráním                                 </t>
  </si>
  <si>
    <t xml:space="preserve">m3   </t>
  </si>
  <si>
    <t>_60C0V3J6B</t>
  </si>
  <si>
    <t>460030095</t>
  </si>
  <si>
    <t xml:space="preserve">Vytrhání obrub ležatých silničních s odhozením nebo naložením na dopravní prostředek                </t>
  </si>
  <si>
    <t xml:space="preserve">m    </t>
  </si>
  <si>
    <t>_60C0V5U6I</t>
  </si>
  <si>
    <t>122251101</t>
  </si>
  <si>
    <t xml:space="preserve">Odkopávky a prokopávky nezapažené v hornině třídy těžitelnosti I, skupiny 3 objem do 20 m3 strojně  </t>
  </si>
  <si>
    <t>_60F0HC7TU</t>
  </si>
  <si>
    <t>167151101</t>
  </si>
  <si>
    <t xml:space="preserve">Nakládání výkopku z hornin třídy těžitelnosti I, skupiny 1 až 3 do 100 m3                           </t>
  </si>
  <si>
    <t>_60F0HDCO7</t>
  </si>
  <si>
    <t>162351104</t>
  </si>
  <si>
    <t xml:space="preserve">Vodorovné přemístění do 1000 m výkopku/sypaniny z horniny třídy těžitelnosti I, skupiny 1 až 3      </t>
  </si>
  <si>
    <t>_60F0HH3Q6</t>
  </si>
  <si>
    <t>162701109</t>
  </si>
  <si>
    <t xml:space="preserve">Příplatek k vodorovnému přemístění výkopku/sypaniny z horniny tř. 1 až 4 ZKD 1000 m přes 10000 m    </t>
  </si>
  <si>
    <t>_60F0HLAH2</t>
  </si>
  <si>
    <t>985131311</t>
  </si>
  <si>
    <t xml:space="preserve">Ruční dočištění ploch stěn, rubu kleneb a podlah ocelových kartáči                                  </t>
  </si>
  <si>
    <t>_60F0HMSHZ</t>
  </si>
  <si>
    <t>997221612</t>
  </si>
  <si>
    <t xml:space="preserve">Nakládání vybouraných hmot na dopravní prostředky pro vodorovnou dopravu                            </t>
  </si>
  <si>
    <t xml:space="preserve">t    </t>
  </si>
  <si>
    <t>_60C0VEKIN</t>
  </si>
  <si>
    <t>997221571</t>
  </si>
  <si>
    <t xml:space="preserve">Vodorovná doprava vybouraných hmot do 1 km                                                          </t>
  </si>
  <si>
    <t>_60C0V9G0I</t>
  </si>
  <si>
    <t>997221579</t>
  </si>
  <si>
    <t xml:space="preserve">Příplatek ZKD 1 km u vodorovné dopravy vybouraných hmot                                             </t>
  </si>
  <si>
    <t>_60C0VBKWH</t>
  </si>
  <si>
    <t>997221615</t>
  </si>
  <si>
    <t xml:space="preserve">Poplatek za uložení na skládce (skládkovné) stavebního odpadu betonového kód odpadu 17 01 01        </t>
  </si>
  <si>
    <t>_60C0VG91M</t>
  </si>
  <si>
    <t>997221645</t>
  </si>
  <si>
    <t xml:space="preserve">Poplatek za uložení na skládce (skládkovné) odpadu asfaltového bez dehtu kód odpadu 17 03 02        </t>
  </si>
  <si>
    <t>_60C0VM54L</t>
  </si>
  <si>
    <t>171201221</t>
  </si>
  <si>
    <t xml:space="preserve">Poplatek za uložení na skládce (skládkovné) zeminy a kamení kód odpadu 17 05 04                     </t>
  </si>
  <si>
    <t>_60F0HX5YX</t>
  </si>
  <si>
    <t>916241112</t>
  </si>
  <si>
    <t xml:space="preserve">Osazení obrubníku kamenného ležatého bez boční opěry do lože z betonu prostého                      </t>
  </si>
  <si>
    <t>_60C0VQK9Q</t>
  </si>
  <si>
    <t>451315127</t>
  </si>
  <si>
    <t xml:space="preserve">Podkladní nebo výplňová vrstva z betonu C 25/30 tl do 150 mm                                        </t>
  </si>
  <si>
    <t>_60C0VVUIY</t>
  </si>
  <si>
    <t>451315117</t>
  </si>
  <si>
    <t xml:space="preserve">Podkladní nebo výplňová vrstva z betonu C 25/30 tl do 100 mm                                        </t>
  </si>
  <si>
    <t>_60M0MYJMR</t>
  </si>
  <si>
    <t>711111002</t>
  </si>
  <si>
    <t xml:space="preserve">Provedení izolace proti zemní vlhkosti vodorovné za studena lakem asfaltovým                        </t>
  </si>
  <si>
    <t>_60C0VY2CZ</t>
  </si>
  <si>
    <t>1116315500</t>
  </si>
  <si>
    <t xml:space="preserve">lak hydroizolační z modifikovaného asfaltu                                                          </t>
  </si>
  <si>
    <t>_60C0W31BN</t>
  </si>
  <si>
    <t>711142559</t>
  </si>
  <si>
    <t xml:space="preserve">Provedení izolace proti zemní vlhkosti pásy přitavením svislé NAIP                                  </t>
  </si>
  <si>
    <t>_60C0W4EP0</t>
  </si>
  <si>
    <t>628521240</t>
  </si>
  <si>
    <t xml:space="preserve">pás asfaltovaný modifikovaný směsnými polymery BITUMELIT PR5                                        </t>
  </si>
  <si>
    <t xml:space="preserve">M2   </t>
  </si>
  <si>
    <t>_60C0W62VG</t>
  </si>
  <si>
    <t>617633111</t>
  </si>
  <si>
    <t xml:space="preserve">Stěrka z těsnící malty dvouvrstvá vnitřních ploch mostu z 1/10 plochy                               </t>
  </si>
  <si>
    <t>_60F0GWLO5</t>
  </si>
  <si>
    <t>317451111</t>
  </si>
  <si>
    <t xml:space="preserve">Výplň styčných spár římsových dílců na mostech maltou cementovou vodotěsnou                         </t>
  </si>
  <si>
    <t>_60F0I4EXB</t>
  </si>
  <si>
    <t>317661132</t>
  </si>
  <si>
    <t xml:space="preserve">Výplň spár monolitické římsy tmelem silikonovým šířky spáry do 40 mm                                </t>
  </si>
  <si>
    <t>_60F0I6JH4</t>
  </si>
  <si>
    <t>317321118</t>
  </si>
  <si>
    <t xml:space="preserve">Mostní římsy ze ŽB C 30/37                                                                          </t>
  </si>
  <si>
    <t>_60F0I92FW</t>
  </si>
  <si>
    <t>317353121</t>
  </si>
  <si>
    <t xml:space="preserve">Bednění mostních říms všech tvarů - zřízení                                                         </t>
  </si>
  <si>
    <t>_60M0NNDKD</t>
  </si>
  <si>
    <t>317353221</t>
  </si>
  <si>
    <t xml:space="preserve">Bednění mostních říms všech tvarů - odstranění                                                      </t>
  </si>
  <si>
    <t>_60M0NO5AR</t>
  </si>
  <si>
    <t>317361116</t>
  </si>
  <si>
    <t xml:space="preserve">Výztuž mostních říms z betonářské oceli 10 505                                                      </t>
  </si>
  <si>
    <t>_60M0NPM2M</t>
  </si>
  <si>
    <t>317171126</t>
  </si>
  <si>
    <t xml:space="preserve">Kotvení monolitického betonu římsy do mostovky kotvou do vývrtu                                     </t>
  </si>
  <si>
    <t xml:space="preserve">kus  </t>
  </si>
  <si>
    <t>_60M0NQMCF</t>
  </si>
  <si>
    <t>564811113</t>
  </si>
  <si>
    <t xml:space="preserve">Podklad ze štěrkodrtě ŠD tl 70 mm                                                                   </t>
  </si>
  <si>
    <t>_60F0HR6LP</t>
  </si>
  <si>
    <t>577155122</t>
  </si>
  <si>
    <t xml:space="preserve">Asfaltový beton vrstva ložní ACL 16 (ABH) tl 60 mm š přes 3 m z nemodifikovaného asfaltu            </t>
  </si>
  <si>
    <t>_60C0WHCCC</t>
  </si>
  <si>
    <t>565156121</t>
  </si>
  <si>
    <t xml:space="preserve">Asfaltový beton vrstva podkladní ACP 22 (obalované kamenivo OKH) tl 70 mm š přes 3 m                </t>
  </si>
  <si>
    <t>_60M0NBWL3</t>
  </si>
  <si>
    <t>577144121</t>
  </si>
  <si>
    <t xml:space="preserve">Asfaltový beton vrstva obrusná ACO 11 (ABS) tř. I tl 50 mm š přes 3 m z nemodifikovaného asfaltu    </t>
  </si>
  <si>
    <t>_60C0WJ4XZ</t>
  </si>
  <si>
    <t>577143121</t>
  </si>
  <si>
    <t xml:space="preserve">Asfaltový beton vrstva obrusná ACO 8 (ABJ) tl 60 mm š přes 3 m z nemodifikovaného asfaltu           </t>
  </si>
  <si>
    <t>_60M0NEFK2</t>
  </si>
  <si>
    <t>573231108</t>
  </si>
  <si>
    <t xml:space="preserve">Postřik živičný spojovací ze silniční emulze v množství 0,50 kg/m2                                  </t>
  </si>
  <si>
    <t>_60C0WMEA7</t>
  </si>
  <si>
    <t>919735112</t>
  </si>
  <si>
    <t xml:space="preserve">Řezání stávajícího živičného krytu hl do 100 mm                                                     </t>
  </si>
  <si>
    <t>_60C0WOE1W</t>
  </si>
  <si>
    <t>919731122</t>
  </si>
  <si>
    <t xml:space="preserve">Zarovnání styčné plochy podkladu nebo krytu živičného tl do 100 mm                                  </t>
  </si>
  <si>
    <t>_60C0WPKJJ</t>
  </si>
  <si>
    <t>919121112</t>
  </si>
  <si>
    <t xml:space="preserve">Těsnění spár zálivkou za studena pro komůrky š 10 mm hl 25 mm s těsnicím profilem                   </t>
  </si>
  <si>
    <t>_60C0WQTD4</t>
  </si>
  <si>
    <t>569903311</t>
  </si>
  <si>
    <t xml:space="preserve">Zřízení zemních krajnic se zhutněním                                                                </t>
  </si>
  <si>
    <t>_60C0WTQMT</t>
  </si>
  <si>
    <t>936942121</t>
  </si>
  <si>
    <t xml:space="preserve">Osazení mostní vpusti 300/300 mm                                                                    </t>
  </si>
  <si>
    <t>_60C0WXZWJ</t>
  </si>
  <si>
    <t>286617740</t>
  </si>
  <si>
    <t xml:space="preserve">revizní šachty D 400 - mříž dešťová obdélníková litinová 315/40t                                    </t>
  </si>
  <si>
    <t>_60C0X6U5W</t>
  </si>
  <si>
    <t>998225111</t>
  </si>
  <si>
    <t xml:space="preserve">Přesun hmot pro pozemní komunikace s krytem z kamene, monolitickým betonovým nebo živičným          </t>
  </si>
  <si>
    <t>_60C0WSCDV</t>
  </si>
  <si>
    <t>030001000</t>
  </si>
  <si>
    <t xml:space="preserve">Zařízení staveniště                                                                                 </t>
  </si>
  <si>
    <t xml:space="preserve">kpl  </t>
  </si>
  <si>
    <t>_60F0H1WJ7</t>
  </si>
  <si>
    <t>034303000</t>
  </si>
  <si>
    <t xml:space="preserve">Dopravní značení na staveništi                                                                      </t>
  </si>
  <si>
    <t>_60F0H2WVB</t>
  </si>
  <si>
    <t>043002000</t>
  </si>
  <si>
    <t xml:space="preserve">Zkoušky a ostatní měření                                                                            </t>
  </si>
  <si>
    <t xml:space="preserve">ks   </t>
  </si>
  <si>
    <t>_60F0H4677</t>
  </si>
  <si>
    <t>040001000</t>
  </si>
  <si>
    <t xml:space="preserve">Vytyčení inženýrských sítí                                                                          </t>
  </si>
  <si>
    <t>_60F0H5N0G</t>
  </si>
  <si>
    <t>STAVBA CELKEM</t>
  </si>
  <si>
    <t>Odbytová cena bez DPH:</t>
  </si>
  <si>
    <t>Sazba DPH</t>
  </si>
  <si>
    <t>DPH celkem</t>
  </si>
  <si>
    <t>Odbytová cena s DPH:</t>
  </si>
  <si>
    <t xml:space="preserve">Oprava mostu ev.č.1694-2, Žichovice                      </t>
  </si>
  <si>
    <t>SÚS PK,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</si>
</sst>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7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7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3" fillId="0" borderId="1" xfId="0" applyNumberFormat="1" applyFont="1" applyBorder="1"/>
    <xf numFmtId="4" fontId="4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 topLeftCell="A1">
      <selection activeCell="R14" sqref="R14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29.57421875" style="1" customWidth="1"/>
    <col min="9" max="9" width="16.57421875" style="1" customWidth="1"/>
    <col min="10" max="10" width="6.28125" style="2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4" t="s">
        <v>164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" ht="15">
      <c r="A5" s="1" t="s">
        <v>0</v>
      </c>
      <c r="C5" s="1" t="s">
        <v>165</v>
      </c>
    </row>
    <row r="7" spans="1:12" ht="15">
      <c r="A7" s="24" t="s">
        <v>1</v>
      </c>
      <c r="B7" s="25"/>
      <c r="C7" s="26" t="s">
        <v>2</v>
      </c>
      <c r="D7" s="27"/>
      <c r="E7" s="27"/>
      <c r="F7" s="27"/>
      <c r="G7" s="27"/>
      <c r="H7" s="27"/>
      <c r="I7" s="28" t="s">
        <v>3</v>
      </c>
      <c r="J7" s="29" t="s">
        <v>4</v>
      </c>
      <c r="K7" s="28" t="s">
        <v>5</v>
      </c>
      <c r="L7" s="28" t="s">
        <v>6</v>
      </c>
    </row>
    <row r="8" spans="1:13" ht="15">
      <c r="A8" s="30">
        <v>1</v>
      </c>
      <c r="B8" s="31" t="s">
        <v>7</v>
      </c>
      <c r="C8" s="32" t="s">
        <v>8</v>
      </c>
      <c r="D8" s="33"/>
      <c r="E8" s="33"/>
      <c r="F8" s="33"/>
      <c r="G8" s="33"/>
      <c r="H8" s="33"/>
      <c r="I8" s="34">
        <v>449.53</v>
      </c>
      <c r="J8" s="30" t="s">
        <v>9</v>
      </c>
      <c r="K8" s="34">
        <v>0</v>
      </c>
      <c r="L8" s="35">
        <f aca="true" t="shared" si="0" ref="L8:L55">ROUND(I8*K8,2)</f>
        <v>0</v>
      </c>
      <c r="M8" t="s">
        <v>10</v>
      </c>
    </row>
    <row r="9" spans="1:13" ht="15">
      <c r="A9" s="30">
        <v>2</v>
      </c>
      <c r="B9" s="31" t="s">
        <v>11</v>
      </c>
      <c r="C9" s="32" t="s">
        <v>12</v>
      </c>
      <c r="D9" s="33"/>
      <c r="E9" s="33"/>
      <c r="F9" s="33"/>
      <c r="G9" s="33"/>
      <c r="H9" s="33"/>
      <c r="I9" s="34">
        <v>68.2</v>
      </c>
      <c r="J9" s="30" t="s">
        <v>9</v>
      </c>
      <c r="K9" s="34">
        <v>0</v>
      </c>
      <c r="L9" s="35">
        <f t="shared" si="0"/>
        <v>0</v>
      </c>
      <c r="M9" t="s">
        <v>13</v>
      </c>
    </row>
    <row r="10" spans="1:13" ht="15">
      <c r="A10" s="30">
        <v>3</v>
      </c>
      <c r="B10" s="31" t="s">
        <v>14</v>
      </c>
      <c r="C10" s="32" t="s">
        <v>15</v>
      </c>
      <c r="D10" s="33"/>
      <c r="E10" s="33"/>
      <c r="F10" s="33"/>
      <c r="G10" s="33"/>
      <c r="H10" s="33"/>
      <c r="I10" s="34">
        <v>449.53</v>
      </c>
      <c r="J10" s="30" t="s">
        <v>9</v>
      </c>
      <c r="K10" s="34">
        <v>0</v>
      </c>
      <c r="L10" s="35">
        <f t="shared" si="0"/>
        <v>0</v>
      </c>
      <c r="M10" t="s">
        <v>16</v>
      </c>
    </row>
    <row r="11" spans="1:13" ht="15">
      <c r="A11" s="30">
        <v>4</v>
      </c>
      <c r="B11" s="31" t="s">
        <v>17</v>
      </c>
      <c r="C11" s="32" t="s">
        <v>18</v>
      </c>
      <c r="D11" s="33"/>
      <c r="E11" s="33"/>
      <c r="F11" s="33"/>
      <c r="G11" s="33"/>
      <c r="H11" s="33"/>
      <c r="I11" s="34">
        <v>3</v>
      </c>
      <c r="J11" s="30" t="s">
        <v>19</v>
      </c>
      <c r="K11" s="34">
        <v>0</v>
      </c>
      <c r="L11" s="35">
        <f t="shared" si="0"/>
        <v>0</v>
      </c>
      <c r="M11" t="s">
        <v>20</v>
      </c>
    </row>
    <row r="12" spans="1:13" ht="15">
      <c r="A12" s="30">
        <v>5</v>
      </c>
      <c r="B12" s="31" t="s">
        <v>21</v>
      </c>
      <c r="C12" s="32" t="s">
        <v>22</v>
      </c>
      <c r="D12" s="33"/>
      <c r="E12" s="33"/>
      <c r="F12" s="33"/>
      <c r="G12" s="33"/>
      <c r="H12" s="33"/>
      <c r="I12" s="34">
        <v>66</v>
      </c>
      <c r="J12" s="30" t="s">
        <v>23</v>
      </c>
      <c r="K12" s="34">
        <v>0</v>
      </c>
      <c r="L12" s="35">
        <f t="shared" si="0"/>
        <v>0</v>
      </c>
      <c r="M12" t="s">
        <v>24</v>
      </c>
    </row>
    <row r="13" spans="1:13" ht="15">
      <c r="A13" s="30">
        <v>6</v>
      </c>
      <c r="B13" s="31" t="s">
        <v>25</v>
      </c>
      <c r="C13" s="32" t="s">
        <v>26</v>
      </c>
      <c r="D13" s="33"/>
      <c r="E13" s="33"/>
      <c r="F13" s="33"/>
      <c r="G13" s="33"/>
      <c r="H13" s="33"/>
      <c r="I13" s="34">
        <v>8.5</v>
      </c>
      <c r="J13" s="30" t="s">
        <v>19</v>
      </c>
      <c r="K13" s="34">
        <v>0</v>
      </c>
      <c r="L13" s="35">
        <f t="shared" si="0"/>
        <v>0</v>
      </c>
      <c r="M13" t="s">
        <v>27</v>
      </c>
    </row>
    <row r="14" spans="1:13" ht="15">
      <c r="A14" s="30">
        <v>7</v>
      </c>
      <c r="B14" s="31" t="s">
        <v>28</v>
      </c>
      <c r="C14" s="32" t="s">
        <v>29</v>
      </c>
      <c r="D14" s="33"/>
      <c r="E14" s="33"/>
      <c r="F14" s="33"/>
      <c r="G14" s="33"/>
      <c r="H14" s="33"/>
      <c r="I14" s="34">
        <v>8.5</v>
      </c>
      <c r="J14" s="30" t="s">
        <v>19</v>
      </c>
      <c r="K14" s="34">
        <v>0</v>
      </c>
      <c r="L14" s="35">
        <f t="shared" si="0"/>
        <v>0</v>
      </c>
      <c r="M14" t="s">
        <v>30</v>
      </c>
    </row>
    <row r="15" spans="1:13" ht="15">
      <c r="A15" s="30">
        <v>8</v>
      </c>
      <c r="B15" s="31" t="s">
        <v>31</v>
      </c>
      <c r="C15" s="32" t="s">
        <v>32</v>
      </c>
      <c r="D15" s="33"/>
      <c r="E15" s="33"/>
      <c r="F15" s="33"/>
      <c r="G15" s="33"/>
      <c r="H15" s="33"/>
      <c r="I15" s="34">
        <v>8.5</v>
      </c>
      <c r="J15" s="30" t="s">
        <v>19</v>
      </c>
      <c r="K15" s="34">
        <v>0</v>
      </c>
      <c r="L15" s="35">
        <f t="shared" si="0"/>
        <v>0</v>
      </c>
      <c r="M15" t="s">
        <v>33</v>
      </c>
    </row>
    <row r="16" spans="1:13" ht="15">
      <c r="A16" s="30">
        <v>9</v>
      </c>
      <c r="B16" s="31" t="s">
        <v>34</v>
      </c>
      <c r="C16" s="32" t="s">
        <v>35</v>
      </c>
      <c r="D16" s="33"/>
      <c r="E16" s="33"/>
      <c r="F16" s="33"/>
      <c r="G16" s="33"/>
      <c r="H16" s="33"/>
      <c r="I16" s="34">
        <v>85</v>
      </c>
      <c r="J16" s="30" t="s">
        <v>19</v>
      </c>
      <c r="K16" s="34">
        <v>0</v>
      </c>
      <c r="L16" s="35">
        <f t="shared" si="0"/>
        <v>0</v>
      </c>
      <c r="M16" t="s">
        <v>36</v>
      </c>
    </row>
    <row r="17" spans="1:13" ht="15">
      <c r="A17" s="30">
        <v>10</v>
      </c>
      <c r="B17" s="31" t="s">
        <v>37</v>
      </c>
      <c r="C17" s="32" t="s">
        <v>38</v>
      </c>
      <c r="D17" s="33"/>
      <c r="E17" s="33"/>
      <c r="F17" s="33"/>
      <c r="G17" s="33"/>
      <c r="H17" s="33"/>
      <c r="I17" s="34">
        <v>278.85</v>
      </c>
      <c r="J17" s="30" t="s">
        <v>9</v>
      </c>
      <c r="K17" s="34">
        <v>0</v>
      </c>
      <c r="L17" s="35">
        <f t="shared" si="0"/>
        <v>0</v>
      </c>
      <c r="M17" t="s">
        <v>39</v>
      </c>
    </row>
    <row r="18" spans="1:13" ht="15">
      <c r="A18" s="30">
        <v>11</v>
      </c>
      <c r="B18" s="31" t="s">
        <v>40</v>
      </c>
      <c r="C18" s="32" t="s">
        <v>41</v>
      </c>
      <c r="D18" s="33"/>
      <c r="E18" s="33"/>
      <c r="F18" s="33"/>
      <c r="G18" s="33"/>
      <c r="H18" s="33"/>
      <c r="I18" s="34">
        <v>304.32</v>
      </c>
      <c r="J18" s="30" t="s">
        <v>42</v>
      </c>
      <c r="K18" s="34">
        <v>0</v>
      </c>
      <c r="L18" s="35">
        <f t="shared" si="0"/>
        <v>0</v>
      </c>
      <c r="M18" t="s">
        <v>43</v>
      </c>
    </row>
    <row r="19" spans="1:13" ht="15">
      <c r="A19" s="30">
        <v>12</v>
      </c>
      <c r="B19" s="31" t="s">
        <v>44</v>
      </c>
      <c r="C19" s="32" t="s">
        <v>45</v>
      </c>
      <c r="D19" s="33"/>
      <c r="E19" s="33"/>
      <c r="F19" s="33"/>
      <c r="G19" s="33"/>
      <c r="H19" s="33"/>
      <c r="I19" s="34">
        <v>304.32</v>
      </c>
      <c r="J19" s="30" t="s">
        <v>42</v>
      </c>
      <c r="K19" s="34">
        <v>0</v>
      </c>
      <c r="L19" s="35">
        <f t="shared" si="0"/>
        <v>0</v>
      </c>
      <c r="M19" t="s">
        <v>46</v>
      </c>
    </row>
    <row r="20" spans="1:13" ht="15">
      <c r="A20" s="30">
        <v>13</v>
      </c>
      <c r="B20" s="31" t="s">
        <v>47</v>
      </c>
      <c r="C20" s="32" t="s">
        <v>48</v>
      </c>
      <c r="D20" s="33"/>
      <c r="E20" s="33"/>
      <c r="F20" s="33"/>
      <c r="G20" s="33"/>
      <c r="H20" s="33"/>
      <c r="I20" s="34">
        <v>3043.2</v>
      </c>
      <c r="J20" s="30" t="s">
        <v>42</v>
      </c>
      <c r="K20" s="34">
        <v>0</v>
      </c>
      <c r="L20" s="35">
        <f t="shared" si="0"/>
        <v>0</v>
      </c>
      <c r="M20" t="s">
        <v>49</v>
      </c>
    </row>
    <row r="21" spans="1:13" ht="15">
      <c r="A21" s="30">
        <v>14</v>
      </c>
      <c r="B21" s="31" t="s">
        <v>50</v>
      </c>
      <c r="C21" s="32" t="s">
        <v>51</v>
      </c>
      <c r="D21" s="33"/>
      <c r="E21" s="33"/>
      <c r="F21" s="33"/>
      <c r="G21" s="33"/>
      <c r="H21" s="33"/>
      <c r="I21" s="34">
        <v>1</v>
      </c>
      <c r="J21" s="30" t="s">
        <v>42</v>
      </c>
      <c r="K21" s="34">
        <v>0</v>
      </c>
      <c r="L21" s="35">
        <f t="shared" si="0"/>
        <v>0</v>
      </c>
      <c r="M21" t="s">
        <v>52</v>
      </c>
    </row>
    <row r="22" spans="1:13" ht="15">
      <c r="A22" s="30">
        <v>15</v>
      </c>
      <c r="B22" s="31" t="s">
        <v>53</v>
      </c>
      <c r="C22" s="32" t="s">
        <v>54</v>
      </c>
      <c r="D22" s="33"/>
      <c r="E22" s="33"/>
      <c r="F22" s="33"/>
      <c r="G22" s="33"/>
      <c r="H22" s="33"/>
      <c r="I22" s="34">
        <v>1</v>
      </c>
      <c r="J22" s="30" t="s">
        <v>42</v>
      </c>
      <c r="K22" s="34">
        <v>0</v>
      </c>
      <c r="L22" s="35">
        <f t="shared" si="0"/>
        <v>0</v>
      </c>
      <c r="M22" t="s">
        <v>55</v>
      </c>
    </row>
    <row r="23" spans="1:13" ht="15">
      <c r="A23" s="30">
        <v>16</v>
      </c>
      <c r="B23" s="31" t="s">
        <v>56</v>
      </c>
      <c r="C23" s="32" t="s">
        <v>57</v>
      </c>
      <c r="D23" s="33"/>
      <c r="E23" s="33"/>
      <c r="F23" s="33"/>
      <c r="G23" s="33"/>
      <c r="H23" s="33"/>
      <c r="I23" s="34">
        <v>1</v>
      </c>
      <c r="J23" s="30" t="s">
        <v>42</v>
      </c>
      <c r="K23" s="34">
        <v>0</v>
      </c>
      <c r="L23" s="35">
        <f t="shared" si="0"/>
        <v>0</v>
      </c>
      <c r="M23" t="s">
        <v>58</v>
      </c>
    </row>
    <row r="24" spans="1:13" ht="15">
      <c r="A24" s="30">
        <v>17</v>
      </c>
      <c r="B24" s="31" t="s">
        <v>59</v>
      </c>
      <c r="C24" s="32" t="s">
        <v>60</v>
      </c>
      <c r="D24" s="33"/>
      <c r="E24" s="33"/>
      <c r="F24" s="33"/>
      <c r="G24" s="33"/>
      <c r="H24" s="33"/>
      <c r="I24" s="34">
        <v>66</v>
      </c>
      <c r="J24" s="30" t="s">
        <v>23</v>
      </c>
      <c r="K24" s="34">
        <v>0</v>
      </c>
      <c r="L24" s="35">
        <f t="shared" si="0"/>
        <v>0</v>
      </c>
      <c r="M24" t="s">
        <v>61</v>
      </c>
    </row>
    <row r="25" spans="1:13" ht="15">
      <c r="A25" s="30">
        <v>18</v>
      </c>
      <c r="B25" s="31" t="s">
        <v>62</v>
      </c>
      <c r="C25" s="32" t="s">
        <v>63</v>
      </c>
      <c r="D25" s="33"/>
      <c r="E25" s="33"/>
      <c r="F25" s="33"/>
      <c r="G25" s="33"/>
      <c r="H25" s="33"/>
      <c r="I25" s="34">
        <v>68.2</v>
      </c>
      <c r="J25" s="30" t="s">
        <v>9</v>
      </c>
      <c r="K25" s="34">
        <v>0</v>
      </c>
      <c r="L25" s="35">
        <f t="shared" si="0"/>
        <v>0</v>
      </c>
      <c r="M25" t="s">
        <v>64</v>
      </c>
    </row>
    <row r="26" spans="1:13" ht="15">
      <c r="A26" s="30">
        <v>19</v>
      </c>
      <c r="B26" s="31" t="s">
        <v>65</v>
      </c>
      <c r="C26" s="32" t="s">
        <v>66</v>
      </c>
      <c r="D26" s="33"/>
      <c r="E26" s="33"/>
      <c r="F26" s="33"/>
      <c r="G26" s="33"/>
      <c r="H26" s="33"/>
      <c r="I26" s="34">
        <v>68.2</v>
      </c>
      <c r="J26" s="30" t="s">
        <v>9</v>
      </c>
      <c r="K26" s="34">
        <v>0</v>
      </c>
      <c r="L26" s="35">
        <f t="shared" si="0"/>
        <v>0</v>
      </c>
      <c r="M26" t="s">
        <v>67</v>
      </c>
    </row>
    <row r="27" spans="1:13" ht="15">
      <c r="A27" s="30">
        <v>20</v>
      </c>
      <c r="B27" s="31" t="s">
        <v>68</v>
      </c>
      <c r="C27" s="32" t="s">
        <v>69</v>
      </c>
      <c r="D27" s="33"/>
      <c r="E27" s="33"/>
      <c r="F27" s="33"/>
      <c r="G27" s="33"/>
      <c r="H27" s="33"/>
      <c r="I27" s="34">
        <v>278.85</v>
      </c>
      <c r="J27" s="30" t="s">
        <v>9</v>
      </c>
      <c r="K27" s="34">
        <v>0</v>
      </c>
      <c r="L27" s="35">
        <f t="shared" si="0"/>
        <v>0</v>
      </c>
      <c r="M27" t="s">
        <v>70</v>
      </c>
    </row>
    <row r="28" spans="1:13" ht="15">
      <c r="A28" s="30">
        <v>21</v>
      </c>
      <c r="B28" s="31" t="s">
        <v>71</v>
      </c>
      <c r="C28" s="32" t="s">
        <v>72</v>
      </c>
      <c r="D28" s="33"/>
      <c r="E28" s="33"/>
      <c r="F28" s="33"/>
      <c r="G28" s="33"/>
      <c r="H28" s="33"/>
      <c r="I28" s="34">
        <v>0.34</v>
      </c>
      <c r="J28" s="30" t="s">
        <v>42</v>
      </c>
      <c r="K28" s="34">
        <v>0</v>
      </c>
      <c r="L28" s="35">
        <f t="shared" si="0"/>
        <v>0</v>
      </c>
      <c r="M28" t="s">
        <v>73</v>
      </c>
    </row>
    <row r="29" spans="1:13" ht="15">
      <c r="A29" s="30">
        <v>22</v>
      </c>
      <c r="B29" s="31" t="s">
        <v>74</v>
      </c>
      <c r="C29" s="32" t="s">
        <v>75</v>
      </c>
      <c r="D29" s="33"/>
      <c r="E29" s="33"/>
      <c r="F29" s="33"/>
      <c r="G29" s="33"/>
      <c r="H29" s="33"/>
      <c r="I29" s="34">
        <v>278.85</v>
      </c>
      <c r="J29" s="30" t="s">
        <v>9</v>
      </c>
      <c r="K29" s="34">
        <v>0</v>
      </c>
      <c r="L29" s="35">
        <f t="shared" si="0"/>
        <v>0</v>
      </c>
      <c r="M29" t="s">
        <v>76</v>
      </c>
    </row>
    <row r="30" spans="1:13" ht="15">
      <c r="A30" s="30">
        <v>23</v>
      </c>
      <c r="B30" s="31" t="s">
        <v>77</v>
      </c>
      <c r="C30" s="32" t="s">
        <v>78</v>
      </c>
      <c r="D30" s="33"/>
      <c r="E30" s="33"/>
      <c r="F30" s="33"/>
      <c r="G30" s="33"/>
      <c r="H30" s="33"/>
      <c r="I30" s="34">
        <v>334.62</v>
      </c>
      <c r="J30" s="30" t="s">
        <v>79</v>
      </c>
      <c r="K30" s="34">
        <v>0</v>
      </c>
      <c r="L30" s="35">
        <f t="shared" si="0"/>
        <v>0</v>
      </c>
      <c r="M30" t="s">
        <v>80</v>
      </c>
    </row>
    <row r="31" spans="1:13" ht="15">
      <c r="A31" s="30">
        <v>24</v>
      </c>
      <c r="B31" s="31" t="s">
        <v>81</v>
      </c>
      <c r="C31" s="32" t="s">
        <v>82</v>
      </c>
      <c r="D31" s="33"/>
      <c r="E31" s="33"/>
      <c r="F31" s="33"/>
      <c r="G31" s="33"/>
      <c r="H31" s="33"/>
      <c r="I31" s="34">
        <v>27.88</v>
      </c>
      <c r="J31" s="30" t="s">
        <v>9</v>
      </c>
      <c r="K31" s="34">
        <v>0</v>
      </c>
      <c r="L31" s="35">
        <f t="shared" si="0"/>
        <v>0</v>
      </c>
      <c r="M31" t="s">
        <v>83</v>
      </c>
    </row>
    <row r="32" spans="1:13" ht="15">
      <c r="A32" s="30">
        <v>25</v>
      </c>
      <c r="B32" s="31" t="s">
        <v>84</v>
      </c>
      <c r="C32" s="32" t="s">
        <v>85</v>
      </c>
      <c r="D32" s="33"/>
      <c r="E32" s="33"/>
      <c r="F32" s="33"/>
      <c r="G32" s="33"/>
      <c r="H32" s="33"/>
      <c r="I32" s="34">
        <v>6.2</v>
      </c>
      <c r="J32" s="30" t="s">
        <v>9</v>
      </c>
      <c r="K32" s="34">
        <v>0</v>
      </c>
      <c r="L32" s="35">
        <f t="shared" si="0"/>
        <v>0</v>
      </c>
      <c r="M32" t="s">
        <v>86</v>
      </c>
    </row>
    <row r="33" spans="1:13" ht="15">
      <c r="A33" s="30">
        <v>26</v>
      </c>
      <c r="B33" s="31" t="s">
        <v>87</v>
      </c>
      <c r="C33" s="32" t="s">
        <v>88</v>
      </c>
      <c r="D33" s="33"/>
      <c r="E33" s="33"/>
      <c r="F33" s="33"/>
      <c r="G33" s="33"/>
      <c r="H33" s="33"/>
      <c r="I33" s="34">
        <v>62</v>
      </c>
      <c r="J33" s="30" t="s">
        <v>23</v>
      </c>
      <c r="K33" s="34">
        <v>0</v>
      </c>
      <c r="L33" s="35">
        <f t="shared" si="0"/>
        <v>0</v>
      </c>
      <c r="M33" t="s">
        <v>89</v>
      </c>
    </row>
    <row r="34" spans="1:13" ht="15">
      <c r="A34" s="30">
        <v>27</v>
      </c>
      <c r="B34" s="31" t="s">
        <v>90</v>
      </c>
      <c r="C34" s="32" t="s">
        <v>91</v>
      </c>
      <c r="D34" s="33"/>
      <c r="E34" s="33"/>
      <c r="F34" s="33"/>
      <c r="G34" s="33"/>
      <c r="H34" s="33"/>
      <c r="I34" s="34">
        <v>2</v>
      </c>
      <c r="J34" s="30" t="s">
        <v>19</v>
      </c>
      <c r="K34" s="34">
        <v>0</v>
      </c>
      <c r="L34" s="35">
        <f t="shared" si="0"/>
        <v>0</v>
      </c>
      <c r="M34" t="s">
        <v>92</v>
      </c>
    </row>
    <row r="35" spans="1:13" ht="15">
      <c r="A35" s="30">
        <v>28</v>
      </c>
      <c r="B35" s="31" t="s">
        <v>93</v>
      </c>
      <c r="C35" s="32" t="s">
        <v>94</v>
      </c>
      <c r="D35" s="33"/>
      <c r="E35" s="33"/>
      <c r="F35" s="33"/>
      <c r="G35" s="33"/>
      <c r="H35" s="33"/>
      <c r="I35" s="34">
        <v>8</v>
      </c>
      <c r="J35" s="30" t="s">
        <v>9</v>
      </c>
      <c r="K35" s="34">
        <v>0</v>
      </c>
      <c r="L35" s="35">
        <f t="shared" si="0"/>
        <v>0</v>
      </c>
      <c r="M35" t="s">
        <v>95</v>
      </c>
    </row>
    <row r="36" spans="1:13" ht="15">
      <c r="A36" s="30">
        <v>29</v>
      </c>
      <c r="B36" s="31" t="s">
        <v>96</v>
      </c>
      <c r="C36" s="32" t="s">
        <v>97</v>
      </c>
      <c r="D36" s="33"/>
      <c r="E36" s="33"/>
      <c r="F36" s="33"/>
      <c r="G36" s="33"/>
      <c r="H36" s="33"/>
      <c r="I36" s="34">
        <v>8</v>
      </c>
      <c r="J36" s="30" t="s">
        <v>9</v>
      </c>
      <c r="K36" s="34">
        <v>0</v>
      </c>
      <c r="L36" s="35">
        <f t="shared" si="0"/>
        <v>0</v>
      </c>
      <c r="M36" t="s">
        <v>98</v>
      </c>
    </row>
    <row r="37" spans="1:13" ht="15">
      <c r="A37" s="30">
        <v>30</v>
      </c>
      <c r="B37" s="31" t="s">
        <v>99</v>
      </c>
      <c r="C37" s="32" t="s">
        <v>100</v>
      </c>
      <c r="D37" s="33"/>
      <c r="E37" s="33"/>
      <c r="F37" s="33"/>
      <c r="G37" s="33"/>
      <c r="H37" s="33"/>
      <c r="I37" s="34">
        <v>0.1</v>
      </c>
      <c r="J37" s="30" t="s">
        <v>42</v>
      </c>
      <c r="K37" s="34">
        <v>0</v>
      </c>
      <c r="L37" s="35">
        <f t="shared" si="0"/>
        <v>0</v>
      </c>
      <c r="M37" t="s">
        <v>101</v>
      </c>
    </row>
    <row r="38" spans="1:13" ht="15">
      <c r="A38" s="30">
        <v>31</v>
      </c>
      <c r="B38" s="31" t="s">
        <v>102</v>
      </c>
      <c r="C38" s="32" t="s">
        <v>103</v>
      </c>
      <c r="D38" s="33"/>
      <c r="E38" s="33"/>
      <c r="F38" s="33"/>
      <c r="G38" s="33"/>
      <c r="H38" s="33"/>
      <c r="I38" s="34">
        <v>5</v>
      </c>
      <c r="J38" s="30" t="s">
        <v>104</v>
      </c>
      <c r="K38" s="34">
        <v>0</v>
      </c>
      <c r="L38" s="35">
        <f t="shared" si="0"/>
        <v>0</v>
      </c>
      <c r="M38" t="s">
        <v>105</v>
      </c>
    </row>
    <row r="39" spans="1:13" ht="15">
      <c r="A39" s="30">
        <v>32</v>
      </c>
      <c r="B39" s="31" t="s">
        <v>106</v>
      </c>
      <c r="C39" s="32" t="s">
        <v>107</v>
      </c>
      <c r="D39" s="33"/>
      <c r="E39" s="33"/>
      <c r="F39" s="33"/>
      <c r="G39" s="33"/>
      <c r="H39" s="33"/>
      <c r="I39" s="34">
        <v>270</v>
      </c>
      <c r="J39" s="30" t="s">
        <v>9</v>
      </c>
      <c r="K39" s="34">
        <v>0</v>
      </c>
      <c r="L39" s="35">
        <f t="shared" si="0"/>
        <v>0</v>
      </c>
      <c r="M39" t="s">
        <v>108</v>
      </c>
    </row>
    <row r="40" spans="1:13" ht="15">
      <c r="A40" s="30">
        <v>33</v>
      </c>
      <c r="B40" s="31" t="s">
        <v>109</v>
      </c>
      <c r="C40" s="32" t="s">
        <v>110</v>
      </c>
      <c r="D40" s="33"/>
      <c r="E40" s="33"/>
      <c r="F40" s="33"/>
      <c r="G40" s="33"/>
      <c r="H40" s="33"/>
      <c r="I40" s="34">
        <v>358</v>
      </c>
      <c r="J40" s="30" t="s">
        <v>9</v>
      </c>
      <c r="K40" s="34">
        <v>0</v>
      </c>
      <c r="L40" s="35">
        <f t="shared" si="0"/>
        <v>0</v>
      </c>
      <c r="M40" t="s">
        <v>111</v>
      </c>
    </row>
    <row r="41" spans="1:13" ht="15">
      <c r="A41" s="30">
        <v>34</v>
      </c>
      <c r="B41" s="31" t="s">
        <v>112</v>
      </c>
      <c r="C41" s="32" t="s">
        <v>113</v>
      </c>
      <c r="D41" s="33"/>
      <c r="E41" s="33"/>
      <c r="F41" s="33"/>
      <c r="G41" s="33"/>
      <c r="H41" s="33"/>
      <c r="I41" s="34">
        <v>255</v>
      </c>
      <c r="J41" s="30" t="s">
        <v>9</v>
      </c>
      <c r="K41" s="34">
        <v>0</v>
      </c>
      <c r="L41" s="35">
        <f t="shared" si="0"/>
        <v>0</v>
      </c>
      <c r="M41" t="s">
        <v>114</v>
      </c>
    </row>
    <row r="42" spans="1:13" ht="15">
      <c r="A42" s="30">
        <v>35</v>
      </c>
      <c r="B42" s="31" t="s">
        <v>115</v>
      </c>
      <c r="C42" s="32" t="s">
        <v>116</v>
      </c>
      <c r="D42" s="33"/>
      <c r="E42" s="33"/>
      <c r="F42" s="33"/>
      <c r="G42" s="33"/>
      <c r="H42" s="33"/>
      <c r="I42" s="34">
        <v>552.53</v>
      </c>
      <c r="J42" s="30" t="s">
        <v>9</v>
      </c>
      <c r="K42" s="34">
        <v>0</v>
      </c>
      <c r="L42" s="35">
        <f t="shared" si="0"/>
        <v>0</v>
      </c>
      <c r="M42" t="s">
        <v>117</v>
      </c>
    </row>
    <row r="43" spans="1:13" ht="15">
      <c r="A43" s="30">
        <v>36</v>
      </c>
      <c r="B43" s="31" t="s">
        <v>118</v>
      </c>
      <c r="C43" s="32" t="s">
        <v>119</v>
      </c>
      <c r="D43" s="33"/>
      <c r="E43" s="33"/>
      <c r="F43" s="33"/>
      <c r="G43" s="33"/>
      <c r="H43" s="33"/>
      <c r="I43" s="34">
        <v>194.53</v>
      </c>
      <c r="J43" s="30" t="s">
        <v>9</v>
      </c>
      <c r="K43" s="34">
        <v>0</v>
      </c>
      <c r="L43" s="35">
        <f t="shared" si="0"/>
        <v>0</v>
      </c>
      <c r="M43" t="s">
        <v>120</v>
      </c>
    </row>
    <row r="44" spans="1:13" ht="15">
      <c r="A44" s="30">
        <v>37</v>
      </c>
      <c r="B44" s="31" t="s">
        <v>121</v>
      </c>
      <c r="C44" s="32" t="s">
        <v>122</v>
      </c>
      <c r="D44" s="33"/>
      <c r="E44" s="33"/>
      <c r="F44" s="33"/>
      <c r="G44" s="33"/>
      <c r="H44" s="33"/>
      <c r="I44" s="34">
        <v>552.53</v>
      </c>
      <c r="J44" s="30" t="s">
        <v>9</v>
      </c>
      <c r="K44" s="34">
        <v>0</v>
      </c>
      <c r="L44" s="35">
        <f t="shared" si="0"/>
        <v>0</v>
      </c>
      <c r="M44" t="s">
        <v>123</v>
      </c>
    </row>
    <row r="45" spans="1:13" ht="15">
      <c r="A45" s="30">
        <v>38</v>
      </c>
      <c r="B45" s="31" t="s">
        <v>124</v>
      </c>
      <c r="C45" s="32" t="s">
        <v>125</v>
      </c>
      <c r="D45" s="33"/>
      <c r="E45" s="33"/>
      <c r="F45" s="33"/>
      <c r="G45" s="33"/>
      <c r="H45" s="33"/>
      <c r="I45" s="34">
        <v>26</v>
      </c>
      <c r="J45" s="30" t="s">
        <v>23</v>
      </c>
      <c r="K45" s="34">
        <v>0</v>
      </c>
      <c r="L45" s="35">
        <f t="shared" si="0"/>
        <v>0</v>
      </c>
      <c r="M45" t="s">
        <v>126</v>
      </c>
    </row>
    <row r="46" spans="1:13" ht="15">
      <c r="A46" s="30">
        <v>39</v>
      </c>
      <c r="B46" s="31" t="s">
        <v>127</v>
      </c>
      <c r="C46" s="32" t="s">
        <v>128</v>
      </c>
      <c r="D46" s="33"/>
      <c r="E46" s="33"/>
      <c r="F46" s="33"/>
      <c r="G46" s="33"/>
      <c r="H46" s="33"/>
      <c r="I46" s="34">
        <v>26</v>
      </c>
      <c r="J46" s="30" t="s">
        <v>23</v>
      </c>
      <c r="K46" s="34">
        <v>0</v>
      </c>
      <c r="L46" s="35">
        <f t="shared" si="0"/>
        <v>0</v>
      </c>
      <c r="M46" t="s">
        <v>129</v>
      </c>
    </row>
    <row r="47" spans="1:13" ht="15">
      <c r="A47" s="30">
        <v>40</v>
      </c>
      <c r="B47" s="31" t="s">
        <v>130</v>
      </c>
      <c r="C47" s="32" t="s">
        <v>131</v>
      </c>
      <c r="D47" s="33"/>
      <c r="E47" s="33"/>
      <c r="F47" s="33"/>
      <c r="G47" s="33"/>
      <c r="H47" s="33"/>
      <c r="I47" s="34">
        <v>92</v>
      </c>
      <c r="J47" s="30" t="s">
        <v>23</v>
      </c>
      <c r="K47" s="34">
        <v>0</v>
      </c>
      <c r="L47" s="35">
        <f t="shared" si="0"/>
        <v>0</v>
      </c>
      <c r="M47" t="s">
        <v>132</v>
      </c>
    </row>
    <row r="48" spans="1:13" ht="15">
      <c r="A48" s="30">
        <v>41</v>
      </c>
      <c r="B48" s="31" t="s">
        <v>133</v>
      </c>
      <c r="C48" s="32" t="s">
        <v>134</v>
      </c>
      <c r="D48" s="33"/>
      <c r="E48" s="33"/>
      <c r="F48" s="33"/>
      <c r="G48" s="33"/>
      <c r="H48" s="33"/>
      <c r="I48" s="34">
        <v>4</v>
      </c>
      <c r="J48" s="30" t="s">
        <v>19</v>
      </c>
      <c r="K48" s="34">
        <v>0</v>
      </c>
      <c r="L48" s="35">
        <f t="shared" si="0"/>
        <v>0</v>
      </c>
      <c r="M48" t="s">
        <v>135</v>
      </c>
    </row>
    <row r="49" spans="1:13" ht="15">
      <c r="A49" s="30">
        <v>42</v>
      </c>
      <c r="B49" s="31" t="s">
        <v>136</v>
      </c>
      <c r="C49" s="32" t="s">
        <v>137</v>
      </c>
      <c r="D49" s="33"/>
      <c r="E49" s="33"/>
      <c r="F49" s="33"/>
      <c r="G49" s="33"/>
      <c r="H49" s="33"/>
      <c r="I49" s="34">
        <v>4</v>
      </c>
      <c r="J49" s="30" t="s">
        <v>104</v>
      </c>
      <c r="K49" s="34">
        <v>0</v>
      </c>
      <c r="L49" s="35">
        <f t="shared" si="0"/>
        <v>0</v>
      </c>
      <c r="M49" t="s">
        <v>138</v>
      </c>
    </row>
    <row r="50" spans="1:13" ht="15">
      <c r="A50" s="30">
        <v>43</v>
      </c>
      <c r="B50" s="31" t="s">
        <v>139</v>
      </c>
      <c r="C50" s="32" t="s">
        <v>140</v>
      </c>
      <c r="D50" s="33"/>
      <c r="E50" s="33"/>
      <c r="F50" s="33"/>
      <c r="G50" s="33"/>
      <c r="H50" s="33"/>
      <c r="I50" s="34">
        <v>4</v>
      </c>
      <c r="J50" s="30" t="s">
        <v>104</v>
      </c>
      <c r="K50" s="34">
        <v>0</v>
      </c>
      <c r="L50" s="35">
        <f t="shared" si="0"/>
        <v>0</v>
      </c>
      <c r="M50" t="s">
        <v>141</v>
      </c>
    </row>
    <row r="51" spans="1:13" ht="15">
      <c r="A51" s="30">
        <v>44</v>
      </c>
      <c r="B51" s="31" t="s">
        <v>142</v>
      </c>
      <c r="C51" s="32" t="s">
        <v>143</v>
      </c>
      <c r="D51" s="33"/>
      <c r="E51" s="33"/>
      <c r="F51" s="33"/>
      <c r="G51" s="33"/>
      <c r="H51" s="33"/>
      <c r="I51" s="34">
        <v>305.53</v>
      </c>
      <c r="J51" s="30" t="s">
        <v>42</v>
      </c>
      <c r="K51" s="34">
        <v>0</v>
      </c>
      <c r="L51" s="35">
        <f t="shared" si="0"/>
        <v>0</v>
      </c>
      <c r="M51" t="s">
        <v>144</v>
      </c>
    </row>
    <row r="52" spans="1:13" ht="15">
      <c r="A52" s="30">
        <v>45</v>
      </c>
      <c r="B52" s="31" t="s">
        <v>145</v>
      </c>
      <c r="C52" s="32" t="s">
        <v>146</v>
      </c>
      <c r="D52" s="33"/>
      <c r="E52" s="33"/>
      <c r="F52" s="33"/>
      <c r="G52" s="33"/>
      <c r="H52" s="33"/>
      <c r="I52" s="34">
        <v>1</v>
      </c>
      <c r="J52" s="30" t="s">
        <v>147</v>
      </c>
      <c r="K52" s="34">
        <v>0</v>
      </c>
      <c r="L52" s="35">
        <f t="shared" si="0"/>
        <v>0</v>
      </c>
      <c r="M52" t="s">
        <v>148</v>
      </c>
    </row>
    <row r="53" spans="1:13" ht="15">
      <c r="A53" s="30">
        <v>46</v>
      </c>
      <c r="B53" s="31" t="s">
        <v>149</v>
      </c>
      <c r="C53" s="32" t="s">
        <v>150</v>
      </c>
      <c r="D53" s="33"/>
      <c r="E53" s="33"/>
      <c r="F53" s="33"/>
      <c r="G53" s="33"/>
      <c r="H53" s="33"/>
      <c r="I53" s="34">
        <v>1</v>
      </c>
      <c r="J53" s="30" t="s">
        <v>147</v>
      </c>
      <c r="K53" s="34">
        <v>0</v>
      </c>
      <c r="L53" s="35">
        <f t="shared" si="0"/>
        <v>0</v>
      </c>
      <c r="M53" t="s">
        <v>151</v>
      </c>
    </row>
    <row r="54" spans="1:13" ht="15">
      <c r="A54" s="30">
        <v>47</v>
      </c>
      <c r="B54" s="31" t="s">
        <v>152</v>
      </c>
      <c r="C54" s="32" t="s">
        <v>153</v>
      </c>
      <c r="D54" s="33"/>
      <c r="E54" s="33"/>
      <c r="F54" s="33"/>
      <c r="G54" s="33"/>
      <c r="H54" s="33"/>
      <c r="I54" s="34">
        <v>2</v>
      </c>
      <c r="J54" s="30" t="s">
        <v>154</v>
      </c>
      <c r="K54" s="34">
        <v>0</v>
      </c>
      <c r="L54" s="35">
        <f t="shared" si="0"/>
        <v>0</v>
      </c>
      <c r="M54" t="s">
        <v>155</v>
      </c>
    </row>
    <row r="55" spans="1:13" ht="15">
      <c r="A55" s="30">
        <v>48</v>
      </c>
      <c r="B55" s="31" t="s">
        <v>156</v>
      </c>
      <c r="C55" s="32" t="s">
        <v>157</v>
      </c>
      <c r="D55" s="33"/>
      <c r="E55" s="33"/>
      <c r="F55" s="33"/>
      <c r="G55" s="33"/>
      <c r="H55" s="33"/>
      <c r="I55" s="34">
        <v>1</v>
      </c>
      <c r="J55" s="30" t="s">
        <v>147</v>
      </c>
      <c r="K55" s="34">
        <v>0</v>
      </c>
      <c r="L55" s="35">
        <f t="shared" si="0"/>
        <v>0</v>
      </c>
      <c r="M55" t="s">
        <v>158</v>
      </c>
    </row>
    <row r="56" spans="1:12" ht="1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5">
      <c r="A58" s="20" t="s">
        <v>159</v>
      </c>
      <c r="B58" s="21"/>
      <c r="C58" s="21"/>
      <c r="D58" s="23" t="s">
        <v>161</v>
      </c>
      <c r="E58" s="10"/>
      <c r="F58" s="23" t="s">
        <v>162</v>
      </c>
      <c r="G58" s="10"/>
      <c r="H58" s="11" t="s">
        <v>160</v>
      </c>
      <c r="I58" s="12"/>
      <c r="J58" s="3"/>
      <c r="K58" s="19">
        <f>SUM(L8:L55)</f>
        <v>0</v>
      </c>
      <c r="L58" s="12"/>
    </row>
    <row r="59" spans="1:12" ht="15">
      <c r="A59" s="22"/>
      <c r="B59" s="22"/>
      <c r="C59" s="22"/>
      <c r="D59" s="9">
        <v>21</v>
      </c>
      <c r="E59" s="10"/>
      <c r="F59" s="9"/>
      <c r="G59" s="10"/>
      <c r="H59" s="7"/>
      <c r="I59" s="8"/>
      <c r="J59" s="8"/>
      <c r="K59" s="8"/>
      <c r="L59" s="8"/>
    </row>
    <row r="60" spans="1:12" ht="15">
      <c r="A60" s="22"/>
      <c r="B60" s="22"/>
      <c r="C60" s="22"/>
      <c r="D60" s="7"/>
      <c r="E60" s="8"/>
      <c r="F60" s="7"/>
      <c r="G60" s="8"/>
      <c r="H60" s="11" t="s">
        <v>163</v>
      </c>
      <c r="I60" s="12"/>
      <c r="J60" s="3"/>
      <c r="K60" s="19"/>
      <c r="L60" s="12"/>
    </row>
    <row r="61" spans="1:12" ht="1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5">
      <c r="A63" s="17"/>
      <c r="B63" s="18"/>
      <c r="C63" s="17"/>
      <c r="D63" s="18"/>
      <c r="E63" s="18"/>
      <c r="F63" s="13"/>
      <c r="G63" s="14"/>
      <c r="H63" s="14"/>
      <c r="I63" s="14"/>
      <c r="J63" s="14"/>
      <c r="K63" s="14"/>
      <c r="L63" s="14"/>
    </row>
    <row r="64" spans="1:12" ht="15">
      <c r="A64" s="17"/>
      <c r="B64" s="18"/>
      <c r="C64" s="17"/>
      <c r="D64" s="18"/>
      <c r="E64" s="18"/>
      <c r="F64" s="13"/>
      <c r="G64" s="14"/>
      <c r="H64" s="14"/>
      <c r="I64" s="14"/>
      <c r="J64" s="14"/>
      <c r="K64" s="14"/>
      <c r="L64" s="14"/>
    </row>
  </sheetData>
  <mergeCells count="73">
    <mergeCell ref="A64:B64"/>
    <mergeCell ref="C64:E64"/>
    <mergeCell ref="F64:L64"/>
    <mergeCell ref="K60:L60"/>
    <mergeCell ref="D60:E60"/>
    <mergeCell ref="F60:G60"/>
    <mergeCell ref="A61:L61"/>
    <mergeCell ref="A62:L62"/>
    <mergeCell ref="A63:B63"/>
    <mergeCell ref="C63:E63"/>
    <mergeCell ref="F63:L63"/>
    <mergeCell ref="A58:C60"/>
    <mergeCell ref="H58:I58"/>
    <mergeCell ref="K58:L58"/>
    <mergeCell ref="D58:E58"/>
    <mergeCell ref="F58:G58"/>
    <mergeCell ref="H59:L59"/>
    <mergeCell ref="D59:E59"/>
    <mergeCell ref="F59:G59"/>
    <mergeCell ref="H60:I60"/>
    <mergeCell ref="C54:H54"/>
    <mergeCell ref="C55:H55"/>
    <mergeCell ref="A56:L56"/>
    <mergeCell ref="A57:L57"/>
    <mergeCell ref="C53:H53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41:H41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29:H29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A1:L4"/>
    <mergeCell ref="C17:H17"/>
    <mergeCell ref="A7:B7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</mergeCells>
  <printOptions/>
  <pageMargins left="0.19685039375000002" right="0.19685039375000002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Swietelsky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Jedlickova Michala</dc:creator>
  <cp:keywords/>
  <dc:description/>
  <cp:lastModifiedBy>Fuks Jiří</cp:lastModifiedBy>
  <dcterms:created xsi:type="dcterms:W3CDTF">2021-05-20T11:12:52Z</dcterms:created>
  <dcterms:modified xsi:type="dcterms:W3CDTF">2021-05-27T06:44:16Z</dcterms:modified>
  <cp:category/>
  <cp:version/>
  <cp:contentType/>
  <cp:contentStatus/>
</cp:coreProperties>
</file>