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home$\mklimentova\Documents\III - 1907 - x I - 22 - Mrákov\"/>
    </mc:Choice>
  </mc:AlternateContent>
  <bookViews>
    <workbookView xWindow="480" yWindow="45" windowWidth="19320" windowHeight="11955"/>
  </bookViews>
  <sheets>
    <sheet name="Soupis prací" sheetId="1" r:id="rId1"/>
  </sheets>
  <externalReferences>
    <externalReference r:id="rId2"/>
  </externalReferences>
  <definedNames>
    <definedName name="_FilterDatabase" localSheetId="0" hidden="1">'Soupis prací'!$D$1:$D$622</definedName>
    <definedName name="_xlnm.Print_Titles" localSheetId="0">'Soupis prací'!$1:$6</definedName>
    <definedName name="_xlnm.Print_Area" localSheetId="0">'Soupis prací'!$A$1:$G$32</definedName>
    <definedName name="Print_Area" localSheetId="0">'Soupis prací'!$A$1:$G$6</definedName>
  </definedNames>
  <calcPr calcId="162913"/>
</workbook>
</file>

<file path=xl/calcChain.xml><?xml version="1.0" encoding="utf-8"?>
<calcChain xmlns="http://schemas.openxmlformats.org/spreadsheetml/2006/main">
  <c r="G21" i="1" l="1"/>
  <c r="G25" i="1"/>
  <c r="G15" i="1"/>
  <c r="G20" i="1" l="1"/>
  <c r="G10" i="1" l="1"/>
  <c r="G9" i="1" s="1"/>
  <c r="G12" i="1"/>
  <c r="G13" i="1"/>
  <c r="G14" i="1"/>
  <c r="G17" i="1"/>
  <c r="G18" i="1"/>
  <c r="G19" i="1"/>
  <c r="G24" i="1"/>
  <c r="G23" i="1" s="1"/>
  <c r="G22" i="1" s="1"/>
  <c r="G16" i="1" l="1"/>
  <c r="G11" i="1"/>
  <c r="G8" i="1" l="1"/>
  <c r="G7" i="1" l="1"/>
  <c r="G4" i="1" l="1"/>
  <c r="G27" i="1" s="1"/>
</calcChain>
</file>

<file path=xl/sharedStrings.xml><?xml version="1.0" encoding="utf-8"?>
<sst xmlns="http://schemas.openxmlformats.org/spreadsheetml/2006/main" count="81" uniqueCount="64">
  <si>
    <t>ČP</t>
  </si>
  <si>
    <t>Kód položky</t>
  </si>
  <si>
    <t>Název položky/popis</t>
  </si>
  <si>
    <t>MJ</t>
  </si>
  <si>
    <t>Množství</t>
  </si>
  <si>
    <t>01.</t>
  </si>
  <si>
    <t/>
  </si>
  <si>
    <t>01.01.</t>
  </si>
  <si>
    <t>01.01.0.</t>
  </si>
  <si>
    <t>Zemní práce</t>
  </si>
  <si>
    <t>113154363</t>
  </si>
  <si>
    <t>m2</t>
  </si>
  <si>
    <t>01.01.1.</t>
  </si>
  <si>
    <t>Komunikace pozemní</t>
  </si>
  <si>
    <t>573211112</t>
  </si>
  <si>
    <t>Postřik živičný spojovací z asfaltu v množství do 0,70 kg/m2</t>
  </si>
  <si>
    <t>577144221</t>
  </si>
  <si>
    <t>569931132</t>
  </si>
  <si>
    <t>01.01.6.</t>
  </si>
  <si>
    <t>Ostatní konstrukce a práce, bourání</t>
  </si>
  <si>
    <t>01.01.6.26.</t>
  </si>
  <si>
    <t>919731123</t>
  </si>
  <si>
    <t>Zarovnání styčné plochy podkladu nebo krytu živičného tl do 200 mm</t>
  </si>
  <si>
    <t>m</t>
  </si>
  <si>
    <t>01.01.6.27.</t>
  </si>
  <si>
    <t>919735113</t>
  </si>
  <si>
    <t>01.01.6.29.</t>
  </si>
  <si>
    <t>938909311</t>
  </si>
  <si>
    <t>Čištění vozovek metením strojně podkladu nebo krytu betonového nebo živičného</t>
  </si>
  <si>
    <t>02.</t>
  </si>
  <si>
    <t>Vedlejší rozpočtové náklady</t>
  </si>
  <si>
    <t>02.01.</t>
  </si>
  <si>
    <t>dio</t>
  </si>
  <si>
    <t>kpl</t>
  </si>
  <si>
    <t>JC [CZK]</t>
  </si>
  <si>
    <t>CČ [CZK]</t>
  </si>
  <si>
    <t>Celkem [CZK]</t>
  </si>
  <si>
    <t xml:space="preserve">Cena včetně DPH </t>
  </si>
  <si>
    <t>Asfaltový beton vrstva obrusná ACO 11 + tl 50 mm š přes 3 m z nemodifikovaného asfaltu</t>
  </si>
  <si>
    <t>Vodorovné dopravní značení šířky 125 mm, souvislá bílá retroreflexní barva</t>
  </si>
  <si>
    <t>Řezání stávajícího živičného krytu hl do 50 mm</t>
  </si>
  <si>
    <t>Dopravně inženýrské opatření během výstavby, zařízení staveniště</t>
  </si>
  <si>
    <t>01.01.0.1.</t>
  </si>
  <si>
    <t>01.01.1.2.</t>
  </si>
  <si>
    <t>01.01.1.3.</t>
  </si>
  <si>
    <t>01.01.1.6.</t>
  </si>
  <si>
    <t>02.01.7.02</t>
  </si>
  <si>
    <t>02.01.7.01</t>
  </si>
  <si>
    <t>geodetické práce</t>
  </si>
  <si>
    <t>Geodetické práce před výstavbou, při výstavbě a po výstavbě</t>
  </si>
  <si>
    <t>Oprava komunikace SÚSPK</t>
  </si>
  <si>
    <t>01.01.1.7.</t>
  </si>
  <si>
    <t>R</t>
  </si>
  <si>
    <t>01.01.6.33.</t>
  </si>
  <si>
    <t>01.01.6.32.</t>
  </si>
  <si>
    <t>Rozpočet stavby</t>
  </si>
  <si>
    <t xml:space="preserve">Veškeré ostatní náklady na odvoz, manipulaci, úpravy sjezdů, atp. spojené s prováděním stavby </t>
  </si>
  <si>
    <t>Komunikace III/1907</t>
  </si>
  <si>
    <t xml:space="preserve">III/1907 od x I/22 - Mrákov - oprava </t>
  </si>
  <si>
    <t>Frézování živičného krytu tl do 30 mm pruh š 2 m pl do 10000 m2 bez překážek v trase</t>
  </si>
  <si>
    <t>Zpevnění krajnic asfaltovým recyklátem tl 100 mm bez dodání recyklátu</t>
  </si>
  <si>
    <t xml:space="preserve">Sanace padlých míst zesílením konstrukce v tl. 50 mm z ACL 16 +  </t>
  </si>
  <si>
    <t xml:space="preserve">Odfrézovaný materiál bude zhotovitelem použit pro opravu krajnic. </t>
  </si>
  <si>
    <t>Délka úseku cca 2395 bm.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</si>
</sst>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BD9D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4" fontId="3" fillId="0" borderId="0" xfId="0" applyNumberFormat="1" applyFon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4" fillId="0" borderId="0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left" wrapText="1"/>
    </xf>
    <xf numFmtId="4" fontId="4" fillId="0" borderId="1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right" vertical="center"/>
    </xf>
    <xf numFmtId="0" fontId="0" fillId="0" borderId="2" xfId="0" quotePrefix="1" applyNumberFormat="1" applyBorder="1" applyAlignment="1" applyProtection="1">
      <alignment horizontal="left" vertical="center"/>
    </xf>
    <xf numFmtId="0" fontId="0" fillId="0" borderId="2" xfId="0" quotePrefix="1" applyNumberFormat="1" applyBorder="1" applyAlignment="1" applyProtection="1">
      <alignment horizontal="left" vertical="center" wrapText="1"/>
    </xf>
    <xf numFmtId="0" fontId="0" fillId="0" borderId="2" xfId="0" applyNumberFormat="1" applyBorder="1" applyAlignment="1" applyProtection="1">
      <alignment horizontal="left" vertical="center" wrapText="1"/>
    </xf>
    <xf numFmtId="0" fontId="0" fillId="0" borderId="2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right" vertical="center"/>
    </xf>
    <xf numFmtId="4" fontId="0" fillId="0" borderId="2" xfId="0" applyNumberFormat="1" applyBorder="1" applyAlignment="1" applyProtection="1">
      <alignment horizontal="right" vertical="center"/>
    </xf>
    <xf numFmtId="0" fontId="5" fillId="0" borderId="3" xfId="1" applyNumberFormat="1" applyFont="1" applyBorder="1" applyAlignment="1" applyProtection="1">
      <alignment horizontal="center" vertical="top"/>
    </xf>
    <xf numFmtId="0" fontId="5" fillId="0" borderId="4" xfId="1" applyNumberFormat="1" applyFont="1" applyBorder="1" applyAlignment="1" applyProtection="1">
      <alignment horizontal="center" vertical="top"/>
    </xf>
    <xf numFmtId="0" fontId="5" fillId="0" borderId="4" xfId="1" applyNumberFormat="1" applyFont="1" applyBorder="1" applyAlignment="1" applyProtection="1">
      <alignment horizontal="center" vertical="top" wrapText="1"/>
    </xf>
    <xf numFmtId="164" fontId="5" fillId="0" borderId="4" xfId="1" applyNumberFormat="1" applyFont="1" applyBorder="1" applyAlignment="1" applyProtection="1">
      <alignment horizontal="center" vertical="top"/>
    </xf>
    <xf numFmtId="4" fontId="5" fillId="0" borderId="4" xfId="1" applyNumberFormat="1" applyFont="1" applyBorder="1" applyAlignment="1" applyProtection="1">
      <alignment horizontal="center" vertical="top"/>
    </xf>
    <xf numFmtId="4" fontId="5" fillId="0" borderId="5" xfId="1" applyNumberFormat="1" applyFont="1" applyBorder="1" applyAlignment="1" applyProtection="1">
      <alignment horizontal="center" vertical="top"/>
    </xf>
    <xf numFmtId="0" fontId="4" fillId="2" borderId="2" xfId="0" quotePrefix="1" applyNumberFormat="1" applyFont="1" applyFill="1" applyBorder="1" applyAlignment="1" applyProtection="1">
      <alignment horizontal="left" vertical="center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right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4" fillId="3" borderId="2" xfId="0" quotePrefix="1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center" vertical="center"/>
    </xf>
    <xf numFmtId="164" fontId="4" fillId="3" borderId="2" xfId="0" applyNumberFormat="1" applyFont="1" applyFill="1" applyBorder="1" applyAlignment="1" applyProtection="1">
      <alignment horizontal="right" vertical="center"/>
    </xf>
    <xf numFmtId="4" fontId="4" fillId="3" borderId="2" xfId="0" applyNumberFormat="1" applyFont="1" applyFill="1" applyBorder="1" applyAlignment="1" applyProtection="1">
      <alignment horizontal="right" vertical="center"/>
    </xf>
    <xf numFmtId="0" fontId="4" fillId="4" borderId="2" xfId="0" quotePrefix="1" applyNumberFormat="1" applyFont="1" applyFill="1" applyBorder="1" applyAlignment="1" applyProtection="1">
      <alignment horizontal="left" vertical="center"/>
    </xf>
    <xf numFmtId="0" fontId="4" fillId="4" borderId="2" xfId="0" applyNumberFormat="1" applyFont="1" applyFill="1" applyBorder="1" applyAlignment="1" applyProtection="1">
      <alignment horizontal="left" vertical="center" wrapText="1"/>
    </xf>
    <xf numFmtId="0" fontId="4" fillId="4" borderId="2" xfId="0" applyNumberFormat="1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right" vertical="center"/>
    </xf>
    <xf numFmtId="4" fontId="4" fillId="4" borderId="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Border="1" applyAlignment="1" applyProtection="1">
      <alignment horizontal="center"/>
    </xf>
  </cellXfs>
  <cellStyles count="2">
    <cellStyle name="Normální" xfId="0" builtinId="0"/>
    <cellStyle name="normální_S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ARRIBA-Datei erzeugen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TT_CZ_CZE_ALL_201_SP_Sumy_nahor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l"/>
      <sheetName val="Menu"/>
      <sheetName val="Rekapitulace"/>
      <sheetName val="Soupis prací"/>
      <sheetName val="Temp"/>
      <sheetName val="ZTT_CZ_CZE_ALL_201_SP_Sumy_naho"/>
    </sheetNames>
    <definedNames>
      <definedName name="exportRIBdata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P">
    <outlinePr summaryBelow="0"/>
    <pageSetUpPr fitToPage="1"/>
  </sheetPr>
  <dimension ref="A1:G32"/>
  <sheetViews>
    <sheetView tabSelected="1" zoomScaleNormal="100" workbookViewId="0">
      <pane ySplit="6" topLeftCell="A7" activePane="bottomLeft" state="frozen"/>
      <selection pane="bottomLeft" activeCell="C35" sqref="C35"/>
    </sheetView>
  </sheetViews>
  <sheetFormatPr defaultColWidth="11.42578125" defaultRowHeight="12.75" outlineLevelRow="3" x14ac:dyDescent="0.2"/>
  <cols>
    <col min="1" max="1" width="10.28515625" style="13" bestFit="1" customWidth="1"/>
    <col min="2" max="2" width="12.140625" style="13" bestFit="1" customWidth="1"/>
    <col min="3" max="3" width="93.140625" style="14" bestFit="1" customWidth="1"/>
    <col min="4" max="4" width="4" style="15" bestFit="1" customWidth="1"/>
    <col min="5" max="5" width="10.140625" style="16" bestFit="1" customWidth="1"/>
    <col min="6" max="6" width="13.7109375" style="17" customWidth="1"/>
    <col min="7" max="7" width="15.7109375" style="17" customWidth="1"/>
    <col min="8" max="16384" width="11.42578125" style="15"/>
  </cols>
  <sheetData>
    <row r="1" spans="1:7" s="2" customFormat="1" ht="21" customHeight="1" x14ac:dyDescent="0.25">
      <c r="A1" s="45" t="s">
        <v>55</v>
      </c>
      <c r="B1" s="45"/>
      <c r="C1" s="45"/>
      <c r="D1" s="45"/>
      <c r="E1" s="45"/>
      <c r="F1" s="1"/>
      <c r="G1" s="1"/>
    </row>
    <row r="2" spans="1:7" s="8" customFormat="1" x14ac:dyDescent="0.2">
      <c r="A2" s="3" t="s">
        <v>58</v>
      </c>
      <c r="B2" s="3"/>
      <c r="C2" s="4"/>
      <c r="D2" s="5"/>
      <c r="E2" s="6"/>
      <c r="F2" s="7"/>
      <c r="G2" s="7"/>
    </row>
    <row r="3" spans="1:7" s="9" customFormat="1" ht="13.5" thickBot="1" x14ac:dyDescent="0.25">
      <c r="A3" s="3"/>
      <c r="B3" s="3"/>
      <c r="C3" s="4"/>
      <c r="D3" s="5"/>
      <c r="E3" s="6"/>
      <c r="F3" s="7"/>
      <c r="G3" s="7"/>
    </row>
    <row r="4" spans="1:7" s="9" customFormat="1" ht="14.25" thickTop="1" thickBot="1" x14ac:dyDescent="0.25">
      <c r="A4" s="3"/>
      <c r="B4" s="3"/>
      <c r="C4" s="10"/>
      <c r="D4" s="5"/>
      <c r="E4" s="6"/>
      <c r="F4" s="7" t="s">
        <v>36</v>
      </c>
      <c r="G4" s="11">
        <f>SUBTOTAL(9,G7:G25)</f>
        <v>0</v>
      </c>
    </row>
    <row r="5" spans="1:7" s="9" customFormat="1" ht="14.25" thickTop="1" thickBot="1" x14ac:dyDescent="0.25">
      <c r="A5" s="3"/>
      <c r="B5" s="3"/>
      <c r="C5" s="4"/>
      <c r="D5" s="5"/>
      <c r="E5" s="6"/>
      <c r="F5" s="7"/>
      <c r="G5" s="7"/>
    </row>
    <row r="6" spans="1:7" s="12" customFormat="1" x14ac:dyDescent="0.2">
      <c r="A6" s="24" t="s">
        <v>0</v>
      </c>
      <c r="B6" s="25" t="s">
        <v>1</v>
      </c>
      <c r="C6" s="26" t="s">
        <v>2</v>
      </c>
      <c r="D6" s="25" t="s">
        <v>3</v>
      </c>
      <c r="E6" s="27" t="s">
        <v>4</v>
      </c>
      <c r="F6" s="28" t="s">
        <v>34</v>
      </c>
      <c r="G6" s="29" t="s">
        <v>35</v>
      </c>
    </row>
    <row r="7" spans="1:7" x14ac:dyDescent="0.2">
      <c r="A7" s="30" t="s">
        <v>5</v>
      </c>
      <c r="B7" s="30" t="s">
        <v>6</v>
      </c>
      <c r="C7" s="31" t="s">
        <v>50</v>
      </c>
      <c r="D7" s="32"/>
      <c r="E7" s="33"/>
      <c r="F7" s="34"/>
      <c r="G7" s="34">
        <f>SUBTOTAL(9,G8:G19)</f>
        <v>0</v>
      </c>
    </row>
    <row r="8" spans="1:7" outlineLevel="1" x14ac:dyDescent="0.2">
      <c r="A8" s="35" t="s">
        <v>7</v>
      </c>
      <c r="B8" s="35" t="s">
        <v>6</v>
      </c>
      <c r="C8" s="36" t="s">
        <v>57</v>
      </c>
      <c r="D8" s="37"/>
      <c r="E8" s="38"/>
      <c r="F8" s="39"/>
      <c r="G8" s="39">
        <f>SUBTOTAL(9,G9:G19)</f>
        <v>0</v>
      </c>
    </row>
    <row r="9" spans="1:7" outlineLevel="2" x14ac:dyDescent="0.2">
      <c r="A9" s="40" t="s">
        <v>8</v>
      </c>
      <c r="B9" s="40" t="s">
        <v>6</v>
      </c>
      <c r="C9" s="41" t="s">
        <v>9</v>
      </c>
      <c r="D9" s="42"/>
      <c r="E9" s="43"/>
      <c r="F9" s="44"/>
      <c r="G9" s="44">
        <f>SUBTOTAL(9,G10:G10)</f>
        <v>0</v>
      </c>
    </row>
    <row r="10" spans="1:7" outlineLevel="3" x14ac:dyDescent="0.2">
      <c r="A10" s="18" t="s">
        <v>42</v>
      </c>
      <c r="B10" s="18" t="s">
        <v>10</v>
      </c>
      <c r="C10" s="20" t="s">
        <v>59</v>
      </c>
      <c r="D10" s="21" t="s">
        <v>11</v>
      </c>
      <c r="E10" s="22">
        <v>15567.5</v>
      </c>
      <c r="F10" s="23"/>
      <c r="G10" s="23">
        <f>ROUND(E10*F10,2)</f>
        <v>0</v>
      </c>
    </row>
    <row r="11" spans="1:7" outlineLevel="2" x14ac:dyDescent="0.2">
      <c r="A11" s="40" t="s">
        <v>12</v>
      </c>
      <c r="B11" s="40" t="s">
        <v>6</v>
      </c>
      <c r="C11" s="41" t="s">
        <v>13</v>
      </c>
      <c r="D11" s="42"/>
      <c r="E11" s="43"/>
      <c r="F11" s="44"/>
      <c r="G11" s="44">
        <f>SUBTOTAL(9,G12:G14)</f>
        <v>0</v>
      </c>
    </row>
    <row r="12" spans="1:7" outlineLevel="3" x14ac:dyDescent="0.2">
      <c r="A12" s="18" t="s">
        <v>43</v>
      </c>
      <c r="B12" s="18" t="s">
        <v>14</v>
      </c>
      <c r="C12" s="20" t="s">
        <v>15</v>
      </c>
      <c r="D12" s="21" t="s">
        <v>11</v>
      </c>
      <c r="E12" s="22">
        <v>31135</v>
      </c>
      <c r="F12" s="23"/>
      <c r="G12" s="23">
        <f t="shared" ref="G12:G15" si="0">ROUND(E12*F12,2)</f>
        <v>0</v>
      </c>
    </row>
    <row r="13" spans="1:7" outlineLevel="3" x14ac:dyDescent="0.2">
      <c r="A13" s="18" t="s">
        <v>44</v>
      </c>
      <c r="B13" s="18" t="s">
        <v>16</v>
      </c>
      <c r="C13" s="20" t="s">
        <v>38</v>
      </c>
      <c r="D13" s="21" t="s">
        <v>11</v>
      </c>
      <c r="E13" s="22">
        <v>15567.5</v>
      </c>
      <c r="F13" s="23"/>
      <c r="G13" s="23">
        <f t="shared" si="0"/>
        <v>0</v>
      </c>
    </row>
    <row r="14" spans="1:7" outlineLevel="3" x14ac:dyDescent="0.2">
      <c r="A14" s="18" t="s">
        <v>45</v>
      </c>
      <c r="B14" s="18" t="s">
        <v>17</v>
      </c>
      <c r="C14" s="20" t="s">
        <v>60</v>
      </c>
      <c r="D14" s="21" t="s">
        <v>11</v>
      </c>
      <c r="E14" s="22">
        <v>2395</v>
      </c>
      <c r="F14" s="23"/>
      <c r="G14" s="23">
        <f t="shared" si="0"/>
        <v>0</v>
      </c>
    </row>
    <row r="15" spans="1:7" outlineLevel="3" x14ac:dyDescent="0.2">
      <c r="A15" s="18" t="s">
        <v>51</v>
      </c>
      <c r="B15" s="18" t="s">
        <v>52</v>
      </c>
      <c r="C15" s="20" t="s">
        <v>61</v>
      </c>
      <c r="D15" s="21" t="s">
        <v>11</v>
      </c>
      <c r="E15" s="22">
        <v>1095</v>
      </c>
      <c r="F15" s="23"/>
      <c r="G15" s="23">
        <f t="shared" si="0"/>
        <v>0</v>
      </c>
    </row>
    <row r="16" spans="1:7" outlineLevel="2" x14ac:dyDescent="0.2">
      <c r="A16" s="40" t="s">
        <v>18</v>
      </c>
      <c r="B16" s="40" t="s">
        <v>6</v>
      </c>
      <c r="C16" s="41" t="s">
        <v>19</v>
      </c>
      <c r="D16" s="42"/>
      <c r="E16" s="43"/>
      <c r="F16" s="44"/>
      <c r="G16" s="44">
        <f>SUBTOTAL(9,G17:G19)</f>
        <v>0</v>
      </c>
    </row>
    <row r="17" spans="1:7" outlineLevel="3" x14ac:dyDescent="0.2">
      <c r="A17" s="18" t="s">
        <v>20</v>
      </c>
      <c r="B17" s="18" t="s">
        <v>21</v>
      </c>
      <c r="C17" s="20" t="s">
        <v>22</v>
      </c>
      <c r="D17" s="21" t="s">
        <v>23</v>
      </c>
      <c r="E17" s="22">
        <v>13</v>
      </c>
      <c r="F17" s="23"/>
      <c r="G17" s="23">
        <f t="shared" ref="G17:G21" si="1">ROUND(E17*F17,2)</f>
        <v>0</v>
      </c>
    </row>
    <row r="18" spans="1:7" outlineLevel="3" x14ac:dyDescent="0.2">
      <c r="A18" s="18" t="s">
        <v>24</v>
      </c>
      <c r="B18" s="18" t="s">
        <v>25</v>
      </c>
      <c r="C18" s="20" t="s">
        <v>40</v>
      </c>
      <c r="D18" s="21" t="s">
        <v>23</v>
      </c>
      <c r="E18" s="22">
        <v>13</v>
      </c>
      <c r="F18" s="23"/>
      <c r="G18" s="23">
        <f t="shared" si="1"/>
        <v>0</v>
      </c>
    </row>
    <row r="19" spans="1:7" outlineLevel="3" x14ac:dyDescent="0.2">
      <c r="A19" s="18" t="s">
        <v>26</v>
      </c>
      <c r="B19" s="18" t="s">
        <v>27</v>
      </c>
      <c r="C19" s="20" t="s">
        <v>28</v>
      </c>
      <c r="D19" s="21" t="s">
        <v>11</v>
      </c>
      <c r="E19" s="22">
        <v>15567</v>
      </c>
      <c r="F19" s="23"/>
      <c r="G19" s="23">
        <f t="shared" si="1"/>
        <v>0</v>
      </c>
    </row>
    <row r="20" spans="1:7" outlineLevel="3" x14ac:dyDescent="0.2">
      <c r="A20" s="18" t="s">
        <v>54</v>
      </c>
      <c r="B20" s="18">
        <v>91511111</v>
      </c>
      <c r="C20" s="20" t="s">
        <v>39</v>
      </c>
      <c r="D20" s="21" t="s">
        <v>23</v>
      </c>
      <c r="E20" s="22">
        <v>4790</v>
      </c>
      <c r="F20" s="23"/>
      <c r="G20" s="23">
        <f t="shared" si="1"/>
        <v>0</v>
      </c>
    </row>
    <row r="21" spans="1:7" outlineLevel="3" x14ac:dyDescent="0.2">
      <c r="A21" s="18" t="s">
        <v>53</v>
      </c>
      <c r="B21" s="18" t="s">
        <v>52</v>
      </c>
      <c r="C21" s="20" t="s">
        <v>56</v>
      </c>
      <c r="D21" s="21" t="s">
        <v>33</v>
      </c>
      <c r="E21" s="22">
        <v>1</v>
      </c>
      <c r="F21" s="23"/>
      <c r="G21" s="23">
        <f t="shared" si="1"/>
        <v>0</v>
      </c>
    </row>
    <row r="22" spans="1:7" x14ac:dyDescent="0.2">
      <c r="A22" s="30" t="s">
        <v>29</v>
      </c>
      <c r="B22" s="30" t="s">
        <v>6</v>
      </c>
      <c r="C22" s="31" t="s">
        <v>30</v>
      </c>
      <c r="D22" s="32"/>
      <c r="E22" s="33"/>
      <c r="F22" s="34"/>
      <c r="G22" s="34">
        <f>SUBTOTAL(9,G23:G24)</f>
        <v>0</v>
      </c>
    </row>
    <row r="23" spans="1:7" outlineLevel="1" x14ac:dyDescent="0.2">
      <c r="A23" s="35" t="s">
        <v>31</v>
      </c>
      <c r="B23" s="35" t="s">
        <v>6</v>
      </c>
      <c r="C23" s="36" t="s">
        <v>30</v>
      </c>
      <c r="D23" s="37"/>
      <c r="E23" s="38"/>
      <c r="F23" s="39"/>
      <c r="G23" s="39">
        <f>SUBTOTAL(9,G24:G24)</f>
        <v>0</v>
      </c>
    </row>
    <row r="24" spans="1:7" outlineLevel="2" x14ac:dyDescent="0.2">
      <c r="A24" s="18" t="s">
        <v>47</v>
      </c>
      <c r="B24" s="18" t="s">
        <v>32</v>
      </c>
      <c r="C24" s="20" t="s">
        <v>41</v>
      </c>
      <c r="D24" s="21" t="s">
        <v>33</v>
      </c>
      <c r="E24" s="22">
        <v>1</v>
      </c>
      <c r="F24" s="23"/>
      <c r="G24" s="23">
        <f>ROUND(E24*F24,2)</f>
        <v>0</v>
      </c>
    </row>
    <row r="25" spans="1:7" ht="25.5" outlineLevel="2" x14ac:dyDescent="0.2">
      <c r="A25" s="18" t="s">
        <v>46</v>
      </c>
      <c r="B25" s="19" t="s">
        <v>48</v>
      </c>
      <c r="C25" s="20" t="s">
        <v>49</v>
      </c>
      <c r="D25" s="21" t="s">
        <v>33</v>
      </c>
      <c r="E25" s="22">
        <v>1</v>
      </c>
      <c r="F25" s="23"/>
      <c r="G25" s="23">
        <f>ROUND(E25*F25,2)</f>
        <v>0</v>
      </c>
    </row>
    <row r="26" spans="1:7" outlineLevel="2" x14ac:dyDescent="0.2"/>
    <row r="27" spans="1:7" x14ac:dyDescent="0.2">
      <c r="C27" s="14" t="s">
        <v>37</v>
      </c>
      <c r="G27" s="17">
        <f>G4*1.21</f>
        <v>0</v>
      </c>
    </row>
    <row r="30" spans="1:7" x14ac:dyDescent="0.2">
      <c r="C30" s="14" t="s">
        <v>62</v>
      </c>
    </row>
    <row r="32" spans="1:7" x14ac:dyDescent="0.2">
      <c r="C32" s="14" t="s">
        <v>63</v>
      </c>
    </row>
  </sheetData>
  <mergeCells count="1">
    <mergeCell ref="A1:E1"/>
  </mergeCells>
  <printOptions horizontalCentered="1"/>
  <pageMargins left="0.39370078740157483" right="0.39370078740157483" top="0.39370078740157483" bottom="0.59055118110236227" header="0.39370078740157483" footer="0.39370078740157483"/>
  <pageSetup paperSize="9" scale="89" fitToHeight="0" orientation="landscape" r:id="rId1"/>
  <headerFooter alignWithMargins="0">
    <oddFooter>&amp;C&amp;8- &amp;P/&amp;N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exportRIBdata">
                <anchor moveWithCells="1" sizeWithCells="1">
                  <from>
                    <xdr:col>5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Soupis prací</vt:lpstr>
      <vt:lpstr>'Soupis prací'!Názvy_tisku</vt:lpstr>
      <vt:lpstr>'Soupis prací'!Oblast_tisku</vt:lpstr>
      <vt:lpstr>'Soupis prací'!Print_Area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monika.klimentova@suspk.eu</dc:creator>
  <cp:lastModifiedBy>Klimentová Monika</cp:lastModifiedBy>
  <cp:lastPrinted>2020-10-05T09:39:28Z</cp:lastPrinted>
  <dcterms:created xsi:type="dcterms:W3CDTF">2017-09-08T12:37:30Z</dcterms:created>
  <dcterms:modified xsi:type="dcterms:W3CDTF">2020-10-05T10:00:14Z</dcterms:modified>
</cp:coreProperties>
</file>