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3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<sst xmlns="http://schemas.openxmlformats.org/spreadsheetml/2006/main" count="166" uniqueCount="91">
  <si>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</si>
  <si>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</si>
  <si>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</si>
  <si>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</si>
  <si>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</si>
  <si>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</si>
  <si>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</si>
  <si>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</si>
  <si>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</si>
  <si>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</si>
  <si>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</si>
  <si>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</si>
  <si>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</si>
  <si>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</si>
  <si>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</si>
  <si>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</si>
  <si>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</si>
  <si>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</si>
  <si>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</si>
  <si>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</si>
  <si>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</si>
  <si>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</si>
  <si>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</si>
  <si>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</si>
  <si>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</si>
  <si>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</si>
  <si>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</si>
  <si>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</si>
  <si>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</si>
  <si>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</si>
  <si>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</si>
  <si>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</si>
  <si>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</si>
  <si>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</si>
  <si>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</si>
  <si>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</si>
  <si>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</si>
  <si>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</si>
  <si>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</si>
  <si>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</si>
  <si>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</si>
  <si>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</si>
  <si>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</si>
  <si>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</si>
  <si>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</si>
  <si>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</si>
  <si>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</si>
  <si>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</si>
  <si>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</si>
  <si>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</si>
  <si>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</si>
  <si>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</si>
  <si>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</si>
  <si>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</si>
  <si>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</si>
  <si>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</si>
  <si>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</si>
  <si>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</si>
  <si>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</si>
  <si>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</si>
  <si>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</si>
  <si>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</si>
  <si>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</si>
  <si>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</si>
  <si>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</si>
  <si>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</si>
  <si>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</si>
  <si>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</si>
  <si>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</si>
  <si>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</si>
  <si>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</si>
  <si>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</si>
  <si>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</si>
  <si>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</si>
  <si>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</si>
  <si>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</si>
  <si>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</si>
  <si>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</si>
  <si>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</si>
  <si>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</si>
  <si>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</si>
  <si>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</si>
  <si>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</si>
  <si>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</si>
  <si>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</si>
  <si>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</si>
  <si>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</si>
  <si>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</si>
  <si>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</si>
  <si>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</si>
  <si>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II/183 Šťáhlavy - X s I/19 -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</si>
</sst>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A27" sqref="A27: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17</v>
      </c>
      <c r="B1" s="65"/>
    </row>
    <row r="2" spans="1:2" ht="15.75">
      <c r="A2" s="32"/>
      <c r="B2" s="37" t="s">
        <v>36</v>
      </c>
    </row>
    <row r="3" spans="1:2" ht="15.75">
      <c r="A3" s="8" t="s">
        <v>4</v>
      </c>
      <c r="B3" s="105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56" t="s">
        <v>69</v>
      </c>
      <c r="B19" s="57" t="s">
        <v>70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69" t="s">
        <v>72</v>
      </c>
      <c r="B23" s="70"/>
    </row>
    <row r="24" spans="1:2" ht="15">
      <c r="A24" s="69" t="s">
        <v>73</v>
      </c>
      <c r="B24" s="70" t="s">
        <v>46</v>
      </c>
    </row>
    <row r="25" spans="1:2" ht="15">
      <c r="A25" s="69" t="s">
        <v>74</v>
      </c>
      <c r="B25" s="70" t="s">
        <v>18</v>
      </c>
    </row>
    <row r="26" spans="1:2" ht="15">
      <c r="A26" s="69" t="s">
        <v>75</v>
      </c>
      <c r="B26" s="70" t="s">
        <v>19</v>
      </c>
    </row>
    <row r="27" spans="1:2" ht="15">
      <c r="A27" s="69" t="s">
        <v>76</v>
      </c>
      <c r="B27" s="70" t="s">
        <v>20</v>
      </c>
    </row>
    <row r="28" spans="1:2" s="21" customFormat="1" ht="15">
      <c r="A28" s="69" t="s">
        <v>77</v>
      </c>
      <c r="B28" s="70" t="s">
        <v>21</v>
      </c>
    </row>
    <row r="29" spans="1:2" s="21" customFormat="1" ht="15">
      <c r="A29" s="69" t="s">
        <v>78</v>
      </c>
      <c r="B29" s="70" t="s">
        <v>22</v>
      </c>
    </row>
    <row r="30" spans="1:2" s="21" customFormat="1" ht="15">
      <c r="A30" s="69" t="s">
        <v>79</v>
      </c>
      <c r="B30" s="70" t="s">
        <v>53</v>
      </c>
    </row>
    <row r="31" spans="1:2" s="21" customFormat="1" ht="15">
      <c r="A31" s="69" t="s">
        <v>80</v>
      </c>
      <c r="B31" s="70" t="s">
        <v>52</v>
      </c>
    </row>
    <row r="32" spans="1:2" s="21" customFormat="1" ht="15">
      <c r="A32" s="106" t="s">
        <v>83</v>
      </c>
      <c r="B32" s="61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66" t="s">
        <v>24</v>
      </c>
      <c r="B35" s="26"/>
    </row>
    <row r="36" spans="1:2" ht="15.75">
      <c r="A36" s="67"/>
      <c r="B36" s="27">
        <f>$B$10</f>
        <v>0</v>
      </c>
    </row>
    <row r="37" spans="1:2" ht="15.75">
      <c r="A37" s="68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30</v>
      </c>
      <c r="B1" s="75"/>
    </row>
    <row r="2" spans="1:2" ht="15.75">
      <c r="A2" s="32"/>
      <c r="B2" s="37" t="s">
        <v>36</v>
      </c>
    </row>
    <row r="3" spans="1:2" ht="15.75">
      <c r="A3" s="8" t="s">
        <v>4</v>
      </c>
      <c r="B3" s="107" t="str">
        <f>'Krycí list'!$B$3</f>
        <v>II/183 Šťáhlavy - X s I/19 -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34</v>
      </c>
      <c r="B12" s="76"/>
    </row>
    <row r="13" spans="1:2" ht="15.75">
      <c r="A13" s="34"/>
      <c r="B13" s="33" t="s">
        <v>31</v>
      </c>
    </row>
    <row r="14" spans="1:2" ht="15.75">
      <c r="A14" s="1" t="s">
        <v>4</v>
      </c>
      <c r="B14" s="59"/>
    </row>
    <row r="15" spans="1:2" s="21" customFormat="1" ht="15.75">
      <c r="A15" s="1" t="s">
        <v>6</v>
      </c>
      <c r="B15" s="59"/>
    </row>
    <row r="16" spans="1:2" ht="15.75">
      <c r="A16" s="1" t="s">
        <v>5</v>
      </c>
      <c r="B16" s="59"/>
    </row>
    <row r="17" spans="1:2" ht="15">
      <c r="A17" s="17" t="s">
        <v>35</v>
      </c>
      <c r="B17" s="59"/>
    </row>
    <row r="18" spans="1:2" s="21" customFormat="1" ht="22.5">
      <c r="A18" s="58" t="s">
        <v>84</v>
      </c>
      <c r="B18" s="60"/>
    </row>
    <row r="19" spans="1:2" ht="15.75">
      <c r="A19" s="34"/>
      <c r="B19" s="33" t="s">
        <v>32</v>
      </c>
    </row>
    <row r="20" spans="1:2" ht="15.75">
      <c r="A20" s="1" t="s">
        <v>4</v>
      </c>
      <c r="B20" s="59"/>
    </row>
    <row r="21" spans="1:2" s="21" customFormat="1" ht="15.75">
      <c r="A21" s="1" t="s">
        <v>6</v>
      </c>
      <c r="B21" s="59"/>
    </row>
    <row r="22" spans="1:2" ht="15.75">
      <c r="A22" s="1" t="s">
        <v>5</v>
      </c>
      <c r="B22" s="59"/>
    </row>
    <row r="23" spans="1:2" ht="15">
      <c r="A23" s="17" t="s">
        <v>35</v>
      </c>
      <c r="B23" s="59"/>
    </row>
    <row r="24" spans="1:2" s="21" customFormat="1" ht="22.5">
      <c r="A24" s="58" t="s">
        <v>85</v>
      </c>
      <c r="B24" s="60"/>
    </row>
    <row r="25" spans="1:2" ht="15.75">
      <c r="A25" s="34"/>
      <c r="B25" s="33" t="s">
        <v>33</v>
      </c>
    </row>
    <row r="26" spans="1:2" ht="15.75">
      <c r="A26" s="1" t="s">
        <v>4</v>
      </c>
      <c r="B26" s="59"/>
    </row>
    <row r="27" spans="1:2" s="21" customFormat="1" ht="15.75">
      <c r="A27" s="1" t="s">
        <v>6</v>
      </c>
      <c r="B27" s="59"/>
    </row>
    <row r="28" spans="1:2" ht="15.75">
      <c r="A28" s="1" t="s">
        <v>5</v>
      </c>
      <c r="B28" s="59"/>
    </row>
    <row r="29" spans="1:2" ht="15">
      <c r="A29" s="17" t="s">
        <v>35</v>
      </c>
      <c r="B29" s="59"/>
    </row>
    <row r="30" spans="1:2" ht="22.5">
      <c r="A30" s="58" t="s">
        <v>85</v>
      </c>
      <c r="B30" s="60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list'!$B$34</f>
        <v>DD.MM.RRRR</v>
      </c>
    </row>
    <row r="34" spans="1:2" ht="30" customHeight="1">
      <c r="A34" s="71" t="s">
        <v>24</v>
      </c>
      <c r="B34" s="26"/>
    </row>
    <row r="35" spans="1:2" ht="15.75">
      <c r="A35" s="72"/>
      <c r="B35" s="27">
        <f>'Krycí list'!$B$10</f>
        <v>0</v>
      </c>
    </row>
    <row r="36" spans="1:2" ht="15.75">
      <c r="A36" s="73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65</v>
      </c>
      <c r="B1" s="75"/>
    </row>
    <row r="2" spans="1:2" ht="15.75">
      <c r="A2" s="30"/>
      <c r="B2" s="31" t="s">
        <v>36</v>
      </c>
    </row>
    <row r="3" spans="1:2" ht="15.75">
      <c r="A3" s="36" t="s">
        <v>4</v>
      </c>
      <c r="B3" s="108" t="str">
        <f>'Krycí list'!$B$3</f>
        <v>II/183 Šťáhlavy - X s I/19 -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7" t="s">
        <v>64</v>
      </c>
      <c r="B12" s="77"/>
    </row>
    <row r="13" spans="1:2" s="21" customFormat="1" ht="15">
      <c r="A13" s="77" t="s">
        <v>62</v>
      </c>
      <c r="B13" s="77"/>
    </row>
    <row r="14" spans="1:2" ht="6.75" customHeight="1">
      <c r="A14" s="51"/>
      <c r="B14" s="51"/>
    </row>
    <row r="15" spans="1:2" ht="28.15" customHeight="1">
      <c r="A15" s="78" t="s">
        <v>25</v>
      </c>
      <c r="B15" s="78"/>
    </row>
    <row r="16" spans="1:2" ht="28.15" customHeight="1">
      <c r="A16" s="78" t="s">
        <v>47</v>
      </c>
      <c r="B16" s="78"/>
    </row>
    <row r="17" spans="1:2" ht="40.15" customHeight="1">
      <c r="A17" s="78" t="s">
        <v>87</v>
      </c>
      <c r="B17" s="78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78" t="s">
        <v>29</v>
      </c>
      <c r="B22" s="78"/>
    </row>
    <row r="23" spans="1:2" ht="4.9" customHeight="1">
      <c r="A23" s="52"/>
      <c r="B23" s="52"/>
    </row>
    <row r="24" spans="1:2" ht="41.45" customHeight="1">
      <c r="A24" s="81" t="s">
        <v>66</v>
      </c>
      <c r="B24" s="81"/>
    </row>
    <row r="25" spans="1:2" ht="55.15" customHeight="1">
      <c r="A25" s="82" t="s">
        <v>50</v>
      </c>
      <c r="B25" s="82"/>
    </row>
    <row r="26" spans="1:2" ht="6" customHeight="1">
      <c r="A26" s="52"/>
      <c r="B26" s="52"/>
    </row>
    <row r="27" spans="1:2" ht="55.9" customHeight="1">
      <c r="A27" s="79" t="s">
        <v>63</v>
      </c>
      <c r="B27" s="79"/>
    </row>
    <row r="28" spans="1:2" s="21" customFormat="1" ht="6" customHeight="1">
      <c r="A28" s="53"/>
      <c r="B28" s="53"/>
    </row>
    <row r="29" spans="1:2" s="54" customFormat="1" ht="41.45" customHeight="1">
      <c r="A29" s="83" t="s">
        <v>49</v>
      </c>
      <c r="B29" s="83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71" t="s">
        <v>24</v>
      </c>
      <c r="B32" s="26"/>
    </row>
    <row r="33" spans="1:2" ht="15.75">
      <c r="A33" s="72"/>
      <c r="B33" s="27">
        <f>'Krycí list'!$B$10</f>
        <v>0</v>
      </c>
    </row>
    <row r="34" spans="1:2" ht="15.75">
      <c r="A34" s="73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4">
      <selection activeCell="B17" sqref="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37</v>
      </c>
      <c r="B1" s="75"/>
    </row>
    <row r="2" spans="1:2" ht="15.75">
      <c r="A2" s="30"/>
      <c r="B2" s="31" t="s">
        <v>36</v>
      </c>
    </row>
    <row r="3" spans="1:2" ht="15.75">
      <c r="A3" s="19" t="s">
        <v>4</v>
      </c>
      <c r="B3" s="107" t="str">
        <f>'Krycí list'!$B$3</f>
        <v>II/183 Šťáhlavy - X s I/19 - oprava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6" t="s">
        <v>44</v>
      </c>
      <c r="B12" s="76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59"/>
    </row>
    <row r="16" spans="1:2" ht="15.75">
      <c r="A16" s="1" t="s">
        <v>40</v>
      </c>
      <c r="B16" s="59"/>
    </row>
    <row r="17" spans="1:2" ht="15.75">
      <c r="A17" s="1" t="s">
        <v>41</v>
      </c>
      <c r="B17" s="59"/>
    </row>
    <row r="18" spans="1:2" ht="15.75">
      <c r="A18" s="1" t="s">
        <v>45</v>
      </c>
      <c r="B18" s="59"/>
    </row>
    <row r="19" spans="1:2" ht="15">
      <c r="A19" s="17" t="s">
        <v>42</v>
      </c>
      <c r="B19" s="59"/>
    </row>
    <row r="20" spans="1:2" ht="15.75">
      <c r="A20" s="34"/>
      <c r="B20" s="33" t="s">
        <v>39</v>
      </c>
    </row>
    <row r="21" spans="1:2" ht="15.75">
      <c r="A21" s="1" t="s">
        <v>4</v>
      </c>
      <c r="B21" s="59"/>
    </row>
    <row r="22" spans="1:2" ht="15.75">
      <c r="A22" s="1" t="s">
        <v>40</v>
      </c>
      <c r="B22" s="59"/>
    </row>
    <row r="23" spans="1:2" ht="15.75">
      <c r="A23" s="1" t="s">
        <v>41</v>
      </c>
      <c r="B23" s="59"/>
    </row>
    <row r="24" spans="1:2" ht="15.75">
      <c r="A24" s="1" t="s">
        <v>45</v>
      </c>
      <c r="B24" s="59"/>
    </row>
    <row r="25" spans="1:2" ht="15">
      <c r="A25" s="17" t="s">
        <v>42</v>
      </c>
      <c r="B25" s="59"/>
    </row>
    <row r="26" spans="1:2" ht="15.75">
      <c r="A26" s="34"/>
      <c r="B26" s="33" t="s">
        <v>43</v>
      </c>
    </row>
    <row r="27" spans="1:2" ht="15.75">
      <c r="A27" s="1" t="s">
        <v>4</v>
      </c>
      <c r="B27" s="59"/>
    </row>
    <row r="28" spans="1:2" ht="15.75">
      <c r="A28" s="1" t="s">
        <v>40</v>
      </c>
      <c r="B28" s="59"/>
    </row>
    <row r="29" spans="1:2" ht="15.75">
      <c r="A29" s="1" t="s">
        <v>41</v>
      </c>
      <c r="B29" s="59"/>
    </row>
    <row r="30" spans="1:2" ht="15.75">
      <c r="A30" s="1" t="s">
        <v>45</v>
      </c>
      <c r="B30" s="59"/>
    </row>
    <row r="31" spans="1:2" ht="15">
      <c r="A31" s="17" t="s">
        <v>42</v>
      </c>
      <c r="B31" s="59"/>
    </row>
    <row r="32" spans="1:2" ht="6.75" customHeight="1">
      <c r="A32" s="20"/>
      <c r="B32" s="20"/>
    </row>
    <row r="33" spans="1:2" ht="45.6" customHeight="1">
      <c r="A33" s="83" t="s">
        <v>82</v>
      </c>
      <c r="B33" s="83"/>
    </row>
    <row r="34" spans="1:2" s="21" customFormat="1" ht="7.5" customHeight="1">
      <c r="A34" s="55"/>
      <c r="B34" s="55"/>
    </row>
    <row r="35" spans="1:2" s="21" customFormat="1" ht="46.5" customHeight="1">
      <c r="A35" s="83" t="s">
        <v>49</v>
      </c>
      <c r="B35" s="83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71" t="s">
        <v>24</v>
      </c>
      <c r="B38" s="26"/>
    </row>
    <row r="39" spans="1:2" ht="15.75">
      <c r="A39" s="72"/>
      <c r="B39" s="27">
        <f>'Krycí list'!$B$10</f>
        <v>0</v>
      </c>
    </row>
    <row r="40" spans="1:2" ht="15.75">
      <c r="A40" s="73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7">
      <selection activeCell="A21" sqref="A21:D21"/>
    </sheetView>
  </sheetViews>
  <sheetFormatPr defaultColWidth="9.28125" defaultRowHeight="15"/>
  <cols>
    <col min="1" max="2" width="22.7109375" style="21" customWidth="1"/>
    <col min="3" max="3" width="10.7109375" style="21" customWidth="1"/>
    <col min="4" max="4" width="27.00390625" style="21" customWidth="1"/>
    <col min="5" max="16384" width="9.28125" style="21" customWidth="1"/>
  </cols>
  <sheetData>
    <row r="1" spans="1:4" ht="41.25" customHeight="1">
      <c r="A1" s="74" t="s">
        <v>54</v>
      </c>
      <c r="B1" s="91"/>
      <c r="C1" s="91"/>
      <c r="D1" s="75"/>
    </row>
    <row r="2" spans="1:4" ht="15.75">
      <c r="A2" s="92" t="s">
        <v>36</v>
      </c>
      <c r="B2" s="92"/>
      <c r="C2" s="92"/>
      <c r="D2" s="93"/>
    </row>
    <row r="3" spans="1:4" ht="15.75">
      <c r="A3" s="19" t="s">
        <v>4</v>
      </c>
      <c r="B3" s="97" t="str">
        <f>'Krycí list'!$B$3</f>
        <v>II/183 Šťáhlavy - X s I/19 - oprava</v>
      </c>
      <c r="C3" s="98"/>
      <c r="D3" s="99"/>
    </row>
    <row r="4" spans="1:4" ht="15.75">
      <c r="A4" s="1" t="s">
        <v>3</v>
      </c>
      <c r="B4" s="85" t="str">
        <f>'Krycí list'!$B$4</f>
        <v>Zjednodušené podlimitní řízení</v>
      </c>
      <c r="C4" s="86"/>
      <c r="D4" s="87"/>
    </row>
    <row r="5" spans="1:4" ht="15.75" customHeight="1">
      <c r="A5" s="94" t="s">
        <v>0</v>
      </c>
      <c r="B5" s="95"/>
      <c r="C5" s="95"/>
      <c r="D5" s="96"/>
    </row>
    <row r="6" spans="1:4" ht="15.75">
      <c r="A6" s="1" t="s">
        <v>4</v>
      </c>
      <c r="B6" s="85" t="s">
        <v>1</v>
      </c>
      <c r="C6" s="86"/>
      <c r="D6" s="87"/>
    </row>
    <row r="7" spans="1:4" ht="15.75">
      <c r="A7" s="1" t="s">
        <v>5</v>
      </c>
      <c r="B7" s="85">
        <v>72053119</v>
      </c>
      <c r="C7" s="86"/>
      <c r="D7" s="87"/>
    </row>
    <row r="8" spans="1:4" ht="15.75">
      <c r="A8" s="42"/>
      <c r="B8" s="48"/>
      <c r="C8" s="40" t="s">
        <v>7</v>
      </c>
      <c r="D8" s="43"/>
    </row>
    <row r="9" spans="1:4" ht="15.75">
      <c r="A9" s="1" t="s">
        <v>4</v>
      </c>
      <c r="B9" s="88">
        <f>'Krycí list'!B10</f>
        <v>0</v>
      </c>
      <c r="C9" s="89"/>
      <c r="D9" s="90"/>
    </row>
    <row r="10" spans="1:4" ht="15.75">
      <c r="A10" s="1" t="s">
        <v>5</v>
      </c>
      <c r="B10" s="88">
        <f>'Krycí list'!B12</f>
        <v>0</v>
      </c>
      <c r="C10" s="89"/>
      <c r="D10" s="90"/>
    </row>
    <row r="11" spans="1:4" ht="15.75">
      <c r="A11" s="41"/>
      <c r="B11" s="49"/>
      <c r="C11" s="44"/>
      <c r="D11" s="45"/>
    </row>
    <row r="12" spans="1:4" ht="26.25" customHeight="1">
      <c r="A12" s="104" t="s">
        <v>61</v>
      </c>
      <c r="B12" s="104"/>
      <c r="C12" s="104"/>
      <c r="D12" s="104"/>
    </row>
    <row r="13" ht="6.75" customHeight="1"/>
    <row r="14" spans="1:4" ht="37.5" customHeight="1">
      <c r="A14" s="84" t="s">
        <v>67</v>
      </c>
      <c r="B14" s="84"/>
      <c r="C14" s="84"/>
      <c r="D14" s="84"/>
    </row>
    <row r="15" ht="7.5" customHeight="1"/>
    <row r="16" spans="1:4" ht="31.5" customHeight="1">
      <c r="A16" s="50" t="s">
        <v>55</v>
      </c>
      <c r="B16" s="50" t="s">
        <v>56</v>
      </c>
      <c r="C16" s="50" t="s">
        <v>59</v>
      </c>
      <c r="D16" s="50" t="s">
        <v>58</v>
      </c>
    </row>
    <row r="17" spans="1:4" ht="28.5">
      <c r="A17" s="47" t="s">
        <v>57</v>
      </c>
      <c r="B17" s="47" t="s">
        <v>89</v>
      </c>
      <c r="C17" s="46" t="s">
        <v>88</v>
      </c>
      <c r="D17" s="63">
        <v>110</v>
      </c>
    </row>
    <row r="18" spans="1:4" ht="7.15" customHeight="1">
      <c r="A18" s="39"/>
      <c r="B18" s="39"/>
      <c r="C18" s="39"/>
      <c r="D18" s="39"/>
    </row>
    <row r="19" spans="1:4" ht="87.75" customHeight="1">
      <c r="A19" s="102" t="s">
        <v>86</v>
      </c>
      <c r="B19" s="102"/>
      <c r="C19" s="102"/>
      <c r="D19" s="102"/>
    </row>
    <row r="20" spans="1:4" ht="46.15" customHeight="1">
      <c r="A20" s="102" t="s">
        <v>60</v>
      </c>
      <c r="B20" s="102"/>
      <c r="C20" s="102"/>
      <c r="D20" s="102"/>
    </row>
    <row r="21" spans="1:6" ht="58.9" customHeight="1">
      <c r="A21" s="102" t="s">
        <v>68</v>
      </c>
      <c r="B21" s="102"/>
      <c r="C21" s="102"/>
      <c r="D21" s="102"/>
      <c r="F21" s="62"/>
    </row>
    <row r="22" spans="1:3" ht="9" customHeight="1">
      <c r="A22" s="38"/>
      <c r="B22" s="38"/>
      <c r="C22" s="38"/>
    </row>
    <row r="23" spans="1:4" ht="15" customHeight="1">
      <c r="A23" s="16" t="s">
        <v>23</v>
      </c>
      <c r="B23" s="103" t="str">
        <f>'Krycí list'!$B$34</f>
        <v>DD.MM.RRRR</v>
      </c>
      <c r="C23" s="103"/>
      <c r="D23" s="103"/>
    </row>
    <row r="24" spans="1:4" ht="30" customHeight="1">
      <c r="A24" s="71" t="s">
        <v>24</v>
      </c>
      <c r="B24" s="100"/>
      <c r="C24" s="100"/>
      <c r="D24" s="100"/>
    </row>
    <row r="25" spans="1:4" ht="15" customHeight="1">
      <c r="A25" s="72"/>
      <c r="B25" s="101">
        <f>'Krycí list'!$B$10</f>
        <v>0</v>
      </c>
      <c r="C25" s="101"/>
      <c r="D25" s="101"/>
    </row>
    <row r="26" spans="1:4" ht="15" customHeight="1">
      <c r="A26" s="73"/>
      <c r="B26" s="100">
        <f>'Krycí list'!$B$14</f>
        <v>0</v>
      </c>
      <c r="C26" s="100"/>
      <c r="D26" s="100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2020-08-18T07:40:47Z</dcterms:modified>
  <cp:category/>
  <cp:version/>
  <cp:contentType/>
  <cp:contentStatus/>
</cp:coreProperties>
</file>