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480" windowHeight="8850" activeTab="4"/>
  </bookViews>
  <sheets>
    <sheet name="Jalovec" sheetId="13" r:id="rId1"/>
    <sheet name="OBCE" sheetId="12" r:id="rId2"/>
    <sheet name="SÚS" sheetId="10" r:id="rId3"/>
    <sheet name="FO" sheetId="11" r:id="rId4"/>
    <sheet name="Celkem" sheetId="14" r:id="rId5"/>
  </sheets>
  <definedNames/>
  <calcPr calcId="162913"/>
</workbook>
</file>

<file path=xl/sharedStrings.xml><?xml version="1.0" encoding="utf-8"?>
<sst xmlns="http://schemas.openxmlformats.org/spreadsheetml/2006/main" count="180" uniqueCount="78">
  <si>
    <t>Tachov</t>
  </si>
  <si>
    <t>Rokycany</t>
  </si>
  <si>
    <t>Klatovy</t>
  </si>
  <si>
    <t>Domažlice</t>
  </si>
  <si>
    <t>cena/KUS</t>
  </si>
  <si>
    <t xml:space="preserve">CELKEM  </t>
  </si>
  <si>
    <t>název</t>
  </si>
  <si>
    <t>č.</t>
  </si>
  <si>
    <t>cena celkem</t>
  </si>
  <si>
    <t>počet KS</t>
  </si>
  <si>
    <t>celkem KS</t>
  </si>
  <si>
    <t>předpokládané počty KS pro jednotlivá výdejní místa</t>
  </si>
  <si>
    <t>Vochov</t>
  </si>
  <si>
    <t>Přeštice</t>
  </si>
  <si>
    <t>Buk lesní (Fagus sylvatica)</t>
  </si>
  <si>
    <t>Dub zimní (Quercus petraea)</t>
  </si>
  <si>
    <t>Dub letní (Quercus robur)</t>
  </si>
  <si>
    <t>Jasan ztepilý (Fraxinus excelsior)</t>
  </si>
  <si>
    <t>Javor babyka (Acer campestre)</t>
  </si>
  <si>
    <t>Javor mléč (Acer platanoides)</t>
  </si>
  <si>
    <t>Javor klen (Acer pseudoplatanus)</t>
  </si>
  <si>
    <t>Jeřáb ptačí (Sorbus aucuparia)</t>
  </si>
  <si>
    <t>Jírovec maďal (Aesculus hippocastaneum)</t>
  </si>
  <si>
    <t>Lípa velkolistá (Tilia platyphyllos)</t>
  </si>
  <si>
    <t>Lípa srdčitá (Tilia cordata)</t>
  </si>
  <si>
    <t xml:space="preserve">Jabloň domácí (Malus domestica) - mix odrůd </t>
  </si>
  <si>
    <t>Třešeň obecná (Prunus avium) - mix odrůd</t>
  </si>
  <si>
    <t>Hrušeň obecná (Pyrus communis)</t>
  </si>
  <si>
    <t>Ořešák královský (Junglans regia)</t>
  </si>
  <si>
    <t>Slivoň švestka (Prunus domestica) - mix odrůd</t>
  </si>
  <si>
    <t>Slivoň (Prunus subsp.) - mix odrůd</t>
  </si>
  <si>
    <t>Višeň obecná (Prunus cerasus)</t>
  </si>
  <si>
    <t>Buk lesní červenolistý (Fagus sylvatica 'Purpurea')</t>
  </si>
  <si>
    <t>Jinan dvoulaločný (Ginkgo biloba)</t>
  </si>
  <si>
    <t>Katalpa trubačovitá (Catalpa bignonioides)</t>
  </si>
  <si>
    <t>Kaštanovník jedlý (Castanea sativa)</t>
  </si>
  <si>
    <t>Sakura ozdobná (Prunus serrulata) - 'Kanzan'</t>
  </si>
  <si>
    <t>Platan javorolistý (Platanus x acerifolia)</t>
  </si>
  <si>
    <t>Jeřáb muk (Sorbus aria)</t>
  </si>
  <si>
    <t>Hrušeň obecná (Pyrus communis) - mix odrůd</t>
  </si>
  <si>
    <t>Produkt - alejové stromy, ZB, OK 12-14</t>
  </si>
  <si>
    <t>Celkem</t>
  </si>
  <si>
    <t>Rámcová smlouva - Okrasné stromy, ovocné stromy a keře pro SÚSPK (2020)</t>
  </si>
  <si>
    <t>Dub letní sloupovitý (Quercus robur 'Fastigiata')</t>
  </si>
  <si>
    <t>Produkt - mladé alejové stromy, ZB, OK 8-10</t>
  </si>
  <si>
    <t>Produkt - keř, ZB</t>
  </si>
  <si>
    <t>Jalovec obecný (Juniperus communis) - keřová forma</t>
  </si>
  <si>
    <t>Číslo přílohy</t>
  </si>
  <si>
    <t>Nabídková cena dle příloh v Kč bez DPH</t>
  </si>
  <si>
    <t>celková cena za stanovený počet kusů vč.dopravy v Kč bez DPH</t>
  </si>
  <si>
    <t>celková cena za stanovený počet kusů vč. dopravy v Kč bez DPH</t>
  </si>
  <si>
    <t>celková cena za stanovený počet kusů vč. dopravy  v Kč bez DPH</t>
  </si>
  <si>
    <t>celková cena za stanovený počet kusů včetně dopravy v Kč bez DPH</t>
  </si>
  <si>
    <t>Kralovice</t>
  </si>
  <si>
    <t>3-2</t>
  </si>
  <si>
    <t>3-3</t>
  </si>
  <si>
    <t>3-1</t>
  </si>
  <si>
    <t xml:space="preserve">smluvní cena včetně dopravy   v Kč bez DPH/KS </t>
  </si>
  <si>
    <t>3-0</t>
  </si>
  <si>
    <t>Produkt - mladé alejové stromy, KONTEJNER, OK 10</t>
  </si>
  <si>
    <t xml:space="preserve">Celková nabídková vč.dopravy v Kč bez DPH  </t>
  </si>
  <si>
    <t xml:space="preserve">Celková nabídková cena vč.dopravy v Kč bez DPH </t>
  </si>
  <si>
    <t xml:space="preserve">Termín dodání dřevin: do 17. 09. 2020 </t>
  </si>
  <si>
    <t>Termín dodání dřevin: do 05. 11. 2020</t>
  </si>
  <si>
    <t xml:space="preserve">Celková nabídková cena vč.dopravy v Kč bez DPH  </t>
  </si>
  <si>
    <t xml:space="preserve">Pozn.: Sazenice listnatých stromů a ovocných stromů dodat ve formě vysokokmenů, minimální obvod kmínků ve výšce 1m - 10 cm (možná i kategorie OK 10 cm až 12 cm), kontejnerované, označít visačkami. </t>
  </si>
  <si>
    <t>Termín dodání dřevin: do 15. 10 2020</t>
  </si>
  <si>
    <t>Sazenice keřů dodat v zemním balu, velikost 40/60 cm.</t>
  </si>
  <si>
    <t>Pozn.: Sazenice listnatých a ovocných stromů dodat ve formě vysokokmenů, obvod kmínků ve výšce 1m - 12 cm až 14 cm, zemní bal, označit visačkami.</t>
  </si>
  <si>
    <t xml:space="preserve">            označené visačkami.</t>
  </si>
  <si>
    <t>Celkem dřevin</t>
  </si>
  <si>
    <t>Nabídková cena dle příloh v Kč vč. DPH</t>
  </si>
  <si>
    <t>Pozn.: Sazenice listnatých stromů a ovocných stromů dodat ve formě vysokokmenů s minimálním obvodem kmínků ve výšce 1m - 8 cm až 10 cm (možná i kategorie OK 10 cm až 12 cm),sazenice dodat v zemním balu,</t>
  </si>
  <si>
    <t>Příloha č. 3-0 specifikace předmětu plnění, předpokládaná množství (zároveň příloha č.1 SOD)</t>
  </si>
  <si>
    <t>Příloha č. 3-1 - specifikace předmětu plnění, předpokládaná množství (zároveň příloha č.1 SOD)</t>
  </si>
  <si>
    <t>Příloha č. 3-2 - specifikace předmětu plnění, předpokládaná množství (zároveň příloha č.1 SOD)</t>
  </si>
  <si>
    <t>Příloha č. 3-3 - specifikace předmětu plnění, předpokládaná množství (zároveň příloha č.1 SOD)</t>
  </si>
  <si>
    <t>Příloha č. 3-4 - celková cena včetně dopravy za přílohy č.3-0, č.3-1, č.3-2, č.3-3 (zároveň příloha č.1 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</si>
</sst>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8" fillId="0" borderId="0" xfId="0" applyFont="1"/>
    <xf numFmtId="44" fontId="5" fillId="2" borderId="3" xfId="22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0" fillId="0" borderId="1" xfId="0" applyNumberFormat="1" applyBorder="1"/>
    <xf numFmtId="44" fontId="8" fillId="3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/>
    <xf numFmtId="1" fontId="0" fillId="4" borderId="3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" fontId="0" fillId="5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3" fillId="0" borderId="0" xfId="0" applyFont="1"/>
    <xf numFmtId="49" fontId="0" fillId="0" borderId="5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44" fontId="5" fillId="0" borderId="3" xfId="22" applyFon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4" fillId="0" borderId="18" xfId="0" applyFont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 topLeftCell="A1"/>
  </sheetViews>
  <sheetFormatPr defaultColWidth="9.140625" defaultRowHeight="15"/>
  <cols>
    <col min="1" max="1" width="3.421875" style="0" customWidth="1"/>
    <col min="2" max="2" width="57.7109375" style="0" customWidth="1"/>
    <col min="3" max="3" width="13.57421875" style="0" customWidth="1"/>
    <col min="4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4" t="s">
        <v>73</v>
      </c>
      <c r="J1" s="9"/>
    </row>
    <row r="2" ht="15">
      <c r="A2" s="4" t="s">
        <v>42</v>
      </c>
    </row>
    <row r="3" spans="1:11" ht="15" customHeight="1">
      <c r="A3" s="37" t="s">
        <v>45</v>
      </c>
      <c r="B3" s="38"/>
      <c r="C3" s="41" t="s">
        <v>11</v>
      </c>
      <c r="D3" s="42"/>
      <c r="E3" s="42"/>
      <c r="F3" s="42"/>
      <c r="G3" s="42"/>
      <c r="H3" s="42"/>
      <c r="I3" s="12" t="s">
        <v>10</v>
      </c>
      <c r="J3" s="11" t="s">
        <v>4</v>
      </c>
      <c r="K3" s="12" t="s">
        <v>8</v>
      </c>
    </row>
    <row r="4" spans="1:11" ht="66" customHeight="1">
      <c r="A4" s="39"/>
      <c r="B4" s="40"/>
      <c r="C4" s="15" t="s">
        <v>3</v>
      </c>
      <c r="D4" s="15" t="s">
        <v>2</v>
      </c>
      <c r="E4" s="16" t="s">
        <v>13</v>
      </c>
      <c r="F4" s="16" t="s">
        <v>53</v>
      </c>
      <c r="G4" s="16" t="s">
        <v>1</v>
      </c>
      <c r="H4" s="16" t="s">
        <v>0</v>
      </c>
      <c r="I4" s="16" t="s">
        <v>5</v>
      </c>
      <c r="J4" s="2" t="s">
        <v>57</v>
      </c>
      <c r="K4" s="2" t="s">
        <v>52</v>
      </c>
    </row>
    <row r="5" spans="1:11" ht="22.9" customHeight="1">
      <c r="A5" s="5" t="s">
        <v>7</v>
      </c>
      <c r="B5" s="7" t="s">
        <v>6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4</v>
      </c>
      <c r="K5" s="3" t="s">
        <v>8</v>
      </c>
    </row>
    <row r="6" spans="1:11" ht="15">
      <c r="A6" s="6">
        <v>1</v>
      </c>
      <c r="B6" s="17" t="s">
        <v>46</v>
      </c>
      <c r="C6" s="19">
        <v>70</v>
      </c>
      <c r="D6" s="20"/>
      <c r="E6" s="20"/>
      <c r="F6" s="20"/>
      <c r="G6" s="20"/>
      <c r="H6" s="20"/>
      <c r="I6" s="21">
        <f aca="true" t="shared" si="0" ref="I6:I7">SUM(C6:H6)</f>
        <v>70</v>
      </c>
      <c r="J6" s="10">
        <v>1</v>
      </c>
      <c r="K6" s="13">
        <f aca="true" t="shared" si="1" ref="K6">I6*J6</f>
        <v>70</v>
      </c>
    </row>
    <row r="7" spans="1:11" ht="15.75">
      <c r="A7" s="6"/>
      <c r="B7" s="23" t="s">
        <v>70</v>
      </c>
      <c r="C7" s="22">
        <f aca="true" t="shared" si="2" ref="C7:H7">SUM(C6:C6)</f>
        <v>70</v>
      </c>
      <c r="D7" s="22">
        <f t="shared" si="2"/>
        <v>0</v>
      </c>
      <c r="E7" s="22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35">
        <f t="shared" si="0"/>
        <v>70</v>
      </c>
      <c r="J7" s="36"/>
      <c r="K7" s="13"/>
    </row>
    <row r="8" spans="1:11" ht="15">
      <c r="A8" s="43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14">
        <f>SUM(K6:K7)</f>
        <v>70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8"/>
    </row>
    <row r="11" spans="2:11" ht="15">
      <c r="B11" s="45" t="s">
        <v>67</v>
      </c>
      <c r="C11" s="45"/>
      <c r="D11" s="45"/>
      <c r="E11" s="45"/>
      <c r="F11" s="45"/>
      <c r="G11" s="45"/>
      <c r="H11" s="45"/>
      <c r="I11" s="45"/>
      <c r="J11" s="45"/>
      <c r="K11" s="45"/>
    </row>
    <row r="12" ht="15">
      <c r="B12" t="s">
        <v>63</v>
      </c>
    </row>
  </sheetData>
  <sheetProtection selectLockedCells="1" selectUnlockedCells="1"/>
  <protectedRanges>
    <protectedRange sqref="J6:J7" name="Oblast1"/>
  </protectedRanges>
  <mergeCells count="4">
    <mergeCell ref="A3:B4"/>
    <mergeCell ref="C3:H3"/>
    <mergeCell ref="A8:J8"/>
    <mergeCell ref="B11:K11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 topLeftCell="A1"/>
  </sheetViews>
  <sheetFormatPr defaultColWidth="9.140625" defaultRowHeight="15"/>
  <cols>
    <col min="1" max="1" width="3.421875" style="0" customWidth="1"/>
    <col min="2" max="2" width="57.7109375" style="0" customWidth="1"/>
    <col min="3" max="3" width="13.57421875" style="0" customWidth="1"/>
    <col min="4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4" t="s">
        <v>74</v>
      </c>
      <c r="J1" s="9"/>
    </row>
    <row r="2" ht="15">
      <c r="A2" s="4" t="s">
        <v>42</v>
      </c>
    </row>
    <row r="3" spans="1:11" ht="15" customHeight="1">
      <c r="A3" s="37" t="s">
        <v>44</v>
      </c>
      <c r="B3" s="38"/>
      <c r="C3" s="41" t="s">
        <v>11</v>
      </c>
      <c r="D3" s="42"/>
      <c r="E3" s="42"/>
      <c r="F3" s="42"/>
      <c r="G3" s="42"/>
      <c r="H3" s="42"/>
      <c r="I3" s="12" t="s">
        <v>10</v>
      </c>
      <c r="J3" s="11" t="s">
        <v>4</v>
      </c>
      <c r="K3" s="12" t="s">
        <v>8</v>
      </c>
    </row>
    <row r="4" spans="1:11" ht="66" customHeight="1">
      <c r="A4" s="39"/>
      <c r="B4" s="40"/>
      <c r="C4" s="15" t="s">
        <v>3</v>
      </c>
      <c r="D4" s="15" t="s">
        <v>2</v>
      </c>
      <c r="E4" s="16" t="s">
        <v>13</v>
      </c>
      <c r="F4" s="16" t="s">
        <v>53</v>
      </c>
      <c r="G4" s="16" t="s">
        <v>1</v>
      </c>
      <c r="H4" s="16" t="s">
        <v>0</v>
      </c>
      <c r="I4" s="16" t="s">
        <v>5</v>
      </c>
      <c r="J4" s="2" t="s">
        <v>57</v>
      </c>
      <c r="K4" s="2" t="s">
        <v>50</v>
      </c>
    </row>
    <row r="5" spans="1:11" ht="22.9" customHeight="1">
      <c r="A5" s="5" t="s">
        <v>7</v>
      </c>
      <c r="B5" s="7" t="s">
        <v>6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4</v>
      </c>
      <c r="K5" s="3" t="s">
        <v>8</v>
      </c>
    </row>
    <row r="6" spans="1:11" ht="15">
      <c r="A6" s="6">
        <v>1</v>
      </c>
      <c r="B6" s="17" t="s">
        <v>16</v>
      </c>
      <c r="C6" s="18"/>
      <c r="D6" s="18">
        <v>21</v>
      </c>
      <c r="E6" s="18">
        <v>10</v>
      </c>
      <c r="F6" s="18"/>
      <c r="G6" s="18"/>
      <c r="H6" s="18"/>
      <c r="I6" s="21">
        <f aca="true" t="shared" si="0" ref="I6:I16">SUM(C6:H6)</f>
        <v>31</v>
      </c>
      <c r="J6" s="10"/>
      <c r="K6" s="13">
        <f aca="true" t="shared" si="1" ref="K6:K15">I6*J6</f>
        <v>0</v>
      </c>
    </row>
    <row r="7" spans="1:11" ht="15">
      <c r="A7" s="6">
        <v>2</v>
      </c>
      <c r="B7" s="17" t="s">
        <v>19</v>
      </c>
      <c r="C7" s="18"/>
      <c r="D7" s="18"/>
      <c r="E7" s="18"/>
      <c r="F7" s="18"/>
      <c r="G7" s="18">
        <v>10</v>
      </c>
      <c r="H7" s="18"/>
      <c r="I7" s="21">
        <f t="shared" si="0"/>
        <v>10</v>
      </c>
      <c r="J7" s="10"/>
      <c r="K7" s="13">
        <f t="shared" si="1"/>
        <v>0</v>
      </c>
    </row>
    <row r="8" spans="1:11" ht="15">
      <c r="A8" s="6">
        <v>3</v>
      </c>
      <c r="B8" s="17" t="s">
        <v>21</v>
      </c>
      <c r="C8" s="18"/>
      <c r="D8" s="18"/>
      <c r="E8" s="18"/>
      <c r="F8" s="18"/>
      <c r="G8" s="18">
        <v>15</v>
      </c>
      <c r="H8" s="18"/>
      <c r="I8" s="21">
        <f t="shared" si="0"/>
        <v>15</v>
      </c>
      <c r="J8" s="10"/>
      <c r="K8" s="13">
        <f t="shared" si="1"/>
        <v>0</v>
      </c>
    </row>
    <row r="9" spans="1:11" ht="15">
      <c r="A9" s="6">
        <v>4</v>
      </c>
      <c r="B9" s="17" t="s">
        <v>38</v>
      </c>
      <c r="C9" s="18"/>
      <c r="D9" s="18"/>
      <c r="E9" s="18"/>
      <c r="F9" s="18"/>
      <c r="G9" s="18">
        <v>15</v>
      </c>
      <c r="H9" s="18"/>
      <c r="I9" s="21">
        <f t="shared" si="0"/>
        <v>15</v>
      </c>
      <c r="J9" s="10">
        <v>1</v>
      </c>
      <c r="K9" s="13">
        <f t="shared" si="1"/>
        <v>15</v>
      </c>
    </row>
    <row r="10" spans="1:11" ht="15">
      <c r="A10" s="6">
        <v>5</v>
      </c>
      <c r="B10" s="17" t="s">
        <v>22</v>
      </c>
      <c r="C10" s="18"/>
      <c r="D10" s="18"/>
      <c r="E10" s="18"/>
      <c r="F10" s="18"/>
      <c r="G10" s="18">
        <v>10</v>
      </c>
      <c r="H10" s="18"/>
      <c r="I10" s="21">
        <f t="shared" si="0"/>
        <v>10</v>
      </c>
      <c r="J10" s="10"/>
      <c r="K10" s="13">
        <f t="shared" si="1"/>
        <v>0</v>
      </c>
    </row>
    <row r="11" spans="1:11" ht="15">
      <c r="A11" s="6">
        <v>6</v>
      </c>
      <c r="B11" s="17" t="s">
        <v>24</v>
      </c>
      <c r="C11" s="18">
        <v>6</v>
      </c>
      <c r="D11" s="18">
        <v>7</v>
      </c>
      <c r="E11" s="18"/>
      <c r="F11" s="18"/>
      <c r="G11" s="18">
        <v>10</v>
      </c>
      <c r="H11" s="18">
        <v>5</v>
      </c>
      <c r="I11" s="21">
        <f t="shared" si="0"/>
        <v>28</v>
      </c>
      <c r="J11" s="10"/>
      <c r="K11" s="13">
        <f t="shared" si="1"/>
        <v>0</v>
      </c>
    </row>
    <row r="12" spans="1:11" ht="15">
      <c r="A12" s="6">
        <v>7</v>
      </c>
      <c r="B12" s="17" t="s">
        <v>25</v>
      </c>
      <c r="C12" s="18">
        <v>11</v>
      </c>
      <c r="D12" s="18">
        <v>16</v>
      </c>
      <c r="E12" s="18">
        <v>16</v>
      </c>
      <c r="F12" s="18">
        <v>18</v>
      </c>
      <c r="G12" s="18">
        <v>10</v>
      </c>
      <c r="H12" s="18">
        <v>10</v>
      </c>
      <c r="I12" s="21">
        <f t="shared" si="0"/>
        <v>81</v>
      </c>
      <c r="J12" s="10"/>
      <c r="K12" s="13">
        <f t="shared" si="1"/>
        <v>0</v>
      </c>
    </row>
    <row r="13" spans="1:11" ht="15">
      <c r="A13" s="6">
        <v>8</v>
      </c>
      <c r="B13" s="17" t="s">
        <v>26</v>
      </c>
      <c r="C13" s="18">
        <v>28</v>
      </c>
      <c r="D13" s="18">
        <v>7</v>
      </c>
      <c r="E13" s="18">
        <v>15</v>
      </c>
      <c r="F13" s="18">
        <v>17</v>
      </c>
      <c r="G13" s="18">
        <v>10</v>
      </c>
      <c r="H13" s="18"/>
      <c r="I13" s="21">
        <f t="shared" si="0"/>
        <v>77</v>
      </c>
      <c r="J13" s="10"/>
      <c r="K13" s="13">
        <f t="shared" si="1"/>
        <v>0</v>
      </c>
    </row>
    <row r="14" spans="1:11" ht="15">
      <c r="A14" s="6">
        <v>9</v>
      </c>
      <c r="B14" s="17" t="s">
        <v>27</v>
      </c>
      <c r="C14" s="18">
        <v>7</v>
      </c>
      <c r="D14" s="18">
        <v>10</v>
      </c>
      <c r="E14" s="18">
        <v>30</v>
      </c>
      <c r="F14" s="18">
        <v>17</v>
      </c>
      <c r="G14" s="18">
        <v>10</v>
      </c>
      <c r="H14" s="18">
        <v>5</v>
      </c>
      <c r="I14" s="21">
        <f t="shared" si="0"/>
        <v>79</v>
      </c>
      <c r="J14" s="10"/>
      <c r="K14" s="13">
        <f t="shared" si="1"/>
        <v>0</v>
      </c>
    </row>
    <row r="15" spans="1:11" ht="15">
      <c r="A15" s="6">
        <v>10</v>
      </c>
      <c r="B15" s="17" t="s">
        <v>29</v>
      </c>
      <c r="C15" s="19">
        <v>18</v>
      </c>
      <c r="D15" s="20"/>
      <c r="E15" s="19">
        <v>29</v>
      </c>
      <c r="F15" s="19">
        <v>8</v>
      </c>
      <c r="G15" s="20"/>
      <c r="H15" s="19">
        <v>5</v>
      </c>
      <c r="I15" s="21">
        <f t="shared" si="0"/>
        <v>60</v>
      </c>
      <c r="J15" s="10">
        <v>1</v>
      </c>
      <c r="K15" s="13">
        <f t="shared" si="1"/>
        <v>60</v>
      </c>
    </row>
    <row r="16" spans="1:11" ht="15.75">
      <c r="A16" s="6"/>
      <c r="B16" s="23" t="s">
        <v>70</v>
      </c>
      <c r="C16" s="22">
        <f>SUM(C6:C15)</f>
        <v>70</v>
      </c>
      <c r="D16" s="22">
        <f aca="true" t="shared" si="2" ref="D16:H16">SUM(D6:D15)</f>
        <v>61</v>
      </c>
      <c r="E16" s="22">
        <f t="shared" si="2"/>
        <v>100</v>
      </c>
      <c r="F16" s="22">
        <f t="shared" si="2"/>
        <v>60</v>
      </c>
      <c r="G16" s="22">
        <f t="shared" si="2"/>
        <v>90</v>
      </c>
      <c r="H16" s="22">
        <f t="shared" si="2"/>
        <v>25</v>
      </c>
      <c r="I16" s="35">
        <f t="shared" si="0"/>
        <v>406</v>
      </c>
      <c r="J16" s="36"/>
      <c r="K16" s="13"/>
    </row>
    <row r="17" spans="1:11" ht="15">
      <c r="A17" s="43" t="s">
        <v>64</v>
      </c>
      <c r="B17" s="44"/>
      <c r="C17" s="44"/>
      <c r="D17" s="44"/>
      <c r="E17" s="44"/>
      <c r="F17" s="44"/>
      <c r="G17" s="44"/>
      <c r="H17" s="44"/>
      <c r="I17" s="44"/>
      <c r="J17" s="44"/>
      <c r="K17" s="14">
        <f>SUM(K6:K16)</f>
        <v>75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</row>
    <row r="20" spans="2:11" ht="15" customHeight="1">
      <c r="B20" s="46" t="s">
        <v>72</v>
      </c>
      <c r="C20" s="45"/>
      <c r="D20" s="45"/>
      <c r="E20" s="45"/>
      <c r="F20" s="45"/>
      <c r="G20" s="45"/>
      <c r="H20" s="45"/>
      <c r="I20" s="45"/>
      <c r="J20" s="45"/>
      <c r="K20" s="45"/>
    </row>
    <row r="21" ht="15">
      <c r="B21" t="s">
        <v>69</v>
      </c>
    </row>
    <row r="22" ht="15">
      <c r="B22" t="s">
        <v>66</v>
      </c>
    </row>
  </sheetData>
  <sheetProtection selectLockedCells="1" selectUnlockedCells="1"/>
  <protectedRanges>
    <protectedRange sqref="J7:J16" name="Oblast1"/>
  </protectedRanges>
  <mergeCells count="4">
    <mergeCell ref="A3:B4"/>
    <mergeCell ref="C3:H3"/>
    <mergeCell ref="A17:J17"/>
    <mergeCell ref="B20:K20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 topLeftCell="A1"/>
  </sheetViews>
  <sheetFormatPr defaultColWidth="9.140625" defaultRowHeight="15"/>
  <cols>
    <col min="1" max="1" width="3.421875" style="0" customWidth="1"/>
    <col min="2" max="2" width="57.7109375" style="0" customWidth="1"/>
    <col min="3" max="3" width="13.57421875" style="0" customWidth="1"/>
    <col min="4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4" t="s">
        <v>75</v>
      </c>
      <c r="J1" s="9"/>
    </row>
    <row r="2" ht="15">
      <c r="A2" s="4" t="s">
        <v>42</v>
      </c>
    </row>
    <row r="3" spans="1:11" ht="15" customHeight="1">
      <c r="A3" s="37" t="s">
        <v>40</v>
      </c>
      <c r="B3" s="38"/>
      <c r="C3" s="41" t="s">
        <v>11</v>
      </c>
      <c r="D3" s="42"/>
      <c r="E3" s="42"/>
      <c r="F3" s="42"/>
      <c r="G3" s="42"/>
      <c r="H3" s="42"/>
      <c r="I3" s="12" t="s">
        <v>10</v>
      </c>
      <c r="J3" s="11" t="s">
        <v>4</v>
      </c>
      <c r="K3" s="12" t="s">
        <v>8</v>
      </c>
    </row>
    <row r="4" spans="1:11" ht="66" customHeight="1">
      <c r="A4" s="39"/>
      <c r="B4" s="40"/>
      <c r="C4" s="15" t="s">
        <v>3</v>
      </c>
      <c r="D4" s="15" t="s">
        <v>2</v>
      </c>
      <c r="E4" s="16" t="s">
        <v>13</v>
      </c>
      <c r="F4" s="16" t="s">
        <v>53</v>
      </c>
      <c r="G4" s="16" t="s">
        <v>1</v>
      </c>
      <c r="H4" s="16" t="s">
        <v>0</v>
      </c>
      <c r="I4" s="16" t="s">
        <v>5</v>
      </c>
      <c r="J4" s="2" t="s">
        <v>57</v>
      </c>
      <c r="K4" s="2" t="s">
        <v>49</v>
      </c>
    </row>
    <row r="5" spans="1:11" ht="22.9" customHeight="1">
      <c r="A5" s="5" t="s">
        <v>7</v>
      </c>
      <c r="B5" s="7" t="s">
        <v>6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4</v>
      </c>
      <c r="K5" s="3" t="s">
        <v>8</v>
      </c>
    </row>
    <row r="6" spans="1:11" ht="15">
      <c r="A6" s="6">
        <v>1</v>
      </c>
      <c r="B6" s="17" t="s">
        <v>25</v>
      </c>
      <c r="C6" s="19">
        <v>30</v>
      </c>
      <c r="D6" s="19">
        <v>24</v>
      </c>
      <c r="E6" s="19">
        <v>94</v>
      </c>
      <c r="F6" s="19">
        <v>18</v>
      </c>
      <c r="G6" s="19">
        <v>7</v>
      </c>
      <c r="H6" s="19">
        <v>19</v>
      </c>
      <c r="I6" s="21">
        <f aca="true" t="shared" si="0" ref="I6:I17">SUM(C6:H6)</f>
        <v>192</v>
      </c>
      <c r="J6" s="10"/>
      <c r="K6" s="13">
        <f aca="true" t="shared" si="1" ref="K6:K16">I6*J6</f>
        <v>0</v>
      </c>
    </row>
    <row r="7" spans="1:11" ht="15">
      <c r="A7" s="6">
        <v>2</v>
      </c>
      <c r="B7" s="17" t="s">
        <v>39</v>
      </c>
      <c r="C7" s="19">
        <v>9</v>
      </c>
      <c r="D7" s="19">
        <v>13</v>
      </c>
      <c r="E7" s="19">
        <v>0</v>
      </c>
      <c r="F7" s="19">
        <v>11</v>
      </c>
      <c r="G7" s="19">
        <v>18</v>
      </c>
      <c r="H7" s="19">
        <v>8</v>
      </c>
      <c r="I7" s="21">
        <f t="shared" si="0"/>
        <v>59</v>
      </c>
      <c r="J7" s="10"/>
      <c r="K7" s="13">
        <f t="shared" si="1"/>
        <v>0</v>
      </c>
    </row>
    <row r="8" spans="1:11" ht="15">
      <c r="A8" s="6">
        <v>3</v>
      </c>
      <c r="B8" s="17" t="s">
        <v>29</v>
      </c>
      <c r="C8" s="19">
        <v>52</v>
      </c>
      <c r="D8" s="19">
        <v>24</v>
      </c>
      <c r="E8" s="19">
        <v>16</v>
      </c>
      <c r="F8" s="19">
        <v>3</v>
      </c>
      <c r="G8" s="19">
        <v>0</v>
      </c>
      <c r="H8" s="19">
        <v>13</v>
      </c>
      <c r="I8" s="21">
        <f t="shared" si="0"/>
        <v>108</v>
      </c>
      <c r="J8" s="10"/>
      <c r="K8" s="13">
        <f t="shared" si="1"/>
        <v>0</v>
      </c>
    </row>
    <row r="9" spans="1:11" ht="15">
      <c r="A9" s="6">
        <v>4</v>
      </c>
      <c r="B9" s="17" t="s">
        <v>26</v>
      </c>
      <c r="C9" s="19">
        <v>13</v>
      </c>
      <c r="D9" s="19">
        <v>28</v>
      </c>
      <c r="E9" s="19">
        <v>0</v>
      </c>
      <c r="F9" s="19">
        <v>25</v>
      </c>
      <c r="G9" s="19">
        <v>7</v>
      </c>
      <c r="H9" s="19">
        <v>0</v>
      </c>
      <c r="I9" s="21">
        <f t="shared" si="0"/>
        <v>73</v>
      </c>
      <c r="J9" s="10"/>
      <c r="K9" s="13">
        <f t="shared" si="1"/>
        <v>0</v>
      </c>
    </row>
    <row r="10" spans="1:11" ht="15">
      <c r="A10" s="6">
        <v>5</v>
      </c>
      <c r="B10" s="17" t="s">
        <v>24</v>
      </c>
      <c r="C10" s="19">
        <v>46</v>
      </c>
      <c r="D10" s="19">
        <v>14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60</v>
      </c>
      <c r="J10" s="10"/>
      <c r="K10" s="13">
        <f t="shared" si="1"/>
        <v>0</v>
      </c>
    </row>
    <row r="11" spans="1:11" ht="15">
      <c r="A11" s="6">
        <v>6</v>
      </c>
      <c r="B11" s="17" t="s">
        <v>17</v>
      </c>
      <c r="C11" s="19">
        <v>0</v>
      </c>
      <c r="D11" s="19">
        <v>16</v>
      </c>
      <c r="E11" s="19">
        <v>17</v>
      </c>
      <c r="F11" s="19">
        <v>0</v>
      </c>
      <c r="G11" s="19">
        <v>4</v>
      </c>
      <c r="H11" s="19">
        <v>0</v>
      </c>
      <c r="I11" s="21">
        <f t="shared" si="0"/>
        <v>37</v>
      </c>
      <c r="J11" s="10"/>
      <c r="K11" s="13">
        <f t="shared" si="1"/>
        <v>0</v>
      </c>
    </row>
    <row r="12" spans="1:11" ht="15">
      <c r="A12" s="6">
        <v>7</v>
      </c>
      <c r="B12" s="17" t="s">
        <v>20</v>
      </c>
      <c r="C12" s="19">
        <v>2</v>
      </c>
      <c r="D12" s="19">
        <v>2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4</v>
      </c>
      <c r="J12" s="10"/>
      <c r="K12" s="13">
        <f t="shared" si="1"/>
        <v>0</v>
      </c>
    </row>
    <row r="13" spans="1:11" ht="15">
      <c r="A13" s="6">
        <v>8</v>
      </c>
      <c r="B13" s="17" t="s">
        <v>19</v>
      </c>
      <c r="C13" s="19">
        <v>0</v>
      </c>
      <c r="D13" s="19">
        <v>0</v>
      </c>
      <c r="E13" s="19">
        <v>7</v>
      </c>
      <c r="F13" s="19">
        <v>3</v>
      </c>
      <c r="G13" s="19">
        <v>5</v>
      </c>
      <c r="H13" s="19">
        <v>0</v>
      </c>
      <c r="I13" s="21">
        <f t="shared" si="0"/>
        <v>15</v>
      </c>
      <c r="J13" s="10"/>
      <c r="K13" s="13">
        <f t="shared" si="1"/>
        <v>0</v>
      </c>
    </row>
    <row r="14" spans="1:11" ht="15">
      <c r="A14" s="6">
        <v>9</v>
      </c>
      <c r="B14" s="17" t="s">
        <v>15</v>
      </c>
      <c r="C14" s="19">
        <v>15</v>
      </c>
      <c r="D14" s="19">
        <v>28</v>
      </c>
      <c r="E14" s="19">
        <v>151</v>
      </c>
      <c r="F14" s="19">
        <v>0</v>
      </c>
      <c r="G14" s="19">
        <v>0</v>
      </c>
      <c r="H14" s="19">
        <v>0</v>
      </c>
      <c r="I14" s="21">
        <f t="shared" si="0"/>
        <v>194</v>
      </c>
      <c r="J14" s="10"/>
      <c r="K14" s="13">
        <f t="shared" si="1"/>
        <v>0</v>
      </c>
    </row>
    <row r="15" spans="1:11" ht="15">
      <c r="A15" s="6">
        <v>10</v>
      </c>
      <c r="B15" s="17" t="s">
        <v>43</v>
      </c>
      <c r="C15" s="19">
        <v>95</v>
      </c>
      <c r="D15" s="19">
        <v>30</v>
      </c>
      <c r="E15" s="19">
        <v>0</v>
      </c>
      <c r="F15" s="19">
        <v>9</v>
      </c>
      <c r="G15" s="19">
        <v>0</v>
      </c>
      <c r="H15" s="19">
        <v>0</v>
      </c>
      <c r="I15" s="21">
        <f t="shared" si="0"/>
        <v>134</v>
      </c>
      <c r="J15" s="10"/>
      <c r="K15" s="13">
        <f t="shared" si="1"/>
        <v>0</v>
      </c>
    </row>
    <row r="16" spans="1:11" ht="15">
      <c r="A16" s="6">
        <v>11</v>
      </c>
      <c r="B16" s="17" t="s">
        <v>28</v>
      </c>
      <c r="C16" s="19">
        <v>0</v>
      </c>
      <c r="D16" s="19">
        <v>0</v>
      </c>
      <c r="E16" s="19">
        <v>0</v>
      </c>
      <c r="F16" s="19">
        <v>3</v>
      </c>
      <c r="G16" s="19">
        <v>0</v>
      </c>
      <c r="H16" s="19">
        <v>0</v>
      </c>
      <c r="I16" s="21">
        <f t="shared" si="0"/>
        <v>3</v>
      </c>
      <c r="J16" s="10"/>
      <c r="K16" s="13">
        <f t="shared" si="1"/>
        <v>0</v>
      </c>
    </row>
    <row r="17" spans="1:11" ht="15.75">
      <c r="A17" s="6"/>
      <c r="B17" s="23" t="s">
        <v>70</v>
      </c>
      <c r="C17" s="22">
        <f>SUM(C6:C16)</f>
        <v>262</v>
      </c>
      <c r="D17" s="22">
        <f aca="true" t="shared" si="2" ref="D17:H17">SUM(D6:D16)</f>
        <v>179</v>
      </c>
      <c r="E17" s="22">
        <f t="shared" si="2"/>
        <v>285</v>
      </c>
      <c r="F17" s="22">
        <f t="shared" si="2"/>
        <v>72</v>
      </c>
      <c r="G17" s="22">
        <f t="shared" si="2"/>
        <v>41</v>
      </c>
      <c r="H17" s="22">
        <f t="shared" si="2"/>
        <v>40</v>
      </c>
      <c r="I17" s="35">
        <f t="shared" si="0"/>
        <v>879</v>
      </c>
      <c r="J17" s="36"/>
      <c r="K17" s="13"/>
    </row>
    <row r="18" spans="1:11" ht="15">
      <c r="A18" s="43" t="s">
        <v>61</v>
      </c>
      <c r="B18" s="44"/>
      <c r="C18" s="44"/>
      <c r="D18" s="44"/>
      <c r="E18" s="44"/>
      <c r="F18" s="44"/>
      <c r="G18" s="44"/>
      <c r="H18" s="44"/>
      <c r="I18" s="44"/>
      <c r="J18" s="44"/>
      <c r="K18" s="14">
        <f>SUM(K6:K17)</f>
        <v>0</v>
      </c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8"/>
    </row>
    <row r="21" spans="2:11" ht="15">
      <c r="B21" s="45" t="s">
        <v>68</v>
      </c>
      <c r="C21" s="45"/>
      <c r="D21" s="45"/>
      <c r="E21" s="45"/>
      <c r="F21" s="45"/>
      <c r="G21" s="45"/>
      <c r="H21" s="45"/>
      <c r="I21" s="45"/>
      <c r="J21" s="45"/>
      <c r="K21" s="45"/>
    </row>
    <row r="22" ht="15">
      <c r="B22" t="s">
        <v>63</v>
      </c>
    </row>
  </sheetData>
  <sheetProtection selectLockedCells="1" selectUnlockedCells="1"/>
  <protectedRanges>
    <protectedRange sqref="J6:J17" name="Oblast1"/>
  </protectedRanges>
  <mergeCells count="4">
    <mergeCell ref="C3:H3"/>
    <mergeCell ref="A18:J18"/>
    <mergeCell ref="A3:B4"/>
    <mergeCell ref="B21:K21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0" zoomScaleNormal="80" workbookViewId="0" topLeftCell="A1"/>
  </sheetViews>
  <sheetFormatPr defaultColWidth="9.140625" defaultRowHeight="15"/>
  <cols>
    <col min="1" max="1" width="3.421875" style="0" customWidth="1"/>
    <col min="2" max="2" width="57.7109375" style="0" customWidth="1"/>
    <col min="3" max="3" width="14.140625" style="0" customWidth="1"/>
    <col min="4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33" t="s">
        <v>76</v>
      </c>
      <c r="J1" s="9"/>
    </row>
    <row r="2" ht="18.75">
      <c r="A2" s="33" t="s">
        <v>42</v>
      </c>
    </row>
    <row r="3" spans="1:11" ht="15" customHeight="1">
      <c r="A3" s="37" t="s">
        <v>59</v>
      </c>
      <c r="B3" s="38"/>
      <c r="C3" s="41" t="s">
        <v>11</v>
      </c>
      <c r="D3" s="42"/>
      <c r="E3" s="42"/>
      <c r="F3" s="42"/>
      <c r="G3" s="42"/>
      <c r="H3" s="42"/>
      <c r="I3" s="12" t="s">
        <v>10</v>
      </c>
      <c r="J3" s="11" t="s">
        <v>4</v>
      </c>
      <c r="K3" s="12" t="s">
        <v>8</v>
      </c>
    </row>
    <row r="4" spans="1:11" ht="66" customHeight="1">
      <c r="A4" s="39"/>
      <c r="B4" s="40"/>
      <c r="C4" s="15" t="s">
        <v>3</v>
      </c>
      <c r="D4" s="15" t="s">
        <v>2</v>
      </c>
      <c r="E4" s="16" t="s">
        <v>13</v>
      </c>
      <c r="F4" s="16" t="s">
        <v>12</v>
      </c>
      <c r="G4" s="16" t="s">
        <v>1</v>
      </c>
      <c r="H4" s="16" t="s">
        <v>0</v>
      </c>
      <c r="I4" s="16" t="s">
        <v>5</v>
      </c>
      <c r="J4" s="2" t="s">
        <v>57</v>
      </c>
      <c r="K4" s="2" t="s">
        <v>51</v>
      </c>
    </row>
    <row r="5" spans="1:11" ht="22.9" customHeight="1">
      <c r="A5" s="5" t="s">
        <v>7</v>
      </c>
      <c r="B5" s="7" t="s">
        <v>6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4</v>
      </c>
      <c r="K5" s="3" t="s">
        <v>8</v>
      </c>
    </row>
    <row r="6" spans="1:11" ht="15">
      <c r="A6" s="6">
        <v>1</v>
      </c>
      <c r="B6" s="17" t="s">
        <v>14</v>
      </c>
      <c r="C6" s="18"/>
      <c r="D6" s="18">
        <v>5</v>
      </c>
      <c r="E6" s="18"/>
      <c r="F6" s="18">
        <v>1</v>
      </c>
      <c r="G6" s="18"/>
      <c r="H6" s="18"/>
      <c r="I6" s="21">
        <f aca="true" t="shared" si="0" ref="I6:I30">SUM(C6:H6)</f>
        <v>6</v>
      </c>
      <c r="J6" s="10"/>
      <c r="K6" s="13">
        <f aca="true" t="shared" si="1" ref="K6:K29">I6*J6</f>
        <v>0</v>
      </c>
    </row>
    <row r="7" spans="1:11" ht="15">
      <c r="A7" s="6">
        <v>2</v>
      </c>
      <c r="B7" s="17" t="s">
        <v>15</v>
      </c>
      <c r="C7" s="18"/>
      <c r="D7" s="18"/>
      <c r="E7" s="18"/>
      <c r="F7" s="18">
        <v>1</v>
      </c>
      <c r="G7" s="18">
        <v>1</v>
      </c>
      <c r="H7" s="18"/>
      <c r="I7" s="21">
        <f t="shared" si="0"/>
        <v>2</v>
      </c>
      <c r="J7" s="10"/>
      <c r="K7" s="13">
        <f t="shared" si="1"/>
        <v>0</v>
      </c>
    </row>
    <row r="8" spans="1:11" ht="15">
      <c r="A8" s="6">
        <v>3</v>
      </c>
      <c r="B8" s="17" t="s">
        <v>16</v>
      </c>
      <c r="C8" s="18"/>
      <c r="D8" s="18">
        <v>6</v>
      </c>
      <c r="E8" s="18"/>
      <c r="F8" s="18">
        <v>1</v>
      </c>
      <c r="G8" s="18">
        <v>2</v>
      </c>
      <c r="H8" s="18"/>
      <c r="I8" s="21">
        <f t="shared" si="0"/>
        <v>9</v>
      </c>
      <c r="J8" s="10"/>
      <c r="K8" s="13">
        <f t="shared" si="1"/>
        <v>0</v>
      </c>
    </row>
    <row r="9" spans="1:11" ht="15">
      <c r="A9" s="6">
        <v>4</v>
      </c>
      <c r="B9" s="17" t="s">
        <v>17</v>
      </c>
      <c r="C9" s="18"/>
      <c r="D9" s="18">
        <v>2</v>
      </c>
      <c r="E9" s="18"/>
      <c r="F9" s="18"/>
      <c r="G9" s="18"/>
      <c r="H9" s="18">
        <v>2</v>
      </c>
      <c r="I9" s="21">
        <f t="shared" si="0"/>
        <v>4</v>
      </c>
      <c r="J9" s="10"/>
      <c r="K9" s="13">
        <f t="shared" si="1"/>
        <v>0</v>
      </c>
    </row>
    <row r="10" spans="1:11" ht="15">
      <c r="A10" s="6">
        <v>5</v>
      </c>
      <c r="B10" s="17" t="s">
        <v>18</v>
      </c>
      <c r="C10" s="18">
        <v>1</v>
      </c>
      <c r="D10" s="18">
        <v>3</v>
      </c>
      <c r="E10" s="18"/>
      <c r="F10" s="18">
        <v>2</v>
      </c>
      <c r="G10" s="18">
        <v>1</v>
      </c>
      <c r="H10" s="18"/>
      <c r="I10" s="21">
        <f t="shared" si="0"/>
        <v>7</v>
      </c>
      <c r="J10" s="10"/>
      <c r="K10" s="13">
        <f t="shared" si="1"/>
        <v>0</v>
      </c>
    </row>
    <row r="11" spans="1:11" ht="15">
      <c r="A11" s="6">
        <v>6</v>
      </c>
      <c r="B11" s="17" t="s">
        <v>19</v>
      </c>
      <c r="C11" s="18"/>
      <c r="D11" s="18">
        <v>2</v>
      </c>
      <c r="E11" s="18"/>
      <c r="F11" s="18">
        <v>2</v>
      </c>
      <c r="G11" s="18"/>
      <c r="H11" s="18">
        <v>2</v>
      </c>
      <c r="I11" s="21">
        <f t="shared" si="0"/>
        <v>6</v>
      </c>
      <c r="J11" s="10"/>
      <c r="K11" s="13">
        <f t="shared" si="1"/>
        <v>0</v>
      </c>
    </row>
    <row r="12" spans="1:11" ht="15">
      <c r="A12" s="6">
        <v>7</v>
      </c>
      <c r="B12" s="17" t="s">
        <v>20</v>
      </c>
      <c r="C12" s="18"/>
      <c r="D12" s="18">
        <v>3</v>
      </c>
      <c r="E12" s="18"/>
      <c r="F12" s="18"/>
      <c r="G12" s="18"/>
      <c r="H12" s="18">
        <v>2</v>
      </c>
      <c r="I12" s="21">
        <f t="shared" si="0"/>
        <v>5</v>
      </c>
      <c r="J12" s="10"/>
      <c r="K12" s="13">
        <f t="shared" si="1"/>
        <v>0</v>
      </c>
    </row>
    <row r="13" spans="1:11" ht="15">
      <c r="A13" s="6">
        <v>8</v>
      </c>
      <c r="B13" s="17" t="s">
        <v>21</v>
      </c>
      <c r="C13" s="18">
        <v>1</v>
      </c>
      <c r="D13" s="18">
        <v>1</v>
      </c>
      <c r="E13" s="18">
        <v>1</v>
      </c>
      <c r="F13" s="18">
        <v>4</v>
      </c>
      <c r="G13" s="18"/>
      <c r="H13" s="18">
        <v>2</v>
      </c>
      <c r="I13" s="21">
        <f t="shared" si="0"/>
        <v>9</v>
      </c>
      <c r="J13" s="10"/>
      <c r="K13" s="13">
        <f t="shared" si="1"/>
        <v>0</v>
      </c>
    </row>
    <row r="14" spans="1:11" ht="15">
      <c r="A14" s="6">
        <v>9</v>
      </c>
      <c r="B14" s="17" t="s">
        <v>22</v>
      </c>
      <c r="C14" s="18"/>
      <c r="D14" s="18">
        <v>3</v>
      </c>
      <c r="E14" s="18">
        <v>1</v>
      </c>
      <c r="F14" s="18">
        <v>1</v>
      </c>
      <c r="G14" s="18"/>
      <c r="H14" s="18"/>
      <c r="I14" s="21">
        <f t="shared" si="0"/>
        <v>5</v>
      </c>
      <c r="J14" s="10"/>
      <c r="K14" s="13">
        <f t="shared" si="1"/>
        <v>0</v>
      </c>
    </row>
    <row r="15" spans="1:11" ht="15">
      <c r="A15" s="6">
        <v>10</v>
      </c>
      <c r="B15" s="17" t="s">
        <v>23</v>
      </c>
      <c r="C15" s="19"/>
      <c r="D15" s="19">
        <v>2</v>
      </c>
      <c r="E15" s="19"/>
      <c r="F15" s="19">
        <v>2</v>
      </c>
      <c r="G15" s="19"/>
      <c r="H15" s="19">
        <v>3</v>
      </c>
      <c r="I15" s="21">
        <f t="shared" si="0"/>
        <v>7</v>
      </c>
      <c r="J15" s="10"/>
      <c r="K15" s="13">
        <f t="shared" si="1"/>
        <v>0</v>
      </c>
    </row>
    <row r="16" spans="1:11" ht="15">
      <c r="A16" s="6">
        <v>11</v>
      </c>
      <c r="B16" s="17" t="s">
        <v>24</v>
      </c>
      <c r="C16" s="19">
        <v>2</v>
      </c>
      <c r="D16" s="19">
        <v>4</v>
      </c>
      <c r="E16" s="19"/>
      <c r="F16" s="19">
        <v>10</v>
      </c>
      <c r="G16" s="19">
        <v>2</v>
      </c>
      <c r="H16" s="19">
        <v>2</v>
      </c>
      <c r="I16" s="21">
        <f t="shared" si="0"/>
        <v>20</v>
      </c>
      <c r="J16" s="10"/>
      <c r="K16" s="13">
        <f t="shared" si="1"/>
        <v>0</v>
      </c>
    </row>
    <row r="17" spans="1:11" ht="15">
      <c r="A17" s="6">
        <v>12</v>
      </c>
      <c r="B17" s="17" t="s">
        <v>25</v>
      </c>
      <c r="C17" s="19">
        <v>7</v>
      </c>
      <c r="D17" s="19">
        <v>30</v>
      </c>
      <c r="E17" s="19">
        <v>16</v>
      </c>
      <c r="F17" s="19">
        <v>28</v>
      </c>
      <c r="G17" s="19">
        <v>8</v>
      </c>
      <c r="H17" s="19">
        <v>11</v>
      </c>
      <c r="I17" s="21">
        <f t="shared" si="0"/>
        <v>100</v>
      </c>
      <c r="J17" s="10"/>
      <c r="K17" s="13">
        <f t="shared" si="1"/>
        <v>0</v>
      </c>
    </row>
    <row r="18" spans="1:11" ht="15">
      <c r="A18" s="6">
        <v>13</v>
      </c>
      <c r="B18" s="17" t="s">
        <v>26</v>
      </c>
      <c r="C18" s="19">
        <v>1</v>
      </c>
      <c r="D18" s="19">
        <v>9</v>
      </c>
      <c r="E18" s="19">
        <v>1</v>
      </c>
      <c r="F18" s="19">
        <v>13</v>
      </c>
      <c r="G18" s="19">
        <v>6</v>
      </c>
      <c r="H18" s="19">
        <v>4</v>
      </c>
      <c r="I18" s="21">
        <f t="shared" si="0"/>
        <v>34</v>
      </c>
      <c r="J18" s="10"/>
      <c r="K18" s="13">
        <f t="shared" si="1"/>
        <v>0</v>
      </c>
    </row>
    <row r="19" spans="1:11" ht="15">
      <c r="A19" s="6">
        <v>14</v>
      </c>
      <c r="B19" s="17" t="s">
        <v>27</v>
      </c>
      <c r="C19" s="19">
        <v>6</v>
      </c>
      <c r="D19" s="19">
        <v>28</v>
      </c>
      <c r="E19" s="19">
        <v>16</v>
      </c>
      <c r="F19" s="19">
        <v>24</v>
      </c>
      <c r="G19" s="19">
        <v>11</v>
      </c>
      <c r="H19" s="19">
        <v>5</v>
      </c>
      <c r="I19" s="21">
        <f t="shared" si="0"/>
        <v>90</v>
      </c>
      <c r="J19" s="10"/>
      <c r="K19" s="13">
        <f t="shared" si="1"/>
        <v>0</v>
      </c>
    </row>
    <row r="20" spans="1:11" ht="15">
      <c r="A20" s="6">
        <v>15</v>
      </c>
      <c r="B20" s="17" t="s">
        <v>28</v>
      </c>
      <c r="C20" s="19">
        <v>3</v>
      </c>
      <c r="D20" s="19">
        <v>6</v>
      </c>
      <c r="E20" s="19">
        <v>2</v>
      </c>
      <c r="F20" s="19">
        <v>4</v>
      </c>
      <c r="G20" s="19">
        <v>1</v>
      </c>
      <c r="H20" s="19">
        <v>1</v>
      </c>
      <c r="I20" s="21">
        <f t="shared" si="0"/>
        <v>17</v>
      </c>
      <c r="J20" s="10"/>
      <c r="K20" s="13">
        <f t="shared" si="1"/>
        <v>0</v>
      </c>
    </row>
    <row r="21" spans="1:11" ht="15">
      <c r="A21" s="6">
        <v>16</v>
      </c>
      <c r="B21" s="17" t="s">
        <v>29</v>
      </c>
      <c r="C21" s="19">
        <v>8</v>
      </c>
      <c r="D21" s="19">
        <v>26</v>
      </c>
      <c r="E21" s="19">
        <v>16</v>
      </c>
      <c r="F21" s="19">
        <v>22</v>
      </c>
      <c r="G21" s="19">
        <v>8</v>
      </c>
      <c r="H21" s="19">
        <v>18</v>
      </c>
      <c r="I21" s="21">
        <f t="shared" si="0"/>
        <v>98</v>
      </c>
      <c r="J21" s="10"/>
      <c r="K21" s="13">
        <f t="shared" si="1"/>
        <v>0</v>
      </c>
    </row>
    <row r="22" spans="1:11" ht="15">
      <c r="A22" s="6">
        <v>17</v>
      </c>
      <c r="B22" s="17" t="s">
        <v>30</v>
      </c>
      <c r="C22" s="19">
        <v>3</v>
      </c>
      <c r="D22" s="19">
        <v>8</v>
      </c>
      <c r="E22" s="19">
        <v>3</v>
      </c>
      <c r="F22" s="19">
        <v>7</v>
      </c>
      <c r="G22" s="19">
        <v>2</v>
      </c>
      <c r="H22" s="19"/>
      <c r="I22" s="21">
        <f t="shared" si="0"/>
        <v>23</v>
      </c>
      <c r="J22" s="10"/>
      <c r="K22" s="13">
        <f t="shared" si="1"/>
        <v>0</v>
      </c>
    </row>
    <row r="23" spans="1:11" ht="15">
      <c r="A23" s="6">
        <v>18</v>
      </c>
      <c r="B23" s="17" t="s">
        <v>31</v>
      </c>
      <c r="C23" s="19">
        <v>4</v>
      </c>
      <c r="D23" s="19">
        <v>12</v>
      </c>
      <c r="E23" s="19">
        <v>14</v>
      </c>
      <c r="F23" s="19">
        <v>10</v>
      </c>
      <c r="G23" s="19">
        <v>5</v>
      </c>
      <c r="H23" s="19">
        <v>1</v>
      </c>
      <c r="I23" s="21">
        <f t="shared" si="0"/>
        <v>46</v>
      </c>
      <c r="J23" s="10"/>
      <c r="K23" s="13">
        <f t="shared" si="1"/>
        <v>0</v>
      </c>
    </row>
    <row r="24" spans="1:11" ht="15">
      <c r="A24" s="6">
        <v>19</v>
      </c>
      <c r="B24" s="17" t="s">
        <v>32</v>
      </c>
      <c r="C24" s="19">
        <v>2</v>
      </c>
      <c r="D24" s="19">
        <v>1</v>
      </c>
      <c r="E24" s="19">
        <v>5</v>
      </c>
      <c r="F24" s="19">
        <v>4</v>
      </c>
      <c r="G24" s="19">
        <v>1</v>
      </c>
      <c r="H24" s="19">
        <v>4</v>
      </c>
      <c r="I24" s="21">
        <f t="shared" si="0"/>
        <v>17</v>
      </c>
      <c r="J24" s="10"/>
      <c r="K24" s="13">
        <f t="shared" si="1"/>
        <v>0</v>
      </c>
    </row>
    <row r="25" spans="1:11" ht="15">
      <c r="A25" s="6">
        <v>20</v>
      </c>
      <c r="B25" s="17" t="s">
        <v>33</v>
      </c>
      <c r="C25" s="19">
        <v>1</v>
      </c>
      <c r="D25" s="19">
        <v>2</v>
      </c>
      <c r="E25" s="19">
        <v>2</v>
      </c>
      <c r="F25" s="19">
        <v>5</v>
      </c>
      <c r="G25" s="19"/>
      <c r="H25" s="19">
        <v>3</v>
      </c>
      <c r="I25" s="21">
        <f t="shared" si="0"/>
        <v>13</v>
      </c>
      <c r="J25" s="10"/>
      <c r="K25" s="13">
        <f t="shared" si="1"/>
        <v>0</v>
      </c>
    </row>
    <row r="26" spans="1:11" ht="15">
      <c r="A26" s="6">
        <v>21</v>
      </c>
      <c r="B26" s="17" t="s">
        <v>34</v>
      </c>
      <c r="C26" s="19"/>
      <c r="D26" s="19">
        <v>1</v>
      </c>
      <c r="E26" s="19">
        <v>4</v>
      </c>
      <c r="F26" s="19">
        <v>19</v>
      </c>
      <c r="G26" s="19">
        <v>1</v>
      </c>
      <c r="H26" s="19"/>
      <c r="I26" s="21">
        <f t="shared" si="0"/>
        <v>25</v>
      </c>
      <c r="J26" s="10"/>
      <c r="K26" s="13">
        <f t="shared" si="1"/>
        <v>0</v>
      </c>
    </row>
    <row r="27" spans="1:11" ht="15">
      <c r="A27" s="6">
        <v>22</v>
      </c>
      <c r="B27" s="17" t="s">
        <v>35</v>
      </c>
      <c r="C27" s="19">
        <v>1</v>
      </c>
      <c r="D27" s="19">
        <v>1</v>
      </c>
      <c r="E27" s="19">
        <v>2</v>
      </c>
      <c r="F27" s="19">
        <v>4</v>
      </c>
      <c r="G27" s="19">
        <v>9</v>
      </c>
      <c r="H27" s="19"/>
      <c r="I27" s="21">
        <f t="shared" si="0"/>
        <v>17</v>
      </c>
      <c r="J27" s="10"/>
      <c r="K27" s="13">
        <f t="shared" si="1"/>
        <v>0</v>
      </c>
    </row>
    <row r="28" spans="1:11" ht="15">
      <c r="A28" s="6">
        <v>23</v>
      </c>
      <c r="B28" s="17" t="s">
        <v>36</v>
      </c>
      <c r="C28" s="19">
        <v>2</v>
      </c>
      <c r="D28" s="19">
        <v>8</v>
      </c>
      <c r="E28" s="19">
        <v>4</v>
      </c>
      <c r="F28" s="19">
        <v>15</v>
      </c>
      <c r="G28" s="19">
        <v>2</v>
      </c>
      <c r="H28" s="19">
        <v>3</v>
      </c>
      <c r="I28" s="21">
        <f t="shared" si="0"/>
        <v>34</v>
      </c>
      <c r="J28" s="10"/>
      <c r="K28" s="13">
        <f t="shared" si="1"/>
        <v>0</v>
      </c>
    </row>
    <row r="29" spans="1:11" ht="15">
      <c r="A29" s="6">
        <v>24</v>
      </c>
      <c r="B29" s="17" t="s">
        <v>37</v>
      </c>
      <c r="C29" s="19"/>
      <c r="D29" s="20"/>
      <c r="E29" s="20">
        <v>2</v>
      </c>
      <c r="F29" s="20">
        <v>2</v>
      </c>
      <c r="G29" s="20">
        <v>3</v>
      </c>
      <c r="H29" s="20">
        <v>3</v>
      </c>
      <c r="I29" s="21">
        <f t="shared" si="0"/>
        <v>10</v>
      </c>
      <c r="J29" s="10"/>
      <c r="K29" s="13">
        <f t="shared" si="1"/>
        <v>0</v>
      </c>
    </row>
    <row r="30" spans="1:11" ht="15.75">
      <c r="A30" s="6"/>
      <c r="B30" s="23" t="s">
        <v>70</v>
      </c>
      <c r="C30" s="22">
        <f>SUM(C6:C29)</f>
        <v>42</v>
      </c>
      <c r="D30" s="22">
        <f aca="true" t="shared" si="2" ref="D30:H30">SUM(D6:D29)</f>
        <v>163</v>
      </c>
      <c r="E30" s="22">
        <f t="shared" si="2"/>
        <v>89</v>
      </c>
      <c r="F30" s="22">
        <f t="shared" si="2"/>
        <v>181</v>
      </c>
      <c r="G30" s="22">
        <f t="shared" si="2"/>
        <v>63</v>
      </c>
      <c r="H30" s="22">
        <f t="shared" si="2"/>
        <v>66</v>
      </c>
      <c r="I30" s="35">
        <f t="shared" si="0"/>
        <v>604</v>
      </c>
      <c r="J30" s="36"/>
      <c r="K30" s="13"/>
    </row>
    <row r="31" spans="1:11" ht="15">
      <c r="A31" s="43" t="s">
        <v>60</v>
      </c>
      <c r="B31" s="44"/>
      <c r="C31" s="44"/>
      <c r="D31" s="44"/>
      <c r="E31" s="44"/>
      <c r="F31" s="44"/>
      <c r="G31" s="44"/>
      <c r="H31" s="44"/>
      <c r="I31" s="44"/>
      <c r="J31" s="44"/>
      <c r="K31" s="14">
        <f>SUM(K6:K30)</f>
        <v>0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8"/>
    </row>
    <row r="34" spans="2:11" ht="15">
      <c r="B34" s="45" t="s">
        <v>65</v>
      </c>
      <c r="C34" s="45"/>
      <c r="D34" s="45"/>
      <c r="E34" s="45"/>
      <c r="F34" s="45"/>
      <c r="G34" s="45"/>
      <c r="H34" s="45"/>
      <c r="I34" s="45"/>
      <c r="J34" s="45"/>
      <c r="K34" s="45"/>
    </row>
    <row r="35" ht="15">
      <c r="B35" t="s">
        <v>62</v>
      </c>
    </row>
  </sheetData>
  <sheetProtection selectLockedCells="1" selectUnlockedCells="1"/>
  <protectedRanges>
    <protectedRange sqref="J7:J30" name="Oblast1"/>
  </protectedRanges>
  <mergeCells count="4">
    <mergeCell ref="A3:B4"/>
    <mergeCell ref="C3:H3"/>
    <mergeCell ref="A31:J31"/>
    <mergeCell ref="B34:K34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 topLeftCell="A1">
      <selection activeCell="D16" sqref="D16"/>
    </sheetView>
  </sheetViews>
  <sheetFormatPr defaultColWidth="9.140625" defaultRowHeight="15"/>
  <cols>
    <col min="2" max="2" width="37.7109375" style="0" customWidth="1"/>
    <col min="3" max="3" width="37.57421875" style="0" customWidth="1"/>
    <col min="4" max="4" width="37.7109375" style="0" customWidth="1"/>
  </cols>
  <sheetData>
    <row r="1" spans="2:3" ht="15">
      <c r="B1" s="47"/>
      <c r="C1" s="47"/>
    </row>
    <row r="2" spans="2:4" ht="15.75" thickBot="1">
      <c r="B2" s="48" t="s">
        <v>77</v>
      </c>
      <c r="C2" s="48"/>
      <c r="D2" s="48"/>
    </row>
    <row r="3" spans="2:4" ht="31.15" customHeight="1">
      <c r="B3" s="25" t="s">
        <v>47</v>
      </c>
      <c r="C3" s="26" t="s">
        <v>48</v>
      </c>
      <c r="D3" s="27" t="s">
        <v>71</v>
      </c>
    </row>
    <row r="4" spans="2:4" ht="29.45" customHeight="1">
      <c r="B4" s="24" t="s">
        <v>58</v>
      </c>
      <c r="C4" s="28"/>
      <c r="D4" s="31"/>
    </row>
    <row r="5" spans="2:4" ht="23.45" customHeight="1">
      <c r="B5" s="34" t="s">
        <v>56</v>
      </c>
      <c r="C5" s="28"/>
      <c r="D5" s="31"/>
    </row>
    <row r="6" spans="2:4" ht="26.45" customHeight="1">
      <c r="B6" s="34" t="s">
        <v>54</v>
      </c>
      <c r="C6" s="28"/>
      <c r="D6" s="31"/>
    </row>
    <row r="7" spans="2:4" ht="26.45" customHeight="1">
      <c r="B7" s="34" t="s">
        <v>55</v>
      </c>
      <c r="C7" s="28"/>
      <c r="D7" s="31"/>
    </row>
    <row r="8" spans="2:4" ht="24" customHeight="1" thickBot="1">
      <c r="B8" s="29" t="s">
        <v>41</v>
      </c>
      <c r="C8" s="30">
        <f>SUM(C4:C7)</f>
        <v>0</v>
      </c>
      <c r="D8" s="32">
        <f>SUM(D4:D7)</f>
        <v>0</v>
      </c>
    </row>
  </sheetData>
  <mergeCells count="2">
    <mergeCell ref="B1:C1"/>
    <mergeCell ref="B2:D2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Kvardová Ludmila</cp:lastModifiedBy>
  <cp:lastPrinted>2020-07-15T05:35:07Z</cp:lastPrinted>
  <dcterms:created xsi:type="dcterms:W3CDTF">2012-04-16T07:32:57Z</dcterms:created>
  <dcterms:modified xsi:type="dcterms:W3CDTF">2020-07-15T07:05:33Z</dcterms:modified>
  <cp:category/>
  <cp:version/>
  <cp:contentType/>
  <cp:contentStatus/>
</cp:coreProperties>
</file>