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Balanc., irig a oplach.r" sheetId="1" r:id="rId1"/>
  </sheets>
  <definedNames>
    <definedName name="_xlnm.Print_Area" localSheetId="0">'Balanc., irig a oplach.r'!$A$1:$K$52</definedName>
  </definedNames>
  <calcPr calcId="152511"/>
</workbook>
</file>

<file path=xl/sharedStrings.xml><?xml version="1.0" encoding="utf-8"?>
<sst xmlns="http://schemas.openxmlformats.org/spreadsheetml/2006/main" count="123" uniqueCount="70">
  <si>
    <t>Předmět plnění, parametry požadované zadavatelem</t>
  </si>
  <si>
    <t>ATC B05BB01</t>
  </si>
  <si>
    <t>Natrii chloridum</t>
  </si>
  <si>
    <t>5,26 - 6,02 g/l</t>
  </si>
  <si>
    <t>Kalii chloridum</t>
  </si>
  <si>
    <t>0,30 - ,038</t>
  </si>
  <si>
    <t>Magnesii chloridum hexahydricum</t>
  </si>
  <si>
    <t>0,29 - 0,31</t>
  </si>
  <si>
    <t>Natrii acetas trihydricum</t>
  </si>
  <si>
    <t>3,68 - 4,65</t>
  </si>
  <si>
    <t>Natrii gluconas</t>
  </si>
  <si>
    <t>0 - 5,03</t>
  </si>
  <si>
    <t>137 - 140 mmol/l</t>
  </si>
  <si>
    <t>4 - 5 mmol/l</t>
  </si>
  <si>
    <t>1,4 - 1,6 mmol/l</t>
  </si>
  <si>
    <t>98 - 110 mmol/l</t>
  </si>
  <si>
    <t>27 - 35 mmol/l</t>
  </si>
  <si>
    <t>0 -23 mmol/l</t>
  </si>
  <si>
    <t>osmolarita</t>
  </si>
  <si>
    <t>osmolarita mOsm/l</t>
  </si>
  <si>
    <t>pH</t>
  </si>
  <si>
    <t>6,5 - 8</t>
  </si>
  <si>
    <t>UPOZORNĚNÍ :</t>
  </si>
  <si>
    <t xml:space="preserve">Obal nesmí obsahovat PVC - splnění této podmínky doloží dodavatel ve své nabídce </t>
  </si>
  <si>
    <t>Čirý bezbarvý roztok v plastové lahvi, plastovém vaku, nebo skleněné láhvi.</t>
  </si>
  <si>
    <t>Kvalitativní a kvantitativní složení balancovaných roztoků</t>
  </si>
  <si>
    <t>ATC B05BB01 - Fyziologický roztok 0,9%</t>
  </si>
  <si>
    <t>V07AB - Voda na oplachy</t>
  </si>
  <si>
    <t>Kvalitativní a kvantitativní složení fyziologického roztoku 0,9%</t>
  </si>
  <si>
    <t xml:space="preserve">V podrobnostch odkazuje zadavatel na čl. 2 ZD </t>
  </si>
  <si>
    <t>Objem v 1 MJ</t>
  </si>
  <si>
    <t>Cena za 1 ks měrné jednotky (MJ) v Kč bez DPH</t>
  </si>
  <si>
    <t>Sazba DPH  (v %)</t>
  </si>
  <si>
    <t>Název produktu</t>
  </si>
  <si>
    <t>500 ml</t>
  </si>
  <si>
    <t>1000 ml</t>
  </si>
  <si>
    <t>DOPLNÍ DODAVATEL</t>
  </si>
  <si>
    <t>Cena celkem</t>
  </si>
  <si>
    <t>Měrnou jednotkou (MJ) je dodaná plastová nebo skleněná láhev nebo plastový vak</t>
  </si>
  <si>
    <t>INFÚZNÍ ROZTOKY BALANCOVANÉ</t>
  </si>
  <si>
    <t xml:space="preserve">INFUZNÍ ROZTOKY OPLACHOVÉ A IRIGAČNÍ </t>
  </si>
  <si>
    <t>5000 ml</t>
  </si>
  <si>
    <t>3000 ml</t>
  </si>
  <si>
    <t>Uvedený odběr za 4 roky je předpokládaný a vypočtený na základě spotřeby za předcházející období.  Zadavatel si vyhrazuje právo neodebrat či překročit uvedené předpokládané množství s ohledem na počet a skladbu pacientů.</t>
  </si>
  <si>
    <t>Název VZ:</t>
  </si>
  <si>
    <t>název dodavatele:</t>
  </si>
  <si>
    <t>IČO/DIČ:</t>
  </si>
  <si>
    <t>sídlo:</t>
  </si>
  <si>
    <r>
      <t xml:space="preserve">Nabízený typ obalu </t>
    </r>
    <r>
      <rPr>
        <sz val="11"/>
        <rFont val="Arial"/>
        <family val="2"/>
      </rPr>
      <t>(plastová láhev x skleněná láhev x plastový vak)</t>
    </r>
  </si>
  <si>
    <r>
      <t>Na</t>
    </r>
    <r>
      <rPr>
        <vertAlign val="superscript"/>
        <sz val="11"/>
        <rFont val="Arial"/>
        <family val="2"/>
      </rPr>
      <t>+</t>
    </r>
  </si>
  <si>
    <r>
      <t>K</t>
    </r>
    <r>
      <rPr>
        <vertAlign val="superscript"/>
        <sz val="11"/>
        <rFont val="Arial"/>
        <family val="2"/>
      </rPr>
      <t>+</t>
    </r>
  </si>
  <si>
    <r>
      <t>Mg</t>
    </r>
    <r>
      <rPr>
        <vertAlign val="superscript"/>
        <sz val="11"/>
        <rFont val="Arial"/>
        <family val="2"/>
      </rPr>
      <t>2+</t>
    </r>
  </si>
  <si>
    <r>
      <t>Cl</t>
    </r>
    <r>
      <rPr>
        <vertAlign val="superscript"/>
        <sz val="11"/>
        <rFont val="Arial"/>
        <family val="2"/>
      </rPr>
      <t>-</t>
    </r>
  </si>
  <si>
    <r>
      <t>CH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COO</t>
    </r>
    <r>
      <rPr>
        <vertAlign val="superscript"/>
        <sz val="11"/>
        <rFont val="Arial"/>
        <family val="2"/>
      </rPr>
      <t>-</t>
    </r>
  </si>
  <si>
    <r>
      <t>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11</t>
    </r>
    <r>
      <rPr>
        <sz val="11"/>
        <rFont val="Arial"/>
        <family val="2"/>
      </rPr>
      <t>O</t>
    </r>
    <r>
      <rPr>
        <vertAlign val="superscript"/>
        <sz val="11"/>
        <rFont val="Arial"/>
        <family val="2"/>
      </rPr>
      <t>-</t>
    </r>
    <r>
      <rPr>
        <vertAlign val="subscript"/>
        <sz val="11"/>
        <rFont val="Arial"/>
        <family val="2"/>
      </rPr>
      <t>7</t>
    </r>
  </si>
  <si>
    <t>Předpokládaný odběr MJ za  4 roky plnění
(ks)</t>
  </si>
  <si>
    <t>Celková cena za předpokládaný odběr za 4 roky plnění v Kč bez DPH</t>
  </si>
  <si>
    <r>
      <rPr>
        <sz val="11"/>
        <color rgb="FFFF0000"/>
        <rFont val="Arial"/>
        <family val="2"/>
      </rPr>
      <t>V......... DOPLNÍ DODAVATEL                 
PODPIS DODAVATELE
 __________________________________
jméno, příjmení, funkce, označení dodavatele
DOPLNÍ DODAVATEL</t>
    </r>
    <r>
      <rPr>
        <sz val="11"/>
        <color theme="1"/>
        <rFont val="Arial"/>
        <family val="2"/>
      </rPr>
      <t xml:space="preserve">
</t>
    </r>
  </si>
  <si>
    <t>Kód SÚKL</t>
  </si>
  <si>
    <t>Objednací číslo</t>
  </si>
  <si>
    <t>Obchodní označení</t>
  </si>
  <si>
    <t>1 024</t>
  </si>
  <si>
    <t>16 536</t>
  </si>
  <si>
    <r>
      <t xml:space="preserve">CELKOVÁ NABÍDKOVÁ CENA VZ (V KČ BEZ DPH)
</t>
    </r>
    <r>
      <rPr>
        <sz val="14"/>
        <color rgb="FFFF0000"/>
        <rFont val="Arial"/>
        <family val="2"/>
      </rPr>
      <t>(předmět hodnocení)</t>
    </r>
  </si>
  <si>
    <t xml:space="preserve">Zadavatelem uvedená specifikace a technické parametry představují minimální požadavky zadavatele na dodávku balancovaných infuzních roztoků, oplachových roztoků a irigačních roztoků v plastové lahvi, vaku či skleněné lahvi, které jsou předmětem plnění této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</si>
  <si>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Příloha č 1 ZD - Technická specifikace včetně cenové nabídky (ocenění) </t>
  </si>
  <si>
    <t>Infuzní, irigační a oplachové roztoky pro Nemocnice Plzeňského kraje 2020 - 2. vyhlášení části 3 - Infuzní roztoky balancované, oplachové a irigační roztoky v plastové lahvi, vaku nebo skleněné lahvi</t>
  </si>
  <si>
    <t>osoba oprávněná zastupovat dodavatele:</t>
  </si>
  <si>
    <t xml:space="preserve">CELKOVÁ NABÍDKOVÁ CENA VZ (V KČ včetně DPH)
</t>
  </si>
  <si>
    <t xml:space="preserve">Dodavatel nesmí v tabulce měnit, slučovat, přidávat nebo vypouštět položky jednotlivých parametrů, které obsahuje Příloha č. 1 ZD. V relevantních  sloupcích tabulky (cena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stanoveného Krycího listu, tabulky Technická specifikace vč ocenění nebo porušení dalších požadavků znamená nesplnění požadavků zadavatele uvedených v zadávacích podmínkách s důsledkem vyloučení dodavatele z účasti v zadávacím řízení na  VZ.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</si>
</sst>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BF7F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/>
    <xf numFmtId="0" fontId="4" fillId="2" borderId="0" xfId="0" applyFont="1" applyFill="1" applyBorder="1"/>
    <xf numFmtId="0" fontId="4" fillId="2" borderId="1" xfId="0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 applyBorder="1" applyAlignment="1">
      <alignment vertical="top"/>
    </xf>
    <xf numFmtId="0" fontId="4" fillId="0" borderId="0" xfId="0" applyFont="1" applyFill="1"/>
    <xf numFmtId="0" fontId="9" fillId="0" borderId="2" xfId="0" applyFont="1" applyFill="1" applyBorder="1" applyAlignment="1">
      <alignment horizontal="center" wrapText="1"/>
    </xf>
    <xf numFmtId="165" fontId="11" fillId="3" borderId="1" xfId="2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/>
    <xf numFmtId="0" fontId="4" fillId="0" borderId="3" xfId="0" applyFont="1" applyFill="1" applyBorder="1"/>
    <xf numFmtId="0" fontId="9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10" fillId="0" borderId="5" xfId="0" applyFont="1" applyFill="1" applyBorder="1"/>
    <xf numFmtId="49" fontId="10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/>
    </xf>
    <xf numFmtId="165" fontId="10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/>
    </xf>
    <xf numFmtId="0" fontId="4" fillId="0" borderId="6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/>
    </xf>
    <xf numFmtId="0" fontId="9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6" fillId="0" borderId="4" xfId="0" applyFont="1" applyFill="1" applyBorder="1"/>
    <xf numFmtId="49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horizontal="center" vertical="center"/>
    </xf>
    <xf numFmtId="165" fontId="11" fillId="3" borderId="11" xfId="20" applyNumberFormat="1" applyFont="1" applyFill="1" applyBorder="1" applyAlignment="1" applyProtection="1">
      <alignment horizontal="center" vertical="center"/>
      <protection locked="0"/>
    </xf>
    <xf numFmtId="9" fontId="12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0" fillId="0" borderId="6" xfId="0" applyFont="1" applyFill="1" applyBorder="1"/>
    <xf numFmtId="3" fontId="10" fillId="0" borderId="7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65" fontId="11" fillId="3" borderId="15" xfId="20" applyNumberFormat="1" applyFont="1" applyFill="1" applyBorder="1" applyAlignment="1" applyProtection="1">
      <alignment horizontal="center" vertical="center"/>
      <protection locked="0"/>
    </xf>
    <xf numFmtId="9" fontId="12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15" xfId="0" applyNumberFormat="1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165" fontId="11" fillId="3" borderId="21" xfId="20" applyNumberFormat="1" applyFont="1" applyFill="1" applyBorder="1" applyAlignment="1" applyProtection="1">
      <alignment horizontal="center" vertical="center"/>
      <protection locked="0"/>
    </xf>
    <xf numFmtId="9" fontId="12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21" xfId="0" applyNumberFormat="1" applyFont="1" applyFill="1" applyBorder="1" applyAlignment="1">
      <alignment horizontal="center" vertical="center"/>
    </xf>
    <xf numFmtId="0" fontId="12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12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165" fontId="21" fillId="4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15" fillId="2" borderId="28" xfId="0" applyNumberFormat="1" applyFont="1" applyFill="1" applyBorder="1" applyAlignment="1">
      <alignment horizontal="center" vertical="center"/>
    </xf>
    <xf numFmtId="165" fontId="15" fillId="2" borderId="29" xfId="0" applyNumberFormat="1" applyFont="1" applyFill="1" applyBorder="1" applyAlignment="1">
      <alignment horizontal="center" vertical="center"/>
    </xf>
    <xf numFmtId="165" fontId="15" fillId="2" borderId="30" xfId="0" applyNumberFormat="1" applyFont="1" applyFill="1" applyBorder="1" applyAlignment="1">
      <alignment horizontal="center" vertical="center"/>
    </xf>
    <xf numFmtId="165" fontId="15" fillId="2" borderId="25" xfId="0" applyNumberFormat="1" applyFont="1" applyFill="1" applyBorder="1" applyAlignment="1">
      <alignment horizontal="center" vertical="center"/>
    </xf>
    <xf numFmtId="165" fontId="15" fillId="2" borderId="26" xfId="0" applyNumberFormat="1" applyFont="1" applyFill="1" applyBorder="1" applyAlignment="1">
      <alignment horizontal="center" vertical="center"/>
    </xf>
    <xf numFmtId="165" fontId="15" fillId="2" borderId="31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3" fillId="6" borderId="31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H52"/>
  <sheetViews>
    <sheetView tabSelected="1" zoomScale="70" zoomScaleNormal="70" workbookViewId="0" topLeftCell="A1">
      <selection activeCell="F46" sqref="F46"/>
    </sheetView>
  </sheetViews>
  <sheetFormatPr defaultColWidth="9.140625" defaultRowHeight="15"/>
  <cols>
    <col min="1" max="1" width="17.00390625" style="46" customWidth="1"/>
    <col min="2" max="2" width="8.28125" style="10" customWidth="1"/>
    <col min="3" max="3" width="16.140625" style="47" customWidth="1"/>
    <col min="4" max="4" width="19.8515625" style="47" customWidth="1"/>
    <col min="5" max="5" width="20.140625" style="10" customWidth="1"/>
    <col min="6" max="6" width="22.8515625" style="48" customWidth="1"/>
    <col min="7" max="7" width="19.00390625" style="10" customWidth="1"/>
    <col min="8" max="8" width="19.8515625" style="10" customWidth="1"/>
    <col min="9" max="9" width="17.7109375" style="10" customWidth="1"/>
    <col min="10" max="10" width="15.00390625" style="10" customWidth="1"/>
    <col min="11" max="11" width="20.421875" style="10" customWidth="1"/>
    <col min="12" max="12" width="12.140625" style="10" customWidth="1"/>
    <col min="13" max="14" width="9.140625" style="10" customWidth="1"/>
    <col min="15" max="15" width="14.28125" style="10" customWidth="1"/>
    <col min="16" max="29" width="9.140625" style="10" customWidth="1"/>
    <col min="30" max="346" width="9.140625" style="15" customWidth="1"/>
    <col min="347" max="16384" width="9.140625" style="10" customWidth="1"/>
  </cols>
  <sheetData>
    <row r="1" spans="1:346" s="2" customFormat="1" ht="20.45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</row>
    <row r="2" spans="1:346" s="2" customFormat="1" ht="19.9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</row>
    <row r="3" spans="1:346" s="8" customFormat="1" ht="49.15" customHeight="1" thickBot="1">
      <c r="A3" s="143" t="s">
        <v>44</v>
      </c>
      <c r="B3" s="144"/>
      <c r="C3" s="145" t="s">
        <v>66</v>
      </c>
      <c r="D3" s="145"/>
      <c r="E3" s="145"/>
      <c r="F3" s="145"/>
      <c r="G3" s="145"/>
      <c r="H3" s="145"/>
      <c r="I3" s="145"/>
      <c r="J3" s="145"/>
      <c r="K3" s="14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</row>
    <row r="4" spans="1:346" s="8" customFormat="1" ht="45.75" customHeight="1">
      <c r="A4" s="135" t="s">
        <v>45</v>
      </c>
      <c r="B4" s="136"/>
      <c r="C4" s="141" t="s">
        <v>36</v>
      </c>
      <c r="D4" s="141"/>
      <c r="E4" s="141"/>
      <c r="F4" s="141"/>
      <c r="G4" s="141"/>
      <c r="H4" s="141"/>
      <c r="I4" s="141"/>
      <c r="J4" s="141"/>
      <c r="K4" s="14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</row>
    <row r="5" spans="1:346" s="8" customFormat="1" ht="45.75" customHeight="1">
      <c r="A5" s="137" t="s">
        <v>46</v>
      </c>
      <c r="B5" s="138"/>
      <c r="C5" s="139" t="s">
        <v>36</v>
      </c>
      <c r="D5" s="139"/>
      <c r="E5" s="139"/>
      <c r="F5" s="139"/>
      <c r="G5" s="139"/>
      <c r="H5" s="139"/>
      <c r="I5" s="139"/>
      <c r="J5" s="139"/>
      <c r="K5" s="14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</row>
    <row r="6" spans="1:346" s="8" customFormat="1" ht="45.75" customHeight="1">
      <c r="A6" s="137" t="s">
        <v>47</v>
      </c>
      <c r="B6" s="138"/>
      <c r="C6" s="139" t="s">
        <v>36</v>
      </c>
      <c r="D6" s="139"/>
      <c r="E6" s="139"/>
      <c r="F6" s="139"/>
      <c r="G6" s="139"/>
      <c r="H6" s="139"/>
      <c r="I6" s="139"/>
      <c r="J6" s="139"/>
      <c r="K6" s="14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</row>
    <row r="7" spans="1:346" s="8" customFormat="1" ht="45.75" customHeight="1" thickBot="1">
      <c r="A7" s="106" t="s">
        <v>67</v>
      </c>
      <c r="B7" s="107"/>
      <c r="C7" s="118" t="s">
        <v>36</v>
      </c>
      <c r="D7" s="118"/>
      <c r="E7" s="118"/>
      <c r="F7" s="118"/>
      <c r="G7" s="118"/>
      <c r="H7" s="118"/>
      <c r="I7" s="118"/>
      <c r="J7" s="118"/>
      <c r="K7" s="11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</row>
    <row r="8" spans="1:346" s="8" customFormat="1" ht="10.15" customHeight="1">
      <c r="A8" s="3"/>
      <c r="B8" s="4"/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</row>
    <row r="9" spans="1:346" s="8" customFormat="1" ht="81" customHeight="1">
      <c r="A9" s="117" t="s">
        <v>64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</row>
    <row r="10" spans="1:346" s="8" customFormat="1" ht="78.6" customHeight="1">
      <c r="A10" s="132" t="s">
        <v>69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</row>
    <row r="11" spans="1:346" s="8" customFormat="1" ht="10.15" customHeight="1" thickBot="1">
      <c r="A11" s="6"/>
      <c r="B11" s="6"/>
      <c r="C11" s="6"/>
      <c r="D11" s="6"/>
      <c r="E11" s="6"/>
      <c r="F11" s="6"/>
      <c r="G11" s="6"/>
      <c r="H11" s="6"/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</row>
    <row r="12" spans="1:346" s="2" customFormat="1" ht="46.9" customHeight="1" thickBot="1">
      <c r="A12" s="120" t="s">
        <v>38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</row>
    <row r="13" spans="1:11" ht="30.6" customHeight="1" thickBot="1">
      <c r="A13" s="114" t="s">
        <v>39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69.75" customHeight="1" thickBot="1">
      <c r="A14" s="79" t="s">
        <v>0</v>
      </c>
      <c r="B14" s="80" t="s">
        <v>30</v>
      </c>
      <c r="C14" s="81" t="s">
        <v>55</v>
      </c>
      <c r="D14" s="80" t="s">
        <v>31</v>
      </c>
      <c r="E14" s="82" t="s">
        <v>32</v>
      </c>
      <c r="F14" s="63" t="s">
        <v>56</v>
      </c>
      <c r="G14" s="80" t="s">
        <v>33</v>
      </c>
      <c r="H14" s="92" t="s">
        <v>48</v>
      </c>
      <c r="I14" s="63" t="s">
        <v>58</v>
      </c>
      <c r="J14" s="64" t="s">
        <v>59</v>
      </c>
      <c r="K14" s="65" t="s">
        <v>60</v>
      </c>
    </row>
    <row r="15" spans="1:11" ht="41.45" customHeight="1">
      <c r="A15" s="11" t="s">
        <v>1</v>
      </c>
      <c r="B15" s="87" t="s">
        <v>34</v>
      </c>
      <c r="C15" s="101">
        <v>50020</v>
      </c>
      <c r="D15" s="88">
        <v>0</v>
      </c>
      <c r="E15" s="89">
        <v>0</v>
      </c>
      <c r="F15" s="90">
        <f>C15*D15</f>
        <v>0</v>
      </c>
      <c r="G15" s="91" t="s">
        <v>36</v>
      </c>
      <c r="H15" s="93" t="s">
        <v>36</v>
      </c>
      <c r="I15" s="68" t="s">
        <v>36</v>
      </c>
      <c r="J15" s="67" t="s">
        <v>36</v>
      </c>
      <c r="K15" s="69" t="s">
        <v>36</v>
      </c>
    </row>
    <row r="16" spans="1:11" ht="41.45" customHeight="1" thickBot="1">
      <c r="A16" s="56" t="s">
        <v>1</v>
      </c>
      <c r="B16" s="57" t="s">
        <v>35</v>
      </c>
      <c r="C16" s="100">
        <v>166200</v>
      </c>
      <c r="D16" s="58">
        <v>0</v>
      </c>
      <c r="E16" s="59">
        <v>0</v>
      </c>
      <c r="F16" s="60">
        <f>C16*D16</f>
        <v>0</v>
      </c>
      <c r="G16" s="14" t="s">
        <v>36</v>
      </c>
      <c r="H16" s="85" t="s">
        <v>36</v>
      </c>
      <c r="I16" s="68" t="s">
        <v>36</v>
      </c>
      <c r="J16" s="67" t="s">
        <v>36</v>
      </c>
      <c r="K16" s="69" t="s">
        <v>36</v>
      </c>
    </row>
    <row r="17" spans="1:11" ht="30" customHeight="1" thickBot="1">
      <c r="A17" s="108" t="s">
        <v>37</v>
      </c>
      <c r="B17" s="109"/>
      <c r="C17" s="109"/>
      <c r="D17" s="109"/>
      <c r="E17" s="110"/>
      <c r="F17" s="55">
        <f>SUM(F15:F16)</f>
        <v>0</v>
      </c>
      <c r="G17" s="123"/>
      <c r="H17" s="124"/>
      <c r="I17" s="124"/>
      <c r="J17" s="124"/>
      <c r="K17" s="125"/>
    </row>
    <row r="18" spans="1:11" ht="28.15" customHeight="1">
      <c r="A18" s="129" t="s">
        <v>24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1"/>
    </row>
    <row r="19" spans="1:11" ht="15" customHeight="1">
      <c r="A19" s="17"/>
      <c r="B19" s="18"/>
      <c r="C19" s="18"/>
      <c r="D19" s="18"/>
      <c r="E19" s="18"/>
      <c r="F19" s="18"/>
      <c r="G19" s="18"/>
      <c r="H19" s="15"/>
      <c r="I19" s="15"/>
      <c r="J19" s="15"/>
      <c r="K19" s="16"/>
    </row>
    <row r="20" spans="1:11" ht="18" customHeight="1">
      <c r="A20" s="49" t="s">
        <v>25</v>
      </c>
      <c r="B20" s="50"/>
      <c r="C20" s="51"/>
      <c r="D20" s="51"/>
      <c r="E20" s="22"/>
      <c r="F20" s="23"/>
      <c r="G20" s="24"/>
      <c r="H20" s="15"/>
      <c r="I20" s="15"/>
      <c r="J20" s="15"/>
      <c r="K20" s="16"/>
    </row>
    <row r="21" spans="1:11" ht="10.15" customHeight="1">
      <c r="A21" s="19"/>
      <c r="B21" s="20"/>
      <c r="C21" s="21"/>
      <c r="D21" s="21"/>
      <c r="E21" s="22"/>
      <c r="F21" s="23"/>
      <c r="G21" s="24"/>
      <c r="H21" s="15"/>
      <c r="I21" s="15"/>
      <c r="J21" s="15"/>
      <c r="K21" s="16"/>
    </row>
    <row r="22" spans="1:11" ht="18" customHeight="1">
      <c r="A22" s="19" t="s">
        <v>2</v>
      </c>
      <c r="B22" s="20"/>
      <c r="C22" s="21"/>
      <c r="D22" s="25" t="s">
        <v>3</v>
      </c>
      <c r="E22" s="22"/>
      <c r="F22" s="26" t="s">
        <v>49</v>
      </c>
      <c r="G22" s="27" t="s">
        <v>12</v>
      </c>
      <c r="H22" s="21"/>
      <c r="I22" s="15"/>
      <c r="J22" s="15"/>
      <c r="K22" s="16"/>
    </row>
    <row r="23" spans="1:11" ht="18" customHeight="1">
      <c r="A23" s="19" t="s">
        <v>4</v>
      </c>
      <c r="B23" s="20"/>
      <c r="C23" s="21"/>
      <c r="D23" s="25" t="s">
        <v>5</v>
      </c>
      <c r="E23" s="22"/>
      <c r="F23" s="26" t="s">
        <v>50</v>
      </c>
      <c r="G23" s="29" t="s">
        <v>13</v>
      </c>
      <c r="H23" s="21"/>
      <c r="I23" s="15"/>
      <c r="J23" s="15"/>
      <c r="K23" s="16"/>
    </row>
    <row r="24" spans="1:11" ht="18" customHeight="1">
      <c r="A24" s="19" t="s">
        <v>6</v>
      </c>
      <c r="B24" s="20"/>
      <c r="C24" s="21"/>
      <c r="D24" s="25" t="s">
        <v>7</v>
      </c>
      <c r="E24" s="22"/>
      <c r="F24" s="26" t="s">
        <v>51</v>
      </c>
      <c r="G24" s="27" t="s">
        <v>14</v>
      </c>
      <c r="H24" s="21"/>
      <c r="I24" s="15"/>
      <c r="J24" s="15"/>
      <c r="K24" s="16"/>
    </row>
    <row r="25" spans="1:15" ht="18" customHeight="1">
      <c r="A25" s="19" t="s">
        <v>8</v>
      </c>
      <c r="B25" s="20"/>
      <c r="C25" s="21"/>
      <c r="D25" s="25" t="s">
        <v>9</v>
      </c>
      <c r="E25" s="22"/>
      <c r="F25" s="26" t="s">
        <v>52</v>
      </c>
      <c r="G25" s="27" t="s">
        <v>15</v>
      </c>
      <c r="H25" s="21"/>
      <c r="I25" s="15"/>
      <c r="J25" s="20"/>
      <c r="K25" s="28"/>
      <c r="L25" s="25"/>
      <c r="M25" s="22"/>
      <c r="N25" s="23"/>
      <c r="O25" s="24"/>
    </row>
    <row r="26" spans="1:15" ht="18" customHeight="1">
      <c r="A26" s="19" t="s">
        <v>10</v>
      </c>
      <c r="B26" s="20"/>
      <c r="C26" s="21"/>
      <c r="D26" s="25" t="s">
        <v>11</v>
      </c>
      <c r="E26" s="22"/>
      <c r="F26" s="26" t="s">
        <v>53</v>
      </c>
      <c r="G26" s="27" t="s">
        <v>16</v>
      </c>
      <c r="H26" s="21"/>
      <c r="I26" s="15"/>
      <c r="J26" s="20"/>
      <c r="K26" s="28"/>
      <c r="L26" s="25"/>
      <c r="M26" s="22"/>
      <c r="N26" s="23"/>
      <c r="O26" s="24"/>
    </row>
    <row r="27" spans="1:15" ht="18" customHeight="1">
      <c r="A27" s="19"/>
      <c r="B27" s="20"/>
      <c r="C27" s="21"/>
      <c r="D27" s="25"/>
      <c r="E27" s="22"/>
      <c r="F27" s="26" t="s">
        <v>54</v>
      </c>
      <c r="G27" s="27" t="s">
        <v>17</v>
      </c>
      <c r="H27" s="21"/>
      <c r="I27" s="15"/>
      <c r="J27" s="20"/>
      <c r="K27" s="28"/>
      <c r="L27" s="25"/>
      <c r="M27" s="22"/>
      <c r="N27" s="23"/>
      <c r="O27" s="24"/>
    </row>
    <row r="28" spans="1:15" ht="18" customHeight="1">
      <c r="A28" s="30"/>
      <c r="B28" s="15"/>
      <c r="C28" s="15"/>
      <c r="D28" s="15"/>
      <c r="E28" s="22"/>
      <c r="F28" s="23"/>
      <c r="G28" s="24"/>
      <c r="H28" s="15"/>
      <c r="I28" s="26"/>
      <c r="J28" s="20"/>
      <c r="K28" s="28"/>
      <c r="L28" s="25"/>
      <c r="M28" s="22"/>
      <c r="N28" s="23"/>
      <c r="O28" s="24"/>
    </row>
    <row r="29" spans="1:15" ht="18" customHeight="1">
      <c r="A29" s="19" t="s">
        <v>18</v>
      </c>
      <c r="B29" s="20"/>
      <c r="C29" s="21"/>
      <c r="D29" s="26" t="s">
        <v>19</v>
      </c>
      <c r="E29" s="22"/>
      <c r="F29" s="23"/>
      <c r="G29" s="24"/>
      <c r="H29" s="15"/>
      <c r="I29" s="26"/>
      <c r="J29" s="20"/>
      <c r="K29" s="28"/>
      <c r="L29" s="25"/>
      <c r="M29" s="22"/>
      <c r="N29" s="23"/>
      <c r="O29" s="24"/>
    </row>
    <row r="30" spans="1:15" ht="18" customHeight="1" thickBot="1">
      <c r="A30" s="31" t="s">
        <v>20</v>
      </c>
      <c r="B30" s="32"/>
      <c r="C30" s="33"/>
      <c r="D30" s="34" t="s">
        <v>21</v>
      </c>
      <c r="E30" s="35"/>
      <c r="F30" s="36"/>
      <c r="G30" s="37"/>
      <c r="H30" s="42"/>
      <c r="I30" s="70"/>
      <c r="J30" s="32"/>
      <c r="K30" s="71"/>
      <c r="L30" s="27"/>
      <c r="M30" s="22"/>
      <c r="N30" s="23"/>
      <c r="O30" s="24"/>
    </row>
    <row r="31" spans="1:15" ht="30" customHeight="1" thickBot="1">
      <c r="A31" s="10"/>
      <c r="C31" s="10"/>
      <c r="D31" s="10"/>
      <c r="E31" s="22"/>
      <c r="F31" s="23"/>
      <c r="G31" s="24"/>
      <c r="I31" s="26"/>
      <c r="J31" s="20"/>
      <c r="K31" s="21"/>
      <c r="L31" s="29"/>
      <c r="M31" s="22"/>
      <c r="N31" s="23"/>
      <c r="O31" s="24"/>
    </row>
    <row r="32" spans="1:11" ht="30.6" customHeight="1" thickBot="1">
      <c r="A32" s="114" t="s">
        <v>40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6"/>
    </row>
    <row r="33" spans="1:11" ht="73.15" customHeight="1" thickBot="1">
      <c r="A33" s="79" t="s">
        <v>0</v>
      </c>
      <c r="B33" s="80" t="s">
        <v>30</v>
      </c>
      <c r="C33" s="81" t="s">
        <v>55</v>
      </c>
      <c r="D33" s="80" t="s">
        <v>31</v>
      </c>
      <c r="E33" s="82" t="s">
        <v>32</v>
      </c>
      <c r="F33" s="63" t="s">
        <v>56</v>
      </c>
      <c r="G33" s="80" t="s">
        <v>33</v>
      </c>
      <c r="H33" s="83" t="s">
        <v>48</v>
      </c>
      <c r="I33" s="63" t="s">
        <v>58</v>
      </c>
      <c r="J33" s="64" t="s">
        <v>59</v>
      </c>
      <c r="K33" s="65" t="s">
        <v>60</v>
      </c>
    </row>
    <row r="34" spans="1:11" ht="57" customHeight="1">
      <c r="A34" s="73" t="s">
        <v>26</v>
      </c>
      <c r="B34" s="74" t="s">
        <v>35</v>
      </c>
      <c r="C34" s="97" t="s">
        <v>62</v>
      </c>
      <c r="D34" s="75">
        <v>0</v>
      </c>
      <c r="E34" s="76">
        <v>0</v>
      </c>
      <c r="F34" s="77">
        <f>C34*D34</f>
        <v>0</v>
      </c>
      <c r="G34" s="78" t="s">
        <v>36</v>
      </c>
      <c r="H34" s="84" t="s">
        <v>36</v>
      </c>
      <c r="I34" s="66" t="s">
        <v>36</v>
      </c>
      <c r="J34" s="67" t="s">
        <v>36</v>
      </c>
      <c r="K34" s="69" t="s">
        <v>36</v>
      </c>
    </row>
    <row r="35" spans="1:11" ht="57" customHeight="1">
      <c r="A35" s="39" t="s">
        <v>26</v>
      </c>
      <c r="B35" s="40" t="s">
        <v>42</v>
      </c>
      <c r="C35" s="98" t="s">
        <v>61</v>
      </c>
      <c r="D35" s="12">
        <v>0</v>
      </c>
      <c r="E35" s="76">
        <v>0</v>
      </c>
      <c r="F35" s="13">
        <f aca="true" t="shared" si="0" ref="F35:F37">C35*D35</f>
        <v>0</v>
      </c>
      <c r="G35" s="14" t="s">
        <v>36</v>
      </c>
      <c r="H35" s="85" t="s">
        <v>36</v>
      </c>
      <c r="I35" s="86" t="s">
        <v>36</v>
      </c>
      <c r="J35" s="67" t="s">
        <v>36</v>
      </c>
      <c r="K35" s="69" t="s">
        <v>36</v>
      </c>
    </row>
    <row r="36" spans="1:11" ht="57" customHeight="1">
      <c r="A36" s="39" t="s">
        <v>26</v>
      </c>
      <c r="B36" s="40" t="s">
        <v>41</v>
      </c>
      <c r="C36" s="99">
        <v>3904</v>
      </c>
      <c r="D36" s="12">
        <v>0</v>
      </c>
      <c r="E36" s="76">
        <v>0</v>
      </c>
      <c r="F36" s="13">
        <f t="shared" si="0"/>
        <v>0</v>
      </c>
      <c r="G36" s="14" t="s">
        <v>36</v>
      </c>
      <c r="H36" s="85" t="s">
        <v>36</v>
      </c>
      <c r="I36" s="68" t="s">
        <v>36</v>
      </c>
      <c r="J36" s="67" t="s">
        <v>36</v>
      </c>
      <c r="K36" s="69" t="s">
        <v>36</v>
      </c>
    </row>
    <row r="37" spans="1:11" ht="57" customHeight="1" thickBot="1">
      <c r="A37" s="61" t="s">
        <v>27</v>
      </c>
      <c r="B37" s="62" t="s">
        <v>35</v>
      </c>
      <c r="C37" s="100">
        <v>28108</v>
      </c>
      <c r="D37" s="58">
        <v>0</v>
      </c>
      <c r="E37" s="76">
        <v>0</v>
      </c>
      <c r="F37" s="60">
        <f t="shared" si="0"/>
        <v>0</v>
      </c>
      <c r="G37" s="14" t="s">
        <v>36</v>
      </c>
      <c r="H37" s="85" t="s">
        <v>36</v>
      </c>
      <c r="I37" s="86" t="s">
        <v>36</v>
      </c>
      <c r="J37" s="94" t="s">
        <v>36</v>
      </c>
      <c r="K37" s="95" t="s">
        <v>36</v>
      </c>
    </row>
    <row r="38" spans="1:11" ht="29.45" customHeight="1" thickBot="1">
      <c r="A38" s="111" t="s">
        <v>37</v>
      </c>
      <c r="B38" s="112"/>
      <c r="C38" s="112"/>
      <c r="D38" s="112"/>
      <c r="E38" s="113"/>
      <c r="F38" s="72">
        <f>SUM(F34:F37)</f>
        <v>0</v>
      </c>
      <c r="G38" s="123"/>
      <c r="H38" s="124"/>
      <c r="I38" s="124"/>
      <c r="J38" s="124"/>
      <c r="K38" s="125"/>
    </row>
    <row r="39" spans="1:11" ht="30" customHeight="1">
      <c r="A39" s="129" t="s">
        <v>24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</row>
    <row r="40" spans="1:11" ht="17.25" customHeight="1">
      <c r="A40" s="17"/>
      <c r="B40" s="18"/>
      <c r="C40" s="18"/>
      <c r="D40" s="18"/>
      <c r="E40" s="18"/>
      <c r="F40" s="18"/>
      <c r="G40" s="18"/>
      <c r="H40" s="15"/>
      <c r="I40" s="15"/>
      <c r="J40" s="15"/>
      <c r="K40" s="16"/>
    </row>
    <row r="41" spans="1:11" ht="15">
      <c r="A41" s="19" t="s">
        <v>28</v>
      </c>
      <c r="B41" s="21"/>
      <c r="C41" s="21"/>
      <c r="D41" s="22"/>
      <c r="E41" s="15"/>
      <c r="F41" s="23"/>
      <c r="G41" s="24"/>
      <c r="H41" s="15"/>
      <c r="I41" s="15"/>
      <c r="J41" s="15"/>
      <c r="K41" s="16"/>
    </row>
    <row r="42" spans="1:11" ht="6.75" customHeight="1">
      <c r="A42" s="30"/>
      <c r="B42" s="15"/>
      <c r="C42" s="15"/>
      <c r="D42" s="15"/>
      <c r="E42" s="15"/>
      <c r="F42" s="23"/>
      <c r="G42" s="24"/>
      <c r="H42" s="15"/>
      <c r="I42" s="15"/>
      <c r="J42" s="15"/>
      <c r="K42" s="16"/>
    </row>
    <row r="43" spans="1:11" ht="15" thickBot="1">
      <c r="A43" s="31" t="s">
        <v>2</v>
      </c>
      <c r="B43" s="33"/>
      <c r="C43" s="41" t="s">
        <v>3</v>
      </c>
      <c r="D43" s="42"/>
      <c r="E43" s="42"/>
      <c r="F43" s="36"/>
      <c r="G43" s="37"/>
      <c r="H43" s="42"/>
      <c r="I43" s="42"/>
      <c r="J43" s="42"/>
      <c r="K43" s="38"/>
    </row>
    <row r="44" spans="1:7" ht="15" thickBot="1">
      <c r="A44" s="10"/>
      <c r="C44" s="10"/>
      <c r="D44" s="22"/>
      <c r="F44" s="23"/>
      <c r="G44" s="24"/>
    </row>
    <row r="45" spans="1:8" ht="38.45" customHeight="1" thickBot="1">
      <c r="A45" s="102" t="s">
        <v>63</v>
      </c>
      <c r="B45" s="103"/>
      <c r="C45" s="103"/>
      <c r="D45" s="103"/>
      <c r="E45" s="104"/>
      <c r="F45" s="96">
        <f>F17+F38</f>
        <v>0</v>
      </c>
      <c r="H45" s="15"/>
    </row>
    <row r="46" spans="1:8" ht="42.75" customHeight="1" thickBot="1">
      <c r="A46" s="102" t="s">
        <v>68</v>
      </c>
      <c r="B46" s="103"/>
      <c r="C46" s="103"/>
      <c r="D46" s="103"/>
      <c r="E46" s="104"/>
      <c r="F46" s="96">
        <f>(F17+F38)*1.1</f>
        <v>0</v>
      </c>
      <c r="G46" s="43"/>
      <c r="H46" s="15"/>
    </row>
    <row r="47" spans="1:8" ht="15">
      <c r="A47" s="45" t="s">
        <v>22</v>
      </c>
      <c r="B47" s="43"/>
      <c r="C47" s="43"/>
      <c r="D47" s="43"/>
      <c r="E47" s="44"/>
      <c r="F47" s="43"/>
      <c r="G47" s="43"/>
      <c r="H47" s="15"/>
    </row>
    <row r="48" spans="1:11" ht="21" customHeight="1">
      <c r="A48" s="126" t="s">
        <v>23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32.45" customHeight="1">
      <c r="A49" s="128" t="s">
        <v>43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ht="21" customHeight="1">
      <c r="A50" s="128" t="s">
        <v>29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8" ht="15">
      <c r="A51" s="52"/>
      <c r="B51" s="15"/>
      <c r="C51" s="53"/>
      <c r="D51" s="53"/>
      <c r="E51" s="15"/>
      <c r="F51" s="54"/>
      <c r="G51" s="15"/>
      <c r="H51" s="15"/>
    </row>
    <row r="52" spans="1:8" ht="139.15" customHeight="1">
      <c r="A52" s="105" t="s">
        <v>57</v>
      </c>
      <c r="B52" s="105"/>
      <c r="C52" s="105"/>
      <c r="D52" s="105"/>
      <c r="E52" s="105"/>
      <c r="F52" s="105"/>
      <c r="G52" s="105"/>
      <c r="H52" s="105"/>
    </row>
  </sheetData>
  <mergeCells count="29">
    <mergeCell ref="A18:K18"/>
    <mergeCell ref="A32:K32"/>
    <mergeCell ref="G38:K38"/>
    <mergeCell ref="A1:K1"/>
    <mergeCell ref="A4:B4"/>
    <mergeCell ref="A5:B5"/>
    <mergeCell ref="A6:B6"/>
    <mergeCell ref="C5:K5"/>
    <mergeCell ref="C4:K4"/>
    <mergeCell ref="A3:B3"/>
    <mergeCell ref="C3:K3"/>
    <mergeCell ref="A2:K2"/>
    <mergeCell ref="C6:K6"/>
    <mergeCell ref="A46:E46"/>
    <mergeCell ref="A52:H52"/>
    <mergeCell ref="A7:B7"/>
    <mergeCell ref="A45:E45"/>
    <mergeCell ref="A17:E17"/>
    <mergeCell ref="A38:E38"/>
    <mergeCell ref="A13:K13"/>
    <mergeCell ref="A9:K9"/>
    <mergeCell ref="C7:K7"/>
    <mergeCell ref="A12:K12"/>
    <mergeCell ref="G17:K17"/>
    <mergeCell ref="A48:K48"/>
    <mergeCell ref="A49:K49"/>
    <mergeCell ref="A50:K50"/>
    <mergeCell ref="A39:K39"/>
    <mergeCell ref="A10:K10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2020-07-14T06:44:00Z</dcterms:modified>
  <cp:category/>
  <cp:version/>
  <cp:contentType/>
  <cp:contentStatus/>
</cp:coreProperties>
</file>