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9690" windowHeight="2670" activeTab="0"/>
  </bookViews>
  <sheets>
    <sheet name="originální 2020" sheetId="3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<sst xmlns="http://schemas.openxmlformats.org/spreadsheetml/2006/main" count="116" uniqueCount="70">
  <si>
    <t>CF 411X cyan</t>
  </si>
  <si>
    <t>CF 412X yellow</t>
  </si>
  <si>
    <t>CF 413X magenta</t>
  </si>
  <si>
    <t>Typ tiskárny</t>
  </si>
  <si>
    <t>Celkem bez DPH</t>
  </si>
  <si>
    <t>celkem</t>
  </si>
  <si>
    <t>Velkoformátový plotr HP</t>
  </si>
  <si>
    <t>CH575A</t>
  </si>
  <si>
    <t>C9370A</t>
  </si>
  <si>
    <t>C9371A</t>
  </si>
  <si>
    <t>C9372A</t>
  </si>
  <si>
    <t>C9373A</t>
  </si>
  <si>
    <t>C9374A</t>
  </si>
  <si>
    <t>HP 5610</t>
  </si>
  <si>
    <t>Předpokládaný odběr ks</t>
  </si>
  <si>
    <t>Cena bez DPH za ks</t>
  </si>
  <si>
    <t>Cena včetně DPH za ks</t>
  </si>
  <si>
    <t>Celkem včetně DPH</t>
  </si>
  <si>
    <t>=Doplní uchazeč=</t>
  </si>
  <si>
    <r>
      <t xml:space="preserve">Veřejná zakázka malého rozsahu s názvem „Originální tonery a cartridge pro potřebu KÚPK“
</t>
    </r>
    <r>
      <rPr>
        <b/>
        <sz val="12"/>
        <color theme="1"/>
        <rFont val="Calibri"/>
        <family val="2"/>
        <scheme val="minor"/>
      </rPr>
      <t xml:space="preserve">Příloha č. 1 výzvy - Tabulka pro zpracování nabídkové ceny
Tabulka specifikující poptávané položky a stanovující předpokládaný odběr pro stanovení cenové nabídky </t>
    </r>
  </si>
  <si>
    <t>Pokyny pro uchazeče:
1) Uchazeč cenovou tabulku vyplní a cenu vypočte pouze v buňkách označených zadavatelem textem =Doplní uchazeč= 
2) V případě podání nulové nabídkové ceny, na kteroukoliv část veřejné zakázky, se bude jednat o nabídku nepřijatelnou a bude pro rozpor se zadávacími podmínkami vyřazena. 
3) Jako součást své nabídky uchazeč předloží cenovou tabulku řádně vyplněnou a osobou oprávněnou jednat jménem nebo za uchazeče podepsanou. 
4) Uchazeč není oprávněn jakkoli měnit výpočtová schémata v této cenové tabulce.
5) Cenu uvede uchazeč za 1 kus, vč. dopravy do sídla zadavatele Škroupova 18, Plzeň, jedná se o cenu konečnou.</t>
  </si>
  <si>
    <t>HP CN04 (950 XL) - černá = CN045</t>
  </si>
  <si>
    <t>HP CN046A (951 XL) - modrá</t>
  </si>
  <si>
    <t>HP CN047A (951 XL) - červená</t>
  </si>
  <si>
    <t>HP CN048A (951 XL) - žlutá</t>
  </si>
  <si>
    <t>CF 410X black</t>
  </si>
  <si>
    <t>CF360X - černý</t>
  </si>
  <si>
    <t>CF361X - modrý</t>
  </si>
  <si>
    <t>CF362X - žlutý</t>
  </si>
  <si>
    <t>CF363X - purpurový</t>
  </si>
  <si>
    <t xml:space="preserve">Ricoh SP 4500E </t>
  </si>
  <si>
    <t>ECOSYS M2535DN -Kyocera (se scenerem)</t>
  </si>
  <si>
    <t>TK - 1140</t>
  </si>
  <si>
    <t>bizhub 454e -Minolta (A3)</t>
  </si>
  <si>
    <t>TN-513 černý</t>
  </si>
  <si>
    <t>C-EXV 39</t>
  </si>
  <si>
    <t>CF259XC</t>
  </si>
  <si>
    <t>C 9364EE (337) black</t>
  </si>
  <si>
    <t>C 8766EE (343) colour</t>
  </si>
  <si>
    <t>CLI 36 - colour</t>
  </si>
  <si>
    <t>PGI 35 - black</t>
  </si>
  <si>
    <t>TN - 322 černý</t>
  </si>
  <si>
    <t>TN - 321K černý</t>
  </si>
  <si>
    <t>Minolta bizhub C284e</t>
  </si>
  <si>
    <t>Minolta bizhub C364e</t>
  </si>
  <si>
    <t>Válec pro Ricoh SP3600sf</t>
  </si>
  <si>
    <t>Zobrazovací válec Ricoh SP 4500, 407324</t>
  </si>
  <si>
    <t>HP PSC 2410</t>
  </si>
  <si>
    <t>C 6656AE (black)</t>
  </si>
  <si>
    <t>C 6657AE (color)</t>
  </si>
  <si>
    <t>HP OfficeJet Pro 8600 Plus e-AiO/OfficeJet Pro 276dw</t>
  </si>
  <si>
    <t>Canon  Pixma IP 110</t>
  </si>
  <si>
    <t>Typ toneru/cartidge</t>
  </si>
  <si>
    <t>ZEBRA</t>
  </si>
  <si>
    <t xml:space="preserve">ZEBRA ZipShip 5095 TTR páska 60mmX300m </t>
  </si>
  <si>
    <t xml:space="preserve">ZEBRA páska 5095 TTR 110mmX74m  </t>
  </si>
  <si>
    <t>HP Color Laser Jet Enterprise M577</t>
  </si>
  <si>
    <t>HP Color LaserJet Pro M477fdn/M477fdw</t>
  </si>
  <si>
    <t xml:space="preserve">Ricoh SP 3600SF/SP 3600DN </t>
  </si>
  <si>
    <t>Canon IRA 4225</t>
  </si>
  <si>
    <t>HP LaserJet Pro M404dn</t>
  </si>
  <si>
    <t>HP OfficeJet 100/Officejet H470b</t>
  </si>
  <si>
    <t>TN - 321M</t>
  </si>
  <si>
    <t>TN - 321C</t>
  </si>
  <si>
    <t>TN - 321Y</t>
  </si>
  <si>
    <t>BK W9040 MC</t>
  </si>
  <si>
    <t>CY W9041 MC</t>
  </si>
  <si>
    <t>YL W9042 MC</t>
  </si>
  <si>
    <t>MG W9043 MC</t>
  </si>
  <si>
    <t>HP ColorLaserJet MFP E77825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</si>
</sst>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K_č_-;\-* #,##0.00\ _K_č_-;_-* &quot;-&quot;??\ _K_č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5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/>
      <bottom style="thick"/>
    </border>
    <border>
      <left style="thin"/>
      <right style="thick"/>
      <top/>
      <bottom style="thick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ck"/>
      <right style="thin"/>
      <top/>
      <bottom style="thick"/>
    </border>
    <border>
      <left style="thick"/>
      <right style="thin"/>
      <top style="thick"/>
      <bottom style="thick"/>
    </border>
    <border>
      <left/>
      <right style="thin"/>
      <top/>
      <bottom style="thick"/>
    </border>
    <border>
      <left style="thick"/>
      <right/>
      <top style="thick"/>
      <bottom style="thick"/>
    </border>
    <border>
      <left/>
      <right style="thin"/>
      <top style="thick"/>
      <bottom style="thick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ck"/>
      <right/>
      <top/>
      <bottom style="thick"/>
    </border>
    <border>
      <left style="medium"/>
      <right style="thin"/>
      <top/>
      <bottom style="medium"/>
    </border>
    <border>
      <left/>
      <right/>
      <top/>
      <bottom style="medium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0" xfId="0" applyBorder="1"/>
    <xf numFmtId="4" fontId="0" fillId="0" borderId="1" xfId="0" applyNumberFormat="1" applyBorder="1"/>
    <xf numFmtId="4" fontId="0" fillId="0" borderId="2" xfId="0" applyNumberFormat="1" applyBorder="1"/>
    <xf numFmtId="4" fontId="0" fillId="0" borderId="3" xfId="0" applyNumberFormat="1" applyBorder="1"/>
    <xf numFmtId="4" fontId="0" fillId="0" borderId="4" xfId="0" applyNumberFormat="1" applyBorder="1"/>
    <xf numFmtId="0" fontId="0" fillId="0" borderId="5" xfId="0" applyBorder="1"/>
    <xf numFmtId="0" fontId="0" fillId="0" borderId="6" xfId="0" applyBorder="1"/>
    <xf numFmtId="4" fontId="0" fillId="0" borderId="6" xfId="0" applyNumberFormat="1" applyBorder="1"/>
    <xf numFmtId="4" fontId="0" fillId="0" borderId="7" xfId="0" applyNumberFormat="1" applyBorder="1"/>
    <xf numFmtId="4" fontId="0" fillId="0" borderId="8" xfId="0" applyNumberFormat="1" applyBorder="1"/>
    <xf numFmtId="0" fontId="2" fillId="0" borderId="0" xfId="0" applyFont="1"/>
    <xf numFmtId="4" fontId="2" fillId="2" borderId="8" xfId="0" applyNumberFormat="1" applyFont="1" applyFill="1" applyBorder="1"/>
    <xf numFmtId="4" fontId="2" fillId="2" borderId="9" xfId="0" applyNumberFormat="1" applyFont="1" applyFill="1" applyBorder="1"/>
    <xf numFmtId="4" fontId="2" fillId="3" borderId="8" xfId="0" applyNumberFormat="1" applyFont="1" applyFill="1" applyBorder="1" applyAlignment="1">
      <alignment/>
    </xf>
    <xf numFmtId="4" fontId="2" fillId="3" borderId="9" xfId="0" applyNumberFormat="1" applyFont="1" applyFill="1" applyBorder="1" applyAlignment="1">
      <alignment/>
    </xf>
    <xf numFmtId="0" fontId="0" fillId="0" borderId="5" xfId="0" applyFill="1" applyBorder="1"/>
    <xf numFmtId="4" fontId="2" fillId="3" borderId="10" xfId="0" applyNumberFormat="1" applyFont="1" applyFill="1" applyBorder="1" applyAlignment="1">
      <alignment/>
    </xf>
    <xf numFmtId="4" fontId="2" fillId="3" borderId="11" xfId="0" applyNumberFormat="1" applyFont="1" applyFill="1" applyBorder="1" applyAlignment="1">
      <alignment/>
    </xf>
    <xf numFmtId="4" fontId="0" fillId="0" borderId="5" xfId="0" applyNumberFormat="1" applyBorder="1"/>
    <xf numFmtId="4" fontId="0" fillId="0" borderId="12" xfId="0" applyNumberFormat="1" applyBorder="1"/>
    <xf numFmtId="0" fontId="2" fillId="0" borderId="13" xfId="0" applyFont="1" applyBorder="1" applyAlignment="1">
      <alignment horizontal="center" wrapText="1"/>
    </xf>
    <xf numFmtId="4" fontId="0" fillId="0" borderId="10" xfId="0" applyNumberFormat="1" applyBorder="1"/>
    <xf numFmtId="0" fontId="0" fillId="0" borderId="6" xfId="0" applyFill="1" applyBorder="1"/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164" fontId="0" fillId="4" borderId="1" xfId="0" applyNumberFormat="1" applyFill="1" applyBorder="1" applyAlignment="1" applyProtection="1">
      <alignment horizontal="center" vertical="center"/>
      <protection locked="0"/>
    </xf>
    <xf numFmtId="4" fontId="0" fillId="0" borderId="16" xfId="0" applyNumberFormat="1" applyBorder="1" applyProtection="1">
      <protection locked="0"/>
    </xf>
    <xf numFmtId="4" fontId="0" fillId="0" borderId="17" xfId="0" applyNumberFormat="1" applyBorder="1" applyProtection="1">
      <protection locked="0"/>
    </xf>
    <xf numFmtId="4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64" fontId="0" fillId="4" borderId="6" xfId="0" applyNumberFormat="1" applyFill="1" applyBorder="1" applyAlignment="1" applyProtection="1">
      <alignment horizontal="center" vertical="center"/>
      <protection locked="0"/>
    </xf>
    <xf numFmtId="0" fontId="3" fillId="0" borderId="21" xfId="0" applyFont="1" applyBorder="1"/>
    <xf numFmtId="164" fontId="0" fillId="4" borderId="5" xfId="0" applyNumberFormat="1" applyFill="1" applyBorder="1" applyAlignment="1" applyProtection="1">
      <alignment horizontal="center" vertical="center"/>
      <protection locked="0"/>
    </xf>
    <xf numFmtId="0" fontId="3" fillId="0" borderId="22" xfId="0" applyFont="1" applyBorder="1"/>
    <xf numFmtId="0" fontId="0" fillId="0" borderId="23" xfId="0" applyBorder="1"/>
    <xf numFmtId="0" fontId="0" fillId="0" borderId="24" xfId="0" applyBorder="1"/>
    <xf numFmtId="164" fontId="0" fillId="4" borderId="23" xfId="0" applyNumberFormat="1" applyFill="1" applyBorder="1" applyAlignment="1" applyProtection="1">
      <alignment horizontal="center" vertical="center"/>
      <protection locked="0"/>
    </xf>
    <xf numFmtId="4" fontId="0" fillId="0" borderId="23" xfId="0" applyNumberFormat="1" applyBorder="1"/>
    <xf numFmtId="4" fontId="0" fillId="0" borderId="25" xfId="0" applyNumberFormat="1" applyBorder="1" applyAlignment="1">
      <alignment horizontal="left"/>
    </xf>
    <xf numFmtId="0" fontId="0" fillId="0" borderId="0" xfId="0" applyFill="1"/>
    <xf numFmtId="0" fontId="3" fillId="0" borderId="14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4" fillId="0" borderId="0" xfId="0" applyFont="1" applyAlignment="1">
      <alignment horizontal="center" vertical="top" wrapText="1"/>
    </xf>
    <xf numFmtId="0" fontId="2" fillId="0" borderId="27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tabSelected="1" workbookViewId="0" topLeftCell="A10">
      <selection activeCell="C26" sqref="C26"/>
    </sheetView>
  </sheetViews>
  <sheetFormatPr defaultColWidth="9.140625" defaultRowHeight="15"/>
  <cols>
    <col min="1" max="1" width="49.140625" style="0" bestFit="1" customWidth="1"/>
    <col min="2" max="2" width="36.421875" style="0" bestFit="1" customWidth="1"/>
    <col min="3" max="3" width="14.421875" style="0" customWidth="1"/>
    <col min="4" max="4" width="22.8515625" style="0" customWidth="1"/>
    <col min="5" max="5" width="24.00390625" style="0" customWidth="1"/>
    <col min="6" max="6" width="14.140625" style="0" customWidth="1"/>
    <col min="7" max="7" width="11.8515625" style="0" customWidth="1"/>
    <col min="8" max="8" width="9.140625" style="0" hidden="1" customWidth="1"/>
  </cols>
  <sheetData>
    <row r="1" spans="1:8" ht="56.25" customHeight="1">
      <c r="A1" s="48" t="s">
        <v>19</v>
      </c>
      <c r="B1" s="48"/>
      <c r="C1" s="48"/>
      <c r="D1" s="48"/>
      <c r="E1" s="48"/>
      <c r="F1" s="48"/>
      <c r="G1" s="48"/>
      <c r="H1" s="48"/>
    </row>
    <row r="2" spans="1:8" ht="116.25" customHeight="1" thickBot="1">
      <c r="A2" s="49" t="s">
        <v>20</v>
      </c>
      <c r="B2" s="49"/>
      <c r="C2" s="49"/>
      <c r="D2" s="49"/>
      <c r="E2" s="49"/>
      <c r="F2" s="49"/>
      <c r="G2" s="49"/>
      <c r="H2" s="49"/>
    </row>
    <row r="3" spans="1:7" ht="30">
      <c r="A3" s="28" t="s">
        <v>3</v>
      </c>
      <c r="B3" s="27" t="s">
        <v>52</v>
      </c>
      <c r="C3" s="23" t="s">
        <v>14</v>
      </c>
      <c r="D3" s="26" t="s">
        <v>15</v>
      </c>
      <c r="E3" s="26" t="s">
        <v>16</v>
      </c>
      <c r="F3" s="26" t="s">
        <v>4</v>
      </c>
      <c r="G3" s="29" t="s">
        <v>17</v>
      </c>
    </row>
    <row r="4" spans="1:7" ht="15">
      <c r="A4" s="51" t="s">
        <v>57</v>
      </c>
      <c r="B4" s="1" t="s">
        <v>25</v>
      </c>
      <c r="C4" s="2">
        <v>32</v>
      </c>
      <c r="D4" s="30" t="s">
        <v>18</v>
      </c>
      <c r="E4" s="4" t="e">
        <f aca="true" t="shared" si="0" ref="E4:E14">D4*1.21</f>
        <v>#VALUE!</v>
      </c>
      <c r="F4" s="4" t="e">
        <f aca="true" t="shared" si="1" ref="F4:F14">D4*C4</f>
        <v>#VALUE!</v>
      </c>
      <c r="G4" s="5" t="e">
        <f aca="true" t="shared" si="2" ref="G4:G14">E4*C4</f>
        <v>#VALUE!</v>
      </c>
    </row>
    <row r="5" spans="1:7" ht="15">
      <c r="A5" s="51"/>
      <c r="B5" s="1" t="s">
        <v>0</v>
      </c>
      <c r="C5" s="2">
        <v>18</v>
      </c>
      <c r="D5" s="30" t="s">
        <v>18</v>
      </c>
      <c r="E5" s="4" t="e">
        <f t="shared" si="0"/>
        <v>#VALUE!</v>
      </c>
      <c r="F5" s="4" t="e">
        <f t="shared" si="1"/>
        <v>#VALUE!</v>
      </c>
      <c r="G5" s="5" t="e">
        <f t="shared" si="2"/>
        <v>#VALUE!</v>
      </c>
    </row>
    <row r="6" spans="1:7" ht="15">
      <c r="A6" s="51"/>
      <c r="B6" s="1" t="s">
        <v>1</v>
      </c>
      <c r="C6" s="2">
        <v>18</v>
      </c>
      <c r="D6" s="30" t="s">
        <v>18</v>
      </c>
      <c r="E6" s="4" t="e">
        <f t="shared" si="0"/>
        <v>#VALUE!</v>
      </c>
      <c r="F6" s="4" t="e">
        <f t="shared" si="1"/>
        <v>#VALUE!</v>
      </c>
      <c r="G6" s="5" t="e">
        <f t="shared" si="2"/>
        <v>#VALUE!</v>
      </c>
    </row>
    <row r="7" spans="1:7" ht="15">
      <c r="A7" s="51"/>
      <c r="B7" s="1" t="s">
        <v>2</v>
      </c>
      <c r="C7" s="2">
        <v>18</v>
      </c>
      <c r="D7" s="30" t="s">
        <v>18</v>
      </c>
      <c r="E7" s="4" t="e">
        <f t="shared" si="0"/>
        <v>#VALUE!</v>
      </c>
      <c r="F7" s="4" t="e">
        <f t="shared" si="1"/>
        <v>#VALUE!</v>
      </c>
      <c r="G7" s="5" t="e">
        <f t="shared" si="2"/>
        <v>#VALUE!</v>
      </c>
    </row>
    <row r="8" spans="1:7" ht="15">
      <c r="A8" s="51" t="s">
        <v>56</v>
      </c>
      <c r="B8" s="1" t="s">
        <v>26</v>
      </c>
      <c r="C8" s="2">
        <v>25</v>
      </c>
      <c r="D8" s="30" t="s">
        <v>18</v>
      </c>
      <c r="E8" s="4" t="e">
        <f t="shared" si="0"/>
        <v>#VALUE!</v>
      </c>
      <c r="F8" s="4" t="e">
        <f t="shared" si="1"/>
        <v>#VALUE!</v>
      </c>
      <c r="G8" s="5" t="e">
        <f t="shared" si="2"/>
        <v>#VALUE!</v>
      </c>
    </row>
    <row r="9" spans="1:9" ht="15">
      <c r="A9" s="51"/>
      <c r="B9" s="1" t="s">
        <v>27</v>
      </c>
      <c r="C9" s="2">
        <v>10</v>
      </c>
      <c r="D9" s="30" t="s">
        <v>18</v>
      </c>
      <c r="E9" s="4" t="e">
        <f t="shared" si="0"/>
        <v>#VALUE!</v>
      </c>
      <c r="F9" s="4" t="e">
        <f t="shared" si="1"/>
        <v>#VALUE!</v>
      </c>
      <c r="G9" s="5" t="e">
        <f t="shared" si="2"/>
        <v>#VALUE!</v>
      </c>
      <c r="H9" s="3"/>
      <c r="I9" s="3"/>
    </row>
    <row r="10" spans="1:9" ht="15">
      <c r="A10" s="51"/>
      <c r="B10" s="1" t="s">
        <v>28</v>
      </c>
      <c r="C10" s="2">
        <v>10</v>
      </c>
      <c r="D10" s="30" t="s">
        <v>18</v>
      </c>
      <c r="E10" s="4" t="e">
        <f t="shared" si="0"/>
        <v>#VALUE!</v>
      </c>
      <c r="F10" s="4" t="e">
        <f t="shared" si="1"/>
        <v>#VALUE!</v>
      </c>
      <c r="G10" s="5" t="e">
        <f t="shared" si="2"/>
        <v>#VALUE!</v>
      </c>
      <c r="H10" s="3"/>
      <c r="I10" s="3"/>
    </row>
    <row r="11" spans="1:9" ht="15">
      <c r="A11" s="51"/>
      <c r="B11" s="1" t="s">
        <v>29</v>
      </c>
      <c r="C11" s="2">
        <v>10</v>
      </c>
      <c r="D11" s="30" t="s">
        <v>18</v>
      </c>
      <c r="E11" s="4" t="e">
        <f t="shared" si="0"/>
        <v>#VALUE!</v>
      </c>
      <c r="F11" s="4" t="e">
        <f t="shared" si="1"/>
        <v>#VALUE!</v>
      </c>
      <c r="G11" s="5" t="e">
        <f t="shared" si="2"/>
        <v>#VALUE!</v>
      </c>
      <c r="H11" s="3"/>
      <c r="I11" s="3"/>
    </row>
    <row r="12" spans="1:9" ht="15">
      <c r="A12" s="37" t="s">
        <v>58</v>
      </c>
      <c r="B12" s="1" t="s">
        <v>30</v>
      </c>
      <c r="C12" s="2">
        <v>19</v>
      </c>
      <c r="D12" s="30" t="s">
        <v>18</v>
      </c>
      <c r="E12" s="4" t="e">
        <f t="shared" si="0"/>
        <v>#VALUE!</v>
      </c>
      <c r="F12" s="4" t="e">
        <f t="shared" si="1"/>
        <v>#VALUE!</v>
      </c>
      <c r="G12" s="5" t="e">
        <f t="shared" si="2"/>
        <v>#VALUE!</v>
      </c>
      <c r="H12" s="3"/>
      <c r="I12" s="3"/>
    </row>
    <row r="13" spans="1:9" ht="15">
      <c r="A13" s="37" t="s">
        <v>31</v>
      </c>
      <c r="B13" s="1" t="s">
        <v>32</v>
      </c>
      <c r="C13" s="2">
        <v>8</v>
      </c>
      <c r="D13" s="30" t="s">
        <v>18</v>
      </c>
      <c r="E13" s="4" t="e">
        <f t="shared" si="0"/>
        <v>#VALUE!</v>
      </c>
      <c r="F13" s="4" t="e">
        <f t="shared" si="1"/>
        <v>#VALUE!</v>
      </c>
      <c r="G13" s="5" t="e">
        <f t="shared" si="2"/>
        <v>#VALUE!</v>
      </c>
      <c r="H13" s="3"/>
      <c r="I13" s="3"/>
    </row>
    <row r="14" spans="1:7" ht="15">
      <c r="A14" s="37" t="s">
        <v>33</v>
      </c>
      <c r="B14" s="1" t="s">
        <v>34</v>
      </c>
      <c r="C14" s="2">
        <v>5</v>
      </c>
      <c r="D14" s="30" t="s">
        <v>18</v>
      </c>
      <c r="E14" s="4" t="e">
        <f t="shared" si="0"/>
        <v>#VALUE!</v>
      </c>
      <c r="F14" s="4" t="e">
        <f t="shared" si="1"/>
        <v>#VALUE!</v>
      </c>
      <c r="G14" s="5" t="e">
        <f t="shared" si="2"/>
        <v>#VALUE!</v>
      </c>
    </row>
    <row r="15" spans="1:7" ht="15">
      <c r="A15" s="37" t="s">
        <v>59</v>
      </c>
      <c r="B15" s="1" t="s">
        <v>35</v>
      </c>
      <c r="C15" s="2">
        <v>8</v>
      </c>
      <c r="D15" s="30" t="s">
        <v>18</v>
      </c>
      <c r="E15" s="4" t="e">
        <f>D15*1.21</f>
        <v>#VALUE!</v>
      </c>
      <c r="F15" s="4" t="e">
        <f>D15*C15</f>
        <v>#VALUE!</v>
      </c>
      <c r="G15" s="5" t="e">
        <f>E15*C15</f>
        <v>#VALUE!</v>
      </c>
    </row>
    <row r="16" spans="1:12" ht="15">
      <c r="A16" s="37" t="s">
        <v>60</v>
      </c>
      <c r="B16" s="1" t="s">
        <v>36</v>
      </c>
      <c r="C16" s="2">
        <v>45</v>
      </c>
      <c r="D16" s="30" t="s">
        <v>18</v>
      </c>
      <c r="E16" s="4" t="e">
        <f>D16*1.21</f>
        <v>#VALUE!</v>
      </c>
      <c r="F16" s="4" t="e">
        <f>D16*C16</f>
        <v>#VALUE!</v>
      </c>
      <c r="G16" s="5" t="e">
        <f>E16*C16</f>
        <v>#VALUE!</v>
      </c>
      <c r="L16" s="13"/>
    </row>
    <row r="17" spans="1:7" ht="15">
      <c r="A17" s="37" t="s">
        <v>43</v>
      </c>
      <c r="B17" s="1" t="s">
        <v>41</v>
      </c>
      <c r="C17" s="2">
        <v>4</v>
      </c>
      <c r="D17" s="30" t="s">
        <v>18</v>
      </c>
      <c r="E17" s="4" t="e">
        <f>D17*1.21</f>
        <v>#VALUE!</v>
      </c>
      <c r="F17" s="4" t="e">
        <f>D17*C17</f>
        <v>#VALUE!</v>
      </c>
      <c r="G17" s="5" t="e">
        <f>E17*C17</f>
        <v>#VALUE!</v>
      </c>
    </row>
    <row r="18" spans="1:7" ht="15">
      <c r="A18" s="51" t="s">
        <v>44</v>
      </c>
      <c r="B18" s="1" t="s">
        <v>42</v>
      </c>
      <c r="C18" s="2">
        <v>9</v>
      </c>
      <c r="D18" s="30" t="s">
        <v>18</v>
      </c>
      <c r="E18" s="4" t="e">
        <f>D18*1.21</f>
        <v>#VALUE!</v>
      </c>
      <c r="F18" s="4" t="e">
        <f>D18*C18</f>
        <v>#VALUE!</v>
      </c>
      <c r="G18" s="5" t="e">
        <f>E18*C18</f>
        <v>#VALUE!</v>
      </c>
    </row>
    <row r="19" spans="1:7" ht="15">
      <c r="A19" s="51"/>
      <c r="B19" s="1" t="s">
        <v>62</v>
      </c>
      <c r="C19" s="2">
        <v>3</v>
      </c>
      <c r="D19" s="30" t="s">
        <v>18</v>
      </c>
      <c r="E19" s="4" t="e">
        <f aca="true" t="shared" si="3" ref="E19:E20">D19*1.21</f>
        <v>#VALUE!</v>
      </c>
      <c r="F19" s="4" t="e">
        <f aca="true" t="shared" si="4" ref="F19:F20">D19*C19</f>
        <v>#VALUE!</v>
      </c>
      <c r="G19" s="5" t="e">
        <f aca="true" t="shared" si="5" ref="G19:G20">E19*C19</f>
        <v>#VALUE!</v>
      </c>
    </row>
    <row r="20" spans="1:7" ht="15">
      <c r="A20" s="51"/>
      <c r="B20" s="1" t="s">
        <v>63</v>
      </c>
      <c r="C20" s="2">
        <v>3</v>
      </c>
      <c r="D20" s="30" t="s">
        <v>18</v>
      </c>
      <c r="E20" s="4" t="e">
        <f t="shared" si="3"/>
        <v>#VALUE!</v>
      </c>
      <c r="F20" s="4" t="e">
        <f t="shared" si="4"/>
        <v>#VALUE!</v>
      </c>
      <c r="G20" s="5" t="e">
        <f t="shared" si="5"/>
        <v>#VALUE!</v>
      </c>
    </row>
    <row r="21" spans="1:7" ht="15.75" thickBot="1">
      <c r="A21" s="54" t="s">
        <v>44</v>
      </c>
      <c r="B21" s="8" t="s">
        <v>64</v>
      </c>
      <c r="C21" s="18">
        <v>3</v>
      </c>
      <c r="D21" s="30" t="s">
        <v>18</v>
      </c>
      <c r="E21" s="21" t="e">
        <f>D21*1.21</f>
        <v>#VALUE!</v>
      </c>
      <c r="F21" s="21" t="e">
        <f>D21*C21</f>
        <v>#VALUE!</v>
      </c>
      <c r="G21" s="22" t="e">
        <f>E21*C21</f>
        <v>#VALUE!</v>
      </c>
    </row>
    <row r="22" spans="1:10" ht="15.75" thickBot="1">
      <c r="A22" s="51" t="s">
        <v>69</v>
      </c>
      <c r="B22" s="1" t="s">
        <v>65</v>
      </c>
      <c r="C22" s="2">
        <v>3</v>
      </c>
      <c r="D22" s="30" t="s">
        <v>18</v>
      </c>
      <c r="E22" s="21" t="e">
        <f aca="true" t="shared" si="6" ref="E22:E25">D22*1.21</f>
        <v>#VALUE!</v>
      </c>
      <c r="F22" s="21" t="e">
        <f aca="true" t="shared" si="7" ref="F22:F25">D22*C22</f>
        <v>#VALUE!</v>
      </c>
      <c r="G22" s="22" t="e">
        <f aca="true" t="shared" si="8" ref="G22:G25">E22*C22</f>
        <v>#VALUE!</v>
      </c>
      <c r="H22" s="4" t="e">
        <f aca="true" t="shared" si="9" ref="H22:H25">E22*F22</f>
        <v>#VALUE!</v>
      </c>
      <c r="J22" s="45"/>
    </row>
    <row r="23" spans="1:10" ht="15.75" thickBot="1">
      <c r="A23" s="51"/>
      <c r="B23" s="1" t="s">
        <v>66</v>
      </c>
      <c r="C23" s="2">
        <v>3</v>
      </c>
      <c r="D23" s="30" t="s">
        <v>18</v>
      </c>
      <c r="E23" s="21" t="e">
        <f t="shared" si="6"/>
        <v>#VALUE!</v>
      </c>
      <c r="F23" s="21" t="e">
        <f t="shared" si="7"/>
        <v>#VALUE!</v>
      </c>
      <c r="G23" s="22" t="e">
        <f t="shared" si="8"/>
        <v>#VALUE!</v>
      </c>
      <c r="H23" s="4" t="e">
        <f t="shared" si="9"/>
        <v>#VALUE!</v>
      </c>
      <c r="J23" s="45"/>
    </row>
    <row r="24" spans="1:10" ht="15.75" thickBot="1">
      <c r="A24" s="51"/>
      <c r="B24" s="1" t="s">
        <v>67</v>
      </c>
      <c r="C24" s="2">
        <v>3</v>
      </c>
      <c r="D24" s="30" t="s">
        <v>18</v>
      </c>
      <c r="E24" s="21" t="e">
        <f t="shared" si="6"/>
        <v>#VALUE!</v>
      </c>
      <c r="F24" s="21" t="e">
        <f t="shared" si="7"/>
        <v>#VALUE!</v>
      </c>
      <c r="G24" s="22" t="e">
        <f t="shared" si="8"/>
        <v>#VALUE!</v>
      </c>
      <c r="H24" s="4" t="e">
        <f t="shared" si="9"/>
        <v>#VALUE!</v>
      </c>
      <c r="J24" s="45"/>
    </row>
    <row r="25" spans="1:10" ht="15.75" thickBot="1">
      <c r="A25" s="54"/>
      <c r="B25" s="8" t="s">
        <v>68</v>
      </c>
      <c r="C25" s="18">
        <v>3</v>
      </c>
      <c r="D25" s="30" t="s">
        <v>18</v>
      </c>
      <c r="E25" s="21" t="e">
        <f t="shared" si="6"/>
        <v>#VALUE!</v>
      </c>
      <c r="F25" s="21" t="e">
        <f t="shared" si="7"/>
        <v>#VALUE!</v>
      </c>
      <c r="G25" s="22" t="e">
        <f t="shared" si="8"/>
        <v>#VALUE!</v>
      </c>
      <c r="H25" s="4" t="e">
        <f t="shared" si="9"/>
        <v>#VALUE!</v>
      </c>
      <c r="J25" s="45"/>
    </row>
    <row r="26" spans="4:9" ht="15.75" thickBot="1">
      <c r="D26" s="31" t="s">
        <v>5</v>
      </c>
      <c r="E26" s="24"/>
      <c r="F26" s="19" t="e">
        <f>SUM(F4:F25)</f>
        <v>#VALUE!</v>
      </c>
      <c r="G26" s="20" t="e">
        <f>SUM(G4:G25)</f>
        <v>#VALUE!</v>
      </c>
      <c r="H26" s="3"/>
      <c r="I26" s="3"/>
    </row>
    <row r="27" ht="16.5" thickBot="1" thickTop="1"/>
    <row r="28" spans="1:7" ht="15">
      <c r="A28" s="53" t="s">
        <v>47</v>
      </c>
      <c r="B28" s="25" t="s">
        <v>48</v>
      </c>
      <c r="C28" s="25">
        <v>3</v>
      </c>
      <c r="D28" s="36" t="s">
        <v>18</v>
      </c>
      <c r="E28" s="10" t="e">
        <f aca="true" t="shared" si="10" ref="E28:E35">D28*1.21</f>
        <v>#VALUE!</v>
      </c>
      <c r="F28" s="10" t="e">
        <f aca="true" t="shared" si="11" ref="F28:F36">D28*C28</f>
        <v>#VALUE!</v>
      </c>
      <c r="G28" s="11" t="e">
        <f aca="true" t="shared" si="12" ref="G28:G35">E28*C28</f>
        <v>#VALUE!</v>
      </c>
    </row>
    <row r="29" spans="1:7" ht="15">
      <c r="A29" s="51" t="s">
        <v>13</v>
      </c>
      <c r="B29" s="2" t="s">
        <v>49</v>
      </c>
      <c r="C29" s="2">
        <v>3</v>
      </c>
      <c r="D29" s="30" t="s">
        <v>18</v>
      </c>
      <c r="E29" s="4" t="e">
        <f t="shared" si="10"/>
        <v>#VALUE!</v>
      </c>
      <c r="F29" s="4" t="e">
        <f t="shared" si="11"/>
        <v>#VALUE!</v>
      </c>
      <c r="G29" s="5" t="e">
        <f t="shared" si="12"/>
        <v>#VALUE!</v>
      </c>
    </row>
    <row r="30" spans="1:7" ht="15">
      <c r="A30" s="51" t="s">
        <v>50</v>
      </c>
      <c r="B30" s="1" t="s">
        <v>21</v>
      </c>
      <c r="C30" s="2">
        <v>15</v>
      </c>
      <c r="D30" s="30" t="s">
        <v>18</v>
      </c>
      <c r="E30" s="4" t="e">
        <f t="shared" si="10"/>
        <v>#VALUE!</v>
      </c>
      <c r="F30" s="4" t="e">
        <f t="shared" si="11"/>
        <v>#VALUE!</v>
      </c>
      <c r="G30" s="5" t="e">
        <f t="shared" si="12"/>
        <v>#VALUE!</v>
      </c>
    </row>
    <row r="31" spans="1:7" ht="15">
      <c r="A31" s="51"/>
      <c r="B31" s="1" t="s">
        <v>22</v>
      </c>
      <c r="C31" s="2">
        <v>7</v>
      </c>
      <c r="D31" s="30" t="s">
        <v>18</v>
      </c>
      <c r="E31" s="4" t="e">
        <f t="shared" si="10"/>
        <v>#VALUE!</v>
      </c>
      <c r="F31" s="4" t="e">
        <f t="shared" si="11"/>
        <v>#VALUE!</v>
      </c>
      <c r="G31" s="5" t="e">
        <f t="shared" si="12"/>
        <v>#VALUE!</v>
      </c>
    </row>
    <row r="32" spans="1:7" ht="15">
      <c r="A32" s="51"/>
      <c r="B32" s="1" t="s">
        <v>23</v>
      </c>
      <c r="C32" s="2">
        <v>7</v>
      </c>
      <c r="D32" s="30" t="s">
        <v>18</v>
      </c>
      <c r="E32" s="4" t="e">
        <f t="shared" si="10"/>
        <v>#VALUE!</v>
      </c>
      <c r="F32" s="4" t="e">
        <f t="shared" si="11"/>
        <v>#VALUE!</v>
      </c>
      <c r="G32" s="5" t="e">
        <f t="shared" si="12"/>
        <v>#VALUE!</v>
      </c>
    </row>
    <row r="33" spans="1:7" ht="15">
      <c r="A33" s="51"/>
      <c r="B33" s="1" t="s">
        <v>24</v>
      </c>
      <c r="C33" s="2">
        <v>9</v>
      </c>
      <c r="D33" s="30" t="s">
        <v>18</v>
      </c>
      <c r="E33" s="4" t="e">
        <f t="shared" si="10"/>
        <v>#VALUE!</v>
      </c>
      <c r="F33" s="4" t="e">
        <f t="shared" si="11"/>
        <v>#VALUE!</v>
      </c>
      <c r="G33" s="5" t="e">
        <f t="shared" si="12"/>
        <v>#VALUE!</v>
      </c>
    </row>
    <row r="34" spans="1:7" ht="15">
      <c r="A34" s="51" t="s">
        <v>61</v>
      </c>
      <c r="B34" s="1" t="s">
        <v>37</v>
      </c>
      <c r="C34" s="2">
        <v>6</v>
      </c>
      <c r="D34" s="30" t="s">
        <v>18</v>
      </c>
      <c r="E34" s="4" t="e">
        <f t="shared" si="10"/>
        <v>#VALUE!</v>
      </c>
      <c r="F34" s="4" t="e">
        <f t="shared" si="11"/>
        <v>#VALUE!</v>
      </c>
      <c r="G34" s="5" t="e">
        <f t="shared" si="12"/>
        <v>#VALUE!</v>
      </c>
    </row>
    <row r="35" spans="1:7" ht="15">
      <c r="A35" s="51"/>
      <c r="B35" s="1" t="s">
        <v>38</v>
      </c>
      <c r="C35" s="2">
        <v>3</v>
      </c>
      <c r="D35" s="30" t="s">
        <v>18</v>
      </c>
      <c r="E35" s="4" t="e">
        <f t="shared" si="10"/>
        <v>#VALUE!</v>
      </c>
      <c r="F35" s="4" t="e">
        <f t="shared" si="11"/>
        <v>#VALUE!</v>
      </c>
      <c r="G35" s="5" t="e">
        <f t="shared" si="12"/>
        <v>#VALUE!</v>
      </c>
    </row>
    <row r="36" spans="1:7" ht="15">
      <c r="A36" s="52" t="s">
        <v>51</v>
      </c>
      <c r="B36" s="1" t="s">
        <v>39</v>
      </c>
      <c r="C36" s="2">
        <v>3</v>
      </c>
      <c r="D36" s="30" t="s">
        <v>18</v>
      </c>
      <c r="E36" s="4" t="e">
        <f aca="true" t="shared" si="13" ref="E36:E37">D36*1.21</f>
        <v>#VALUE!</v>
      </c>
      <c r="F36" s="4" t="e">
        <f t="shared" si="11"/>
        <v>#VALUE!</v>
      </c>
      <c r="G36" s="5" t="e">
        <f aca="true" t="shared" si="14" ref="G36">E36*C36</f>
        <v>#VALUE!</v>
      </c>
    </row>
    <row r="37" spans="1:7" ht="15.75" thickBot="1">
      <c r="A37" s="47"/>
      <c r="B37" s="8" t="s">
        <v>40</v>
      </c>
      <c r="C37" s="18">
        <v>3</v>
      </c>
      <c r="D37" s="38" t="s">
        <v>18</v>
      </c>
      <c r="E37" s="21" t="e">
        <f t="shared" si="13"/>
        <v>#VALUE!</v>
      </c>
      <c r="F37" s="21" t="e">
        <f aca="true" t="shared" si="15" ref="F37">D37*C37</f>
        <v>#VALUE!</v>
      </c>
      <c r="G37" s="22" t="e">
        <f aca="true" t="shared" si="16" ref="G37">E37*C37</f>
        <v>#VALUE!</v>
      </c>
    </row>
    <row r="38" spans="4:7" ht="15.75" thickBot="1">
      <c r="D38" s="44" t="s">
        <v>5</v>
      </c>
      <c r="E38" s="33"/>
      <c r="F38" s="19" t="e">
        <f>SUM(F28:F37)</f>
        <v>#VALUE!</v>
      </c>
      <c r="G38" s="20" t="e">
        <f>SUM(G28:G37)</f>
        <v>#VALUE!</v>
      </c>
    </row>
    <row r="39" ht="16.5" thickBot="1" thickTop="1"/>
    <row r="40" spans="1:7" ht="15.75" thickBot="1">
      <c r="A40" s="46" t="s">
        <v>53</v>
      </c>
      <c r="B40" s="9" t="s">
        <v>54</v>
      </c>
      <c r="C40" s="25">
        <v>3</v>
      </c>
      <c r="D40" s="38" t="s">
        <v>18</v>
      </c>
      <c r="E40" s="4" t="e">
        <f aca="true" t="shared" si="17" ref="E40:E41">D40*1.21</f>
        <v>#VALUE!</v>
      </c>
      <c r="F40" s="4" t="e">
        <f aca="true" t="shared" si="18" ref="F40:F41">D40*C40</f>
        <v>#VALUE!</v>
      </c>
      <c r="G40" s="22" t="e">
        <f aca="true" t="shared" si="19" ref="G40:G41">E40*C40</f>
        <v>#VALUE!</v>
      </c>
    </row>
    <row r="41" spans="1:7" ht="15.75" thickBot="1">
      <c r="A41" s="47" t="s">
        <v>53</v>
      </c>
      <c r="B41" s="8" t="s">
        <v>55</v>
      </c>
      <c r="C41" s="18">
        <v>2</v>
      </c>
      <c r="D41" s="38" t="s">
        <v>18</v>
      </c>
      <c r="E41" s="4" t="e">
        <f t="shared" si="17"/>
        <v>#VALUE!</v>
      </c>
      <c r="F41" s="4" t="e">
        <f t="shared" si="18"/>
        <v>#VALUE!</v>
      </c>
      <c r="G41" s="22" t="e">
        <f t="shared" si="19"/>
        <v>#VALUE!</v>
      </c>
    </row>
    <row r="42" spans="4:7" ht="15.75" thickBot="1">
      <c r="D42" s="44" t="s">
        <v>5</v>
      </c>
      <c r="E42" s="33"/>
      <c r="F42" s="19" t="e">
        <f>SUM(F40:F41)</f>
        <v>#VALUE!</v>
      </c>
      <c r="G42" s="20" t="e">
        <f>SUM(G40:G41)</f>
        <v>#VALUE!</v>
      </c>
    </row>
    <row r="43" ht="16.5" thickBot="1" thickTop="1"/>
    <row r="44" spans="1:7" ht="15.75" thickBot="1">
      <c r="A44" s="46" t="s">
        <v>6</v>
      </c>
      <c r="B44" s="9" t="s">
        <v>7</v>
      </c>
      <c r="C44" s="9">
        <v>2</v>
      </c>
      <c r="D44" s="30" t="s">
        <v>18</v>
      </c>
      <c r="E44" s="10" t="e">
        <f>D44*1.21</f>
        <v>#VALUE!</v>
      </c>
      <c r="F44" s="10" t="e">
        <f>D44*C44</f>
        <v>#VALUE!</v>
      </c>
      <c r="G44" s="11" t="e">
        <f>E44*C44</f>
        <v>#VALUE!</v>
      </c>
    </row>
    <row r="45" spans="1:7" ht="15">
      <c r="A45" s="50"/>
      <c r="B45" s="1" t="s">
        <v>8</v>
      </c>
      <c r="C45" s="1">
        <v>2</v>
      </c>
      <c r="D45" s="30" t="s">
        <v>18</v>
      </c>
      <c r="E45" s="10" t="e">
        <f>D45*1.21</f>
        <v>#VALUE!</v>
      </c>
      <c r="F45" s="4" t="e">
        <f aca="true" t="shared" si="20" ref="F45:F48">D45*C45</f>
        <v>#VALUE!</v>
      </c>
      <c r="G45" s="5" t="e">
        <f aca="true" t="shared" si="21" ref="G45:G48">E45*C45</f>
        <v>#VALUE!</v>
      </c>
    </row>
    <row r="46" spans="1:7" ht="15">
      <c r="A46" s="50"/>
      <c r="B46" s="1" t="s">
        <v>9</v>
      </c>
      <c r="C46" s="1">
        <v>2</v>
      </c>
      <c r="D46" s="30" t="s">
        <v>18</v>
      </c>
      <c r="E46" s="4" t="e">
        <f aca="true" t="shared" si="22" ref="E46:E48">D46*1.21</f>
        <v>#VALUE!</v>
      </c>
      <c r="F46" s="4" t="e">
        <f t="shared" si="20"/>
        <v>#VALUE!</v>
      </c>
      <c r="G46" s="5" t="e">
        <f t="shared" si="21"/>
        <v>#VALUE!</v>
      </c>
    </row>
    <row r="47" spans="1:7" ht="15">
      <c r="A47" s="50"/>
      <c r="B47" s="1" t="s">
        <v>10</v>
      </c>
      <c r="C47" s="1">
        <v>2</v>
      </c>
      <c r="D47" s="30" t="s">
        <v>18</v>
      </c>
      <c r="E47" s="4" t="e">
        <f t="shared" si="22"/>
        <v>#VALUE!</v>
      </c>
      <c r="F47" s="4" t="e">
        <f t="shared" si="20"/>
        <v>#VALUE!</v>
      </c>
      <c r="G47" s="5" t="e">
        <f t="shared" si="21"/>
        <v>#VALUE!</v>
      </c>
    </row>
    <row r="48" spans="1:7" ht="15">
      <c r="A48" s="50"/>
      <c r="B48" s="1" t="s">
        <v>11</v>
      </c>
      <c r="C48" s="1">
        <v>2</v>
      </c>
      <c r="D48" s="30" t="s">
        <v>18</v>
      </c>
      <c r="E48" s="4" t="e">
        <f t="shared" si="22"/>
        <v>#VALUE!</v>
      </c>
      <c r="F48" s="4" t="e">
        <f t="shared" si="20"/>
        <v>#VALUE!</v>
      </c>
      <c r="G48" s="5" t="e">
        <f t="shared" si="21"/>
        <v>#VALUE!</v>
      </c>
    </row>
    <row r="49" spans="1:7" ht="15.75" thickBot="1">
      <c r="A49" s="47"/>
      <c r="B49" s="8" t="s">
        <v>12</v>
      </c>
      <c r="C49" s="8">
        <v>2</v>
      </c>
      <c r="D49" s="30" t="s">
        <v>18</v>
      </c>
      <c r="E49" s="6" t="e">
        <f aca="true" t="shared" si="23" ref="E49">D49*1.21</f>
        <v>#VALUE!</v>
      </c>
      <c r="F49" s="6" t="e">
        <f aca="true" t="shared" si="24" ref="F49">D49*C49</f>
        <v>#VALUE!</v>
      </c>
      <c r="G49" s="7" t="e">
        <f aca="true" t="shared" si="25" ref="G49">E49*C49</f>
        <v>#VALUE!</v>
      </c>
    </row>
    <row r="50" spans="4:7" ht="16.5" thickBot="1" thickTop="1">
      <c r="D50" s="32" t="s">
        <v>5</v>
      </c>
      <c r="E50" s="12"/>
      <c r="F50" s="16" t="e">
        <f>SUM(F44:F49)</f>
        <v>#VALUE!</v>
      </c>
      <c r="G50" s="17" t="e">
        <f>SUM(G44:G49)</f>
        <v>#VALUE!</v>
      </c>
    </row>
    <row r="51" ht="16.5" thickBot="1" thickTop="1"/>
    <row r="52" spans="1:7" ht="15.75" thickBot="1">
      <c r="A52" s="39" t="s">
        <v>45</v>
      </c>
      <c r="B52" s="40" t="s">
        <v>46</v>
      </c>
      <c r="C52" s="41">
        <v>13</v>
      </c>
      <c r="D52" s="42" t="s">
        <v>18</v>
      </c>
      <c r="E52" s="43" t="e">
        <f aca="true" t="shared" si="26" ref="E52">D52*1.21</f>
        <v>#VALUE!</v>
      </c>
      <c r="F52" s="19" t="e">
        <f aca="true" t="shared" si="27" ref="F52">D52*C52</f>
        <v>#VALUE!</v>
      </c>
      <c r="G52" s="19" t="e">
        <f aca="true" t="shared" si="28" ref="G52">E52*C52</f>
        <v>#VALUE!</v>
      </c>
    </row>
    <row r="54" ht="15.75" thickBot="1"/>
    <row r="55" spans="4:7" ht="16.5" thickBot="1" thickTop="1">
      <c r="D55" s="34" t="s">
        <v>5</v>
      </c>
      <c r="E55" s="35"/>
      <c r="F55" s="14" t="e">
        <f>SUM(F26,F38,F42,F50,F52)</f>
        <v>#VALUE!</v>
      </c>
      <c r="G55" s="15" t="e">
        <f>SUM(G26,G38,G42,G50,G52)</f>
        <v>#VALUE!</v>
      </c>
    </row>
    <row r="56" ht="15.75" thickTop="1"/>
  </sheetData>
  <mergeCells count="12">
    <mergeCell ref="A40:A41"/>
    <mergeCell ref="A1:H1"/>
    <mergeCell ref="A2:H2"/>
    <mergeCell ref="A44:A49"/>
    <mergeCell ref="A30:A33"/>
    <mergeCell ref="A4:A7"/>
    <mergeCell ref="A8:A11"/>
    <mergeCell ref="A34:A35"/>
    <mergeCell ref="A36:A37"/>
    <mergeCell ref="A28:A29"/>
    <mergeCell ref="A18:A21"/>
    <mergeCell ref="A22:A25"/>
  </mergeCells>
  <printOptions/>
  <pageMargins left="0.7" right="0.7" top="0.787401575" bottom="0.787401575" header="0.3" footer="0.3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Nováková Petra</dc:creator>
  <cp:keywords/>
  <dc:description/>
  <cp:lastModifiedBy>Kolářová Vladimíra</cp:lastModifiedBy>
  <cp:lastPrinted>2019-02-15T12:51:06Z</cp:lastPrinted>
  <dcterms:created xsi:type="dcterms:W3CDTF">2018-10-17T10:05:41Z</dcterms:created>
  <dcterms:modified xsi:type="dcterms:W3CDTF">2020-03-10T12:51:03Z</dcterms:modified>
  <cp:category/>
  <cp:version/>
  <cp:contentType/>
  <cp:contentStatus/>
</cp:coreProperties>
</file>