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30" activeTab="0"/>
  </bookViews>
  <sheets>
    <sheet name="OOPP 2020-final" sheetId="6" r:id="rId1"/>
  </sheets>
  <externalReferences>
    <externalReference r:id="rId4"/>
  </externalReferences>
  <definedNames>
    <definedName name="_xlnm.Print_Area" localSheetId="0">'OOPP 2020-final'!$A$1:$L$77</definedName>
  </definedNames>
  <calcPr calcId="162913"/>
  <extLst/>
</workbook>
</file>

<file path=xl/sharedStrings.xml><?xml version="1.0" encoding="utf-8"?>
<sst xmlns="http://schemas.openxmlformats.org/spreadsheetml/2006/main" count="484" uniqueCount="198">
  <si>
    <t>Položka</t>
  </si>
  <si>
    <t>ks</t>
  </si>
  <si>
    <t>pár</t>
  </si>
  <si>
    <t>obuv gumofilcová</t>
  </si>
  <si>
    <t>obuv koženofilcová</t>
  </si>
  <si>
    <t>pokrývka hlavy zimní</t>
  </si>
  <si>
    <t>pokrývka hlavy letní</t>
  </si>
  <si>
    <t>rukavice tlumené v dlani</t>
  </si>
  <si>
    <t>rukavice svařečské</t>
  </si>
  <si>
    <t>pracovní rukavice kožené kombinované- silné</t>
  </si>
  <si>
    <t>výstražná vesta oranžová</t>
  </si>
  <si>
    <t>plášť do deště žlutý</t>
  </si>
  <si>
    <t>pracovní boty splňující normu S3</t>
  </si>
  <si>
    <t>pracovní boty splňující normu S3, voděodolné - zimní</t>
  </si>
  <si>
    <t>pracovní boty - sandál S 1P</t>
  </si>
  <si>
    <t>rukavice pracovní gumové (pro uklízečky)</t>
  </si>
  <si>
    <t>latex, velurová úprava vnitřní strany, vel. S-XL</t>
  </si>
  <si>
    <t>kalhoty protiřezové s náprsenkou</t>
  </si>
  <si>
    <t>speciální protiřezová obuv</t>
  </si>
  <si>
    <t>brýle pro svařování plamenem</t>
  </si>
  <si>
    <t>zástěra kožená</t>
  </si>
  <si>
    <t>dlouhá</t>
  </si>
  <si>
    <t>přilba - lesnický komplet</t>
  </si>
  <si>
    <t>pro pracovníky s motorovou pilou (přilba, mřížka, sluchátka, plachetka)</t>
  </si>
  <si>
    <t>chránič sluchu - sluchátka</t>
  </si>
  <si>
    <t>ručník</t>
  </si>
  <si>
    <t>zástěra pogumovaná</t>
  </si>
  <si>
    <t>rozměr 125x100cm</t>
  </si>
  <si>
    <t>Popis položky zboží</t>
  </si>
  <si>
    <t>Měrná jednotka</t>
  </si>
  <si>
    <t>ANO</t>
  </si>
  <si>
    <t>NE</t>
  </si>
  <si>
    <t xml:space="preserve">obuv gumová  </t>
  </si>
  <si>
    <t>46-66</t>
  </si>
  <si>
    <t>S-3XL</t>
  </si>
  <si>
    <t>S-4XL</t>
  </si>
  <si>
    <t>36-48</t>
  </si>
  <si>
    <t>38-50</t>
  </si>
  <si>
    <t>39-48</t>
  </si>
  <si>
    <t>M-XXL</t>
  </si>
  <si>
    <t>UNI</t>
  </si>
  <si>
    <t>8(M)-12(3XL)</t>
  </si>
  <si>
    <t>3/4 délka, přelepené švy, vnitřní manžeta do gumy, ventilace na zádech a v podpaží</t>
  </si>
  <si>
    <t>M-3XL</t>
  </si>
  <si>
    <t>XS-5XL</t>
  </si>
  <si>
    <t>35-50</t>
  </si>
  <si>
    <t>36-50</t>
  </si>
  <si>
    <t>39-47</t>
  </si>
  <si>
    <t>46-64</t>
  </si>
  <si>
    <t>ochranné brýle, tmavé</t>
  </si>
  <si>
    <t>ochranné brýle, čiré</t>
  </si>
  <si>
    <t>s nastavitelným obloukem, útlum SNR 30 dB</t>
  </si>
  <si>
    <t>50x100cm</t>
  </si>
  <si>
    <t>M-L</t>
  </si>
  <si>
    <t>kanistrový filtr P2R kombinovatelný s polomaskou</t>
  </si>
  <si>
    <t>125x100cm</t>
  </si>
  <si>
    <t>návleky na obuv, kožené</t>
  </si>
  <si>
    <t>vysoké kožené návleky na obuv, pár</t>
  </si>
  <si>
    <t>44-68 vč.  Prodloužených</t>
  </si>
  <si>
    <t xml:space="preserve"> NE</t>
  </si>
  <si>
    <t>44-66 vč.  Prodloužených</t>
  </si>
  <si>
    <t>ochranná přilba, oranžová</t>
  </si>
  <si>
    <t>pracovní povrstvené rukavice s nápletem</t>
  </si>
  <si>
    <t>7(S)-11(2XL)</t>
  </si>
  <si>
    <t>pracovní rukavice kožené kombinované- slabší (suchý zip)</t>
  </si>
  <si>
    <t>částicový filtr do polomasky</t>
  </si>
  <si>
    <t>chemický filtr do polomasky</t>
  </si>
  <si>
    <t>kanistrový filtr A2 kombinovatelný s polomaskou</t>
  </si>
  <si>
    <t>rukavice pro práci s acetonem</t>
  </si>
  <si>
    <t>7(S)-10(XL)</t>
  </si>
  <si>
    <t>ochranná polomaska</t>
  </si>
  <si>
    <t>respirátor s aktivním uhlím</t>
  </si>
  <si>
    <t>obuv " pérko"</t>
  </si>
  <si>
    <t>38-48</t>
  </si>
  <si>
    <t>pracovní rukavice kožené zimní-tenké</t>
  </si>
  <si>
    <t>9(L);11(2XL)</t>
  </si>
  <si>
    <t>náhradní štít</t>
  </si>
  <si>
    <t>obličejový štít ke křovinořezu</t>
  </si>
  <si>
    <t>kukla svářečská, samostmívací</t>
  </si>
  <si>
    <t>ochranné těsnicí brýle s gumou</t>
  </si>
  <si>
    <t>XS-3XL</t>
  </si>
  <si>
    <t>M-4XL</t>
  </si>
  <si>
    <t>XS_5XL</t>
  </si>
  <si>
    <t>35-48</t>
  </si>
  <si>
    <t xml:space="preserve">vysoké holinky z PVC, dobře padnoucí forma, podšívka s antibakteriální úpravou </t>
  </si>
  <si>
    <t>10(XL)-11(2XL)</t>
  </si>
  <si>
    <t>pracovní rukavice kožené zimní- silné</t>
  </si>
  <si>
    <t>8(M)-11(2XL)</t>
  </si>
  <si>
    <t>6(XS)-11(2XL)</t>
  </si>
  <si>
    <t>výstražná vesta oranžová, síťovaná</t>
  </si>
  <si>
    <t>výstražný kříž, oranžový</t>
  </si>
  <si>
    <t>stélky s paměťovým gelem</t>
  </si>
  <si>
    <t>36-47</t>
  </si>
  <si>
    <t>kotníkové černé provedení, ocelová špička i stélka, splňují normu EN ISO 20345 S3 SRC</t>
  </si>
  <si>
    <t>zimní máčené rukavice</t>
  </si>
  <si>
    <t>zimní celomáčené rukavice, oranžové</t>
  </si>
  <si>
    <t>tyvek - jednorázový overal</t>
  </si>
  <si>
    <t>návleky na obuv, pogumované</t>
  </si>
  <si>
    <r>
      <t>100% bavlna, 430-450 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50 x 100 cm</t>
    </r>
  </si>
  <si>
    <t>Počet</t>
  </si>
  <si>
    <t xml:space="preserve">blůza lesnická </t>
  </si>
  <si>
    <t xml:space="preserve">pracovní kalhoty krátké s reflexními pruhy, oranžové </t>
  </si>
  <si>
    <t>kabát dlouhý prošívaný 5v1, refl., oranžový</t>
  </si>
  <si>
    <t>pracovní kalhoty s oteplovací vložkou refl., oranžové</t>
  </si>
  <si>
    <t xml:space="preserve">Požadavek na řešení, specifikace kvality </t>
  </si>
  <si>
    <t>oranžová kšiltovka s reflexními prvky, regulace na suchý zip</t>
  </si>
  <si>
    <r>
      <t>Klasická pracovní mikina unisex střihu. Elastické náplety na rukávech a spodním okraji. Dvojitě prošitá u krku, rukávů a spodního okraje. Tmavě modrá barva, 65% bavlna, 35% polyester, 300g/m</t>
    </r>
    <r>
      <rPr>
        <vertAlign val="superscript"/>
        <sz val="14"/>
        <rFont val="Calibri"/>
        <family val="2"/>
        <scheme val="minor"/>
      </rPr>
      <t>2</t>
    </r>
  </si>
  <si>
    <r>
      <t>Zateplená pracovní vesta, vysoký límec, spodní lem na stažení šňůrkou, boky stažitelné na druky,min. 9 kapes. 65% polyester, 35% bavlna, 135g/m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, podšívka 100% polyester. </t>
    </r>
  </si>
  <si>
    <r>
      <t>Nepromokavá pracovní bunda s teplou podšívkou a odepínatelnými rukávy. Po odepnutí nositelná jako vesta. Materiál větruodolný a zároveň prodyšný. Pro vyšší bezpečnost reflexní paspule. 100% polyester/PVC, 190g/m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</t>
    </r>
  </si>
  <si>
    <t>materiál odpuzující vodu a špínu, větruodolná, kapuce v límci, delší střih-parka, zapínání na zip a druky</t>
  </si>
  <si>
    <t>klasický pracovní koženofilc, obuv splňuje normu EN ISO 20347:2005 OB</t>
  </si>
  <si>
    <t>klasický pracovní gumofilc, obuv splňuje normu EN ISO 20347:2005 OB</t>
  </si>
  <si>
    <t>poloholeňové černé provedení s plyšovou podšívkou, reflexní komponenty, splňují normu EN ISO 20345 S3 CI SRC</t>
  </si>
  <si>
    <t>Kvalitní membránové vyšší polobotky se značkovou podešví (např.Vibram), na zavazování, splňující normu EN ISO 20347 O2 FO WR SRA.</t>
  </si>
  <si>
    <t>provedení šedá broušená useň, kovová bezpečnostní špička a planžeta, zapínání na suchý zip, splňující normu EN ISO 20345 S1P SRC</t>
  </si>
  <si>
    <t>slévárenské pérko s ochrannou špicí a pryžovou podrážkou, splňující normu EN ISO 20345 SB E</t>
  </si>
  <si>
    <t>Anatomicky tvarovaná stélka s antibakteriální úpravou vhodná pro zátěžové pracovní použití. Měkká paměťová pěna tlumící nárazy při pohybu.</t>
  </si>
  <si>
    <t>tmavě modrá pletená čepice s lemem, 100 % akryl, min 74g</t>
  </si>
  <si>
    <t>pracovní rukavice z lícové hověziny tl.1,0 až 1,2 mm, hřbet z bavlněného barevného úpletu, manžeta vyztužená, splňující normu EN388:2016 (3121x)</t>
  </si>
  <si>
    <t xml:space="preserve">Zateplené kombinované rukavice z jednobarevné jemné lícové hověziny v dlani a polyesterového úpletu v reflexní barvě na hřbetu a manžetě. Splňující normu EN 388 (1121) </t>
  </si>
  <si>
    <t>pracovní rukavice z lícové kozinky min. tl.0,6 až 0,8mm, hřbet z bavlněného barevného úpletu, zapínání na suchý zip, splňující normu EN 388:2016 (2x11x)</t>
  </si>
  <si>
    <t>pracovní rukavice z bavlněného úpletu, 3/4 máčené v nitrilu, s pružným nápletem, splňující normu EN 388 (4111)</t>
  </si>
  <si>
    <t>kozinková lícovka se zateplující podšívkou, splňující normu EN 420:2003, + A1:2009</t>
  </si>
  <si>
    <t>Pletené povrstvené rukavice použitelné jako ochrana proti chladu i teplu. Povrstvení z přírodního latexu na bezešvé podšívce z akrylu. Povrch rukavic zdrsněný pro maximální protiskluzný úchop i ve vlhkém prostředí. Splňující normu EN 388:2016 (1241B) EN 511 (x1x) EN 407 (x2xxxx).</t>
  </si>
  <si>
    <t>hovězí štípenka, manžeta široká 15 cm, splňující normu EN 407 (41xx3x), EN 12477 B, EN 388 (2123)</t>
  </si>
  <si>
    <t>brýle, max. hmotnost 18 g, zorník s UV ochranou, ventilované nožičky, splňující normu EN 166 1F</t>
  </si>
  <si>
    <t>zimní výstražné kalhoty s reflexními pruhy, splňující normu EN 471 refl. tř. 1 a EN 343 (3:1)</t>
  </si>
  <si>
    <r>
      <t>provedení krátké pasové kalhoty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v pase do gumy s poutky na opasek, reflexní pruhy š. 50mm (umístění u spodního okraje nad koleny), 100% bavlna, 245g/m</t>
    </r>
    <r>
      <rPr>
        <vertAlign val="superscript"/>
        <sz val="14"/>
        <rFont val="Calibri"/>
        <family val="2"/>
        <scheme val="minor"/>
      </rPr>
      <t>2</t>
    </r>
  </si>
  <si>
    <t>Fleece reflexní mikina na zip s tm. modrým dolním okrajem, složení 100% PES, splňující normu EN 20471 tř. 3.</t>
  </si>
  <si>
    <t>materiál odpuzující vodu a špínu, splňující normu EN 381 tř. 1</t>
  </si>
  <si>
    <t>provedení poloholeň, splňující normu EN ISO 20345 S3 SRA, EN 381-1, EN ISO 17249 A E WR FO P</t>
  </si>
  <si>
    <t>výstražný kříž, splňující EN 13356</t>
  </si>
  <si>
    <t>Bezešvé pletené zimní rukavice, 100% akryl, polomáčené v přírodním latexu, zdrsněná dlaň. Splňující normu EN 388 (1241x) EN 511 (01x) EN 407 (x2xxxx)</t>
  </si>
  <si>
    <t>brýle s hmotností max.18 g, polykarbonátový zorník s UV ochranou, ventilované nožičky,  splňující normu EN 166 1F</t>
  </si>
  <si>
    <t>nemlživé brýle s regulovatelnou páskou, splňující normu EN 166 1F</t>
  </si>
  <si>
    <t>tm. zorníku 5, straničky měkčené s pružným zakončením, vhodné přes dioptrické brýle, splňující normu EN 166 1F, EN 169, EN 172</t>
  </si>
  <si>
    <t>samostmívací lehká kukla, nastavitelná tmavost filtru 9-13</t>
  </si>
  <si>
    <t>bílý overal s kapucí, typ 5 a 6</t>
  </si>
  <si>
    <t xml:space="preserve"> PE s dvojitou ventilací, 6-ti bodový kříž, nastavitelná, splňující normu EN 397</t>
  </si>
  <si>
    <t>ochranný obličejový štít s drátěnou mřížkou,  splňující normu EN 166 3B, EN 1731 F</t>
  </si>
  <si>
    <t>kombinovatelný se štítem, splňující normu EN 166 3B, EN 1731 F</t>
  </si>
  <si>
    <t>tvarovaný respirátor s ventilkem, FFP2 s aktivním uhlím proti obtěžujícícm zápachům, splňující normu EN 149+A1:2009</t>
  </si>
  <si>
    <t>váha do 110 g, lícnice z TPE materiálu, bajonetový systém uchycení filtrů</t>
  </si>
  <si>
    <t>vysoké pogumované návleky na obuv, cca 70 cm, pár</t>
  </si>
  <si>
    <t>55 - 62</t>
  </si>
  <si>
    <t>M-XXXL</t>
  </si>
  <si>
    <t>Celkem bez DPH</t>
  </si>
  <si>
    <t>Celkem v Kč bez DPH</t>
  </si>
  <si>
    <t>*Potisk je součástí nabídkové ceny.</t>
  </si>
  <si>
    <t>chemické rukavice pro práci s acetonem, tl. 0,7 mm, povrch pro bezpečný úchop za sucha i v mokru, splňující normu EN 388 (2020), EN 347 ABK</t>
  </si>
  <si>
    <t>pracovní kombinované rukavice na suchý zip s dlaní vyztuženou gelovými polštářky, splňující normu EN 388 (2223)</t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</si>
  <si>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barva: tm. modrá</t>
    </r>
  </si>
  <si>
    <r>
      <t>Nabídková cena v Kč bez DPH za MJ</t>
    </r>
    <r>
      <rPr>
        <b/>
        <sz val="18"/>
        <color theme="1"/>
        <rFont val="Calibri"/>
        <family val="2"/>
        <scheme val="minor"/>
      </rPr>
      <t>*</t>
    </r>
  </si>
  <si>
    <r>
      <t>Potisk</t>
    </r>
    <r>
      <rPr>
        <b/>
        <sz val="20"/>
        <rFont val="Calibri"/>
        <family val="2"/>
        <scheme val="minor"/>
      </rPr>
      <t>**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</si>
  <si>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natištěný reflexní pruh přes celý přední i zadní díl, barva: oranžová, malý barevný potisk na srdce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</si>
  <si>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, barva: oranžová, malý barevný potisk na srdce </t>
    </r>
  </si>
  <si>
    <r>
      <t>materiál: 100% bavlna, 160g/m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barva: oranžová, malý barevný potisk na srdce</t>
    </r>
  </si>
  <si>
    <r>
      <t>Klasická mikina s reflexními pruhy šíře 5cm, složení 65% PES, 35% bavlna 300 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splňující normu EN 20471 tř. 3, malý barevný potisk na srdce.</t>
    </r>
  </si>
  <si>
    <r>
      <t>Mikina na zip s kapucí, reflexními pruhy šíře 5cm, složení 65% PES, 35% bavlna 300g/m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splňující normu EN 20471 tř. 3,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malý barevný potisk na srdce.</t>
    </r>
  </si>
  <si>
    <t>Zimní výstažná pilotka do pasu s odepínacími rukávy a  tmavě modré spodní partie, kapuce v límci, přelepené švy, pružný pas, potisk na zádech (260 mm široký znak), bunda musí splňovat normu EN 20471 refl. tř. 3 a EN 343 (3:1). Malý barevný potisk na srdce a velký barevný potisk na záda.</t>
  </si>
  <si>
    <t>Zateplená reflexní bunda v multifunkční kombinaci pro všestranné použití 5v1. Skrytá kapuce, vnitřní bunda s odepínacími rukávy, velká kapsa na telefon. 100% Polyester, 300D Oxford Weave s povrchovou úpravou proti špíně, PU zátěr min 190g. Musí splňovat normu EN ISO 20471 tř.3 EN 342 EN 343 (3:1). Malý barevný potisk na srdce a velký barevný potisk na záda.</t>
  </si>
  <si>
    <t>splňující normu EN 471 2:2. Velký barevný potisk na záda.</t>
  </si>
  <si>
    <t>splňující normu EN 471 2:2 Velký barevný potisk na záda.</t>
  </si>
  <si>
    <t>Vzorek</t>
  </si>
  <si>
    <t>Koeficient hodnocení vzorku</t>
  </si>
  <si>
    <t>Velikost vzorku</t>
  </si>
  <si>
    <t>XL</t>
  </si>
  <si>
    <t>L</t>
  </si>
  <si>
    <t xml:space="preserve">pracovní blůza modrá </t>
  </si>
  <si>
    <t xml:space="preserve">pracovní kalhoty s reflex., modré </t>
  </si>
  <si>
    <t xml:space="preserve">pracovní kalhoty s laclem, reflex., modré </t>
  </si>
  <si>
    <t xml:space="preserve">pracovní kombinéza, modrá </t>
  </si>
  <si>
    <t xml:space="preserve">blůza s reflexními pruhy, oranžovo-modrá </t>
  </si>
  <si>
    <t xml:space="preserve">kalhoty do pasu s reflexními pruhy, oranžovo-modré </t>
  </si>
  <si>
    <t xml:space="preserve">tričko krátký rukáv - oranžové s reflexním pruhem </t>
  </si>
  <si>
    <t xml:space="preserve">tričko krátký rukáv - oranžové </t>
  </si>
  <si>
    <t>tričko dlouhý rukáv oranžové</t>
  </si>
  <si>
    <t xml:space="preserve">tričko krátký rukáv modré </t>
  </si>
  <si>
    <t>tričko dlouhý rukáv modré</t>
  </si>
  <si>
    <t xml:space="preserve">mikina klasická, tmavě modrá </t>
  </si>
  <si>
    <t xml:space="preserve">mikina klasická s reflex. pruhy, oranžová </t>
  </si>
  <si>
    <t>mikina na zip s kapucí a reflex. pruhy oranžová</t>
  </si>
  <si>
    <t xml:space="preserve">mikina fleece na zip , oranžová </t>
  </si>
  <si>
    <t>vesta pracovní, tmavě modrá</t>
  </si>
  <si>
    <t>pracovní bunda 2v1, tmavě modrá</t>
  </si>
  <si>
    <t>bunda pro techniky do pasu (pilotka), reflexní</t>
  </si>
  <si>
    <t>pracovní trekové boty s membránou</t>
  </si>
  <si>
    <r>
      <t>pracovní kombinéza na zip krytý po celé délce légou, stahování v pase. Horní i dolní kapsy, kontrastní barevné doplňky a na rukávech i nohavicích náplety, 100% bavlna, 260g/m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</t>
    </r>
  </si>
  <si>
    <r>
      <t>montérková blůza rovného střihu, zapínání na knoflíky kryté légou, konce rukávů nastavitelné, dvě horní kapsy s patkou a dvě spodní kapsy,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Obrázek blůzy viz </t>
    </r>
    <r>
      <rPr>
        <sz val="14"/>
        <color rgb="FFFF0000"/>
        <rFont val="Calibri"/>
        <family val="2"/>
        <scheme val="minor"/>
      </rPr>
      <t>příloha 4.</t>
    </r>
  </si>
  <si>
    <r>
      <t xml:space="preserve">pasové kalhoty </t>
    </r>
    <r>
      <rPr>
        <b/>
        <sz val="14"/>
        <rFont val="Calibri"/>
        <family val="2"/>
        <scheme val="minor"/>
      </rPr>
      <t xml:space="preserve">s </t>
    </r>
    <r>
      <rPr>
        <sz val="14"/>
        <rFont val="Calibri"/>
        <family val="2"/>
        <scheme val="minor"/>
      </rPr>
      <t>gumou v pase a 2x 50mm refl. pruhy na nohavici, přední kapsy, zadní a boční kapsa, bez potisku,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Obrázek kalhot viz</t>
    </r>
    <r>
      <rPr>
        <sz val="14"/>
        <color rgb="FFFF0000"/>
        <rFont val="Calibri"/>
        <family val="2"/>
        <scheme val="minor"/>
      </rPr>
      <t xml:space="preserve"> příloha 4.</t>
    </r>
  </si>
  <si>
    <r>
      <t>laclové kalhoty s kapsou na zip na laclu, 1x reflex .pruh v pase + 2x 50mm refl. pruhy nohavice, přední kapsy, zadní a boční kapsa, bez potisku, 100% bavlna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. Obrázek kalhot viz </t>
    </r>
    <r>
      <rPr>
        <sz val="14"/>
        <color rgb="FFFF0000"/>
        <rFont val="Calibri"/>
        <family val="2"/>
        <scheme val="minor"/>
      </rPr>
      <t>příloha 4.</t>
    </r>
  </si>
  <si>
    <r>
      <t>klasická rovná blůza do pasu, 2x reflexní pruhy š. 50mm přes trup i rukávy (umístění splňující normu EN 20471),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dvě spodní kapsy a dvě náprsní kapsy s tm. modrou klopou, zapínání na knoflíky kryté légou,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Velký barevný potisk na záda.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Obrázek blůzy viz </t>
    </r>
    <r>
      <rPr>
        <sz val="14"/>
        <color rgb="FFFF0000"/>
        <rFont val="Calibri"/>
        <family val="2"/>
        <scheme val="minor"/>
      </rPr>
      <t>příloha 5.</t>
    </r>
  </si>
  <si>
    <r>
      <t>laclové dvoubarevné kalhoty s kapsou na zip na laclu, 1x reflex.pruh v pase + 2x 50mm refl. pruhy nohavice  (umístění splňuje normu EN 20471), přední kapsy, zadní a boční kapsa, 100% bavlna, 245g/m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. Obrázek kalhot viz</t>
    </r>
    <r>
      <rPr>
        <sz val="14"/>
        <color rgb="FFFF0000"/>
        <rFont val="Calibri"/>
        <family val="2"/>
        <scheme val="minor"/>
      </rPr>
      <t xml:space="preserve"> příloha 5.</t>
    </r>
  </si>
  <si>
    <r>
      <t>pasové dvoubarevné kalhoty s gumou v pase a 2x 50mm refl. pruhy nohavice (umístění splňuje normu EN 20471), přední kapsy, zadní a boční kapsa,  100% bavlna, 245g/m</t>
    </r>
    <r>
      <rPr>
        <vertAlign val="superscript"/>
        <sz val="14"/>
        <rFont val="Calibri"/>
        <family val="2"/>
        <scheme val="minor"/>
      </rPr>
      <t>2</t>
    </r>
    <r>
      <rPr>
        <vertAlign val="subscript"/>
        <sz val="14"/>
        <rFont val="Calibri"/>
        <family val="2"/>
        <scheme val="minor"/>
      </rPr>
      <t>.</t>
    </r>
    <r>
      <rPr>
        <vertAlign val="superscript"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Obrázek kalhot viz </t>
    </r>
    <r>
      <rPr>
        <sz val="14"/>
        <color rgb="FFFF0000"/>
        <rFont val="Calibri"/>
        <family val="2"/>
        <scheme val="minor"/>
      </rPr>
      <t>příloha 5.</t>
    </r>
  </si>
  <si>
    <t>Velikosti ***</t>
  </si>
  <si>
    <t>***  předpokládaný objem nadměrných velikostí do 10 %</t>
  </si>
  <si>
    <r>
      <t>**</t>
    </r>
    <r>
      <rPr>
        <b/>
        <sz val="16"/>
        <color theme="1"/>
        <rFont val="Calibri"/>
        <family val="2"/>
        <scheme val="minor"/>
      </rPr>
      <t>Velké logo</t>
    </r>
    <r>
      <rPr>
        <sz val="16"/>
        <color theme="1"/>
        <rFont val="Calibri"/>
        <family val="2"/>
        <scheme val="minor"/>
      </rPr>
      <t xml:space="preserve"> je celkem 260 mm široké a 110 mm vysoké. Skládá se z nápisu „SÚSPK“ černé barvy, velikost písmen je 45 mm a loga oranžové barvy s bílými okraji.                     </t>
    </r>
    <r>
      <rPr>
        <b/>
        <sz val="16"/>
        <color theme="1"/>
        <rFont val="Calibri"/>
        <family val="2"/>
        <scheme val="minor"/>
      </rPr>
      <t xml:space="preserve">                                            Malé logo</t>
    </r>
    <r>
      <rPr>
        <sz val="16"/>
        <color theme="1"/>
        <rFont val="Calibri"/>
        <family val="2"/>
        <scheme val="minor"/>
      </rPr>
      <t xml:space="preserve"> je celkem 80 mm široké a 35 mm vysoké. Skládá se z nápisu „SÚSPK“ černé barvy, velikost písmen je 15 mm a loga oranžové barvy s bílými okraji.                                                                                                                                                                             </t>
    </r>
    <r>
      <rPr>
        <sz val="16"/>
        <color rgb="FFFF0000"/>
        <rFont val="Calibri"/>
        <family val="2"/>
        <scheme val="minor"/>
      </rPr>
      <t xml:space="preserve">   Obě loga viz příloha 6</t>
    </r>
    <r>
      <rPr>
        <sz val="16"/>
        <color theme="1"/>
        <rFont val="Calibri"/>
        <family val="2"/>
        <scheme val="minor"/>
      </rPr>
      <t xml:space="preserve">.               </t>
    </r>
  </si>
  <si>
    <t>Příloha č.4 - Seznam prostředků OOPP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</si>
</sst>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_ ;\-#,##0.00\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" fontId="10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26" fillId="0" borderId="0" xfId="0" applyNumberFormat="1" applyFont="1" applyAlignment="1">
      <alignment horizontal="center" vertical="center" wrapText="1"/>
    </xf>
    <xf numFmtId="0" fontId="25" fillId="0" borderId="0" xfId="0" applyFont="1" applyFill="1"/>
    <xf numFmtId="0" fontId="0" fillId="0" borderId="0" xfId="0" applyBorder="1"/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3" borderId="3" xfId="0" applyFont="1" applyFill="1" applyBorder="1" applyAlignment="1">
      <alignment horizontal="center" vertical="center" textRotation="90"/>
    </xf>
    <xf numFmtId="0" fontId="1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164" fontId="16" fillId="3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S-DATA1\UsersFolders$\kasparova\Desktop\OOPP-k%20sout&#283;&#382;i-21-10-2019\Vochoc-plat&#237;-24-10-2019\Seznam%20prost&#345;edk&#367;%20OO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OOPP"/>
      <sheetName val="náhled oděvu"/>
    </sheetNames>
    <sheetDataSet>
      <sheetData sheetId="0">
        <row r="11">
          <cell r="C11" t="str">
            <v>kalhoty laclové s reflexními pruhy, oranžovo-modré</v>
          </cell>
        </row>
        <row r="50">
          <cell r="H50" t="str">
            <v>S-3XL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="70" zoomScaleNormal="70" workbookViewId="0" topLeftCell="A1">
      <selection activeCell="B4" sqref="B4"/>
    </sheetView>
  </sheetViews>
  <sheetFormatPr defaultColWidth="9.140625" defaultRowHeight="15"/>
  <cols>
    <col min="1" max="1" width="8.8515625" style="0" customWidth="1"/>
    <col min="2" max="2" width="83.28125" style="4" customWidth="1"/>
    <col min="3" max="3" width="7.57421875" style="0" customWidth="1"/>
    <col min="4" max="4" width="9.28125" style="0" customWidth="1"/>
    <col min="5" max="5" width="15.140625" style="2" customWidth="1"/>
    <col min="6" max="6" width="18.140625" style="2" customWidth="1"/>
    <col min="7" max="7" width="97.7109375" style="6" customWidth="1"/>
    <col min="8" max="8" width="8.8515625" style="6" customWidth="1"/>
    <col min="9" max="9" width="15.00390625" style="2" customWidth="1"/>
    <col min="10" max="10" width="9.140625" style="0" customWidth="1"/>
    <col min="11" max="11" width="10.57421875" style="0" customWidth="1"/>
    <col min="12" max="12" width="52.00390625" style="0" customWidth="1"/>
    <col min="13" max="13" width="24.28125" style="0" customWidth="1"/>
  </cols>
  <sheetData>
    <row r="1" spans="2:13" ht="43.5" customHeight="1" thickBot="1">
      <c r="B1" s="68" t="s">
        <v>197</v>
      </c>
      <c r="C1" s="68"/>
      <c r="D1" s="68"/>
      <c r="E1" s="68"/>
      <c r="F1" s="26"/>
      <c r="G1" s="39"/>
      <c r="H1" s="5"/>
      <c r="I1" s="1"/>
      <c r="M1" s="40"/>
    </row>
    <row r="2" spans="1:13" ht="81.75" customHeight="1">
      <c r="A2" s="44" t="s">
        <v>0</v>
      </c>
      <c r="B2" s="45" t="s">
        <v>28</v>
      </c>
      <c r="C2" s="46" t="s">
        <v>29</v>
      </c>
      <c r="D2" s="47" t="s">
        <v>99</v>
      </c>
      <c r="E2" s="45" t="s">
        <v>152</v>
      </c>
      <c r="F2" s="48" t="s">
        <v>147</v>
      </c>
      <c r="G2" s="45" t="s">
        <v>104</v>
      </c>
      <c r="H2" s="49" t="s">
        <v>153</v>
      </c>
      <c r="I2" s="50" t="s">
        <v>194</v>
      </c>
      <c r="J2" s="50" t="s">
        <v>163</v>
      </c>
      <c r="K2" s="45" t="s">
        <v>165</v>
      </c>
      <c r="L2" s="51" t="s">
        <v>164</v>
      </c>
      <c r="M2" s="41"/>
    </row>
    <row r="3" spans="1:13" ht="60" customHeight="1">
      <c r="A3" s="52">
        <v>1</v>
      </c>
      <c r="B3" s="19" t="s">
        <v>168</v>
      </c>
      <c r="C3" s="11" t="s">
        <v>1</v>
      </c>
      <c r="D3" s="11">
        <v>15</v>
      </c>
      <c r="E3" s="30"/>
      <c r="F3" s="27">
        <f>+D3*E3</f>
        <v>0</v>
      </c>
      <c r="G3" s="14" t="s">
        <v>188</v>
      </c>
      <c r="H3" s="14" t="s">
        <v>31</v>
      </c>
      <c r="I3" s="14" t="s">
        <v>33</v>
      </c>
      <c r="J3" s="66" t="s">
        <v>30</v>
      </c>
      <c r="K3" s="16">
        <v>56</v>
      </c>
      <c r="L3" s="53"/>
      <c r="M3" s="42"/>
    </row>
    <row r="4" spans="1:13" ht="62.25" customHeight="1">
      <c r="A4" s="52">
        <v>2</v>
      </c>
      <c r="B4" s="19" t="s">
        <v>169</v>
      </c>
      <c r="C4" s="11" t="s">
        <v>1</v>
      </c>
      <c r="D4" s="11">
        <v>15</v>
      </c>
      <c r="E4" s="30"/>
      <c r="F4" s="27">
        <f aca="true" t="shared" si="0" ref="F4:F65">+D4*E4</f>
        <v>0</v>
      </c>
      <c r="G4" s="14" t="s">
        <v>189</v>
      </c>
      <c r="H4" s="14" t="s">
        <v>31</v>
      </c>
      <c r="I4" s="14" t="s">
        <v>33</v>
      </c>
      <c r="J4" s="66" t="s">
        <v>30</v>
      </c>
      <c r="K4" s="16">
        <v>56</v>
      </c>
      <c r="L4" s="53"/>
      <c r="M4" s="42"/>
    </row>
    <row r="5" spans="1:13" ht="62.25" customHeight="1">
      <c r="A5" s="52">
        <v>3</v>
      </c>
      <c r="B5" s="19" t="s">
        <v>170</v>
      </c>
      <c r="C5" s="11" t="s">
        <v>1</v>
      </c>
      <c r="D5" s="11">
        <v>15</v>
      </c>
      <c r="E5" s="30"/>
      <c r="F5" s="27">
        <f t="shared" si="0"/>
        <v>0</v>
      </c>
      <c r="G5" s="14" t="s">
        <v>190</v>
      </c>
      <c r="H5" s="14" t="s">
        <v>31</v>
      </c>
      <c r="I5" s="14" t="s">
        <v>33</v>
      </c>
      <c r="J5" s="66" t="s">
        <v>30</v>
      </c>
      <c r="K5" s="16">
        <v>56</v>
      </c>
      <c r="L5" s="53"/>
      <c r="M5" s="42"/>
    </row>
    <row r="6" spans="1:13" ht="76.5" customHeight="1">
      <c r="A6" s="52">
        <v>4</v>
      </c>
      <c r="B6" s="19" t="s">
        <v>171</v>
      </c>
      <c r="C6" s="11" t="s">
        <v>1</v>
      </c>
      <c r="D6" s="11">
        <v>10</v>
      </c>
      <c r="E6" s="30"/>
      <c r="F6" s="27">
        <f t="shared" si="0"/>
        <v>0</v>
      </c>
      <c r="G6" s="14" t="s">
        <v>187</v>
      </c>
      <c r="H6" s="14" t="s">
        <v>31</v>
      </c>
      <c r="I6" s="14" t="s">
        <v>60</v>
      </c>
      <c r="J6" s="66" t="s">
        <v>30</v>
      </c>
      <c r="K6" s="16">
        <v>56</v>
      </c>
      <c r="L6" s="53"/>
      <c r="M6" s="42"/>
    </row>
    <row r="7" spans="1:13" ht="77.25">
      <c r="A7" s="52">
        <v>5</v>
      </c>
      <c r="B7" s="20" t="s">
        <v>172</v>
      </c>
      <c r="C7" s="11" t="s">
        <v>1</v>
      </c>
      <c r="D7" s="11">
        <v>180</v>
      </c>
      <c r="E7" s="30"/>
      <c r="F7" s="27">
        <f t="shared" si="0"/>
        <v>0</v>
      </c>
      <c r="G7" s="14" t="s">
        <v>191</v>
      </c>
      <c r="H7" s="14" t="s">
        <v>30</v>
      </c>
      <c r="I7" s="14" t="s">
        <v>58</v>
      </c>
      <c r="J7" s="66" t="s">
        <v>30</v>
      </c>
      <c r="K7" s="16">
        <v>56</v>
      </c>
      <c r="L7" s="53"/>
      <c r="M7" s="42"/>
    </row>
    <row r="8" spans="1:13" ht="59.25">
      <c r="A8" s="52">
        <v>6</v>
      </c>
      <c r="B8" s="20" t="s">
        <v>173</v>
      </c>
      <c r="C8" s="11" t="s">
        <v>1</v>
      </c>
      <c r="D8" s="11">
        <v>400</v>
      </c>
      <c r="E8" s="30"/>
      <c r="F8" s="27">
        <f t="shared" si="0"/>
        <v>0</v>
      </c>
      <c r="G8" s="14" t="s">
        <v>193</v>
      </c>
      <c r="H8" s="14" t="s">
        <v>31</v>
      </c>
      <c r="I8" s="14" t="s">
        <v>58</v>
      </c>
      <c r="J8" s="66" t="s">
        <v>30</v>
      </c>
      <c r="K8" s="16">
        <v>56</v>
      </c>
      <c r="L8" s="53"/>
      <c r="M8" s="42"/>
    </row>
    <row r="9" spans="1:13" ht="58.5">
      <c r="A9" s="52">
        <v>7</v>
      </c>
      <c r="B9" s="20" t="str">
        <f>'[1]seznam OOPP'!$C$11</f>
        <v>kalhoty laclové s reflexními pruhy, oranžovo-modré</v>
      </c>
      <c r="C9" s="11" t="s">
        <v>1</v>
      </c>
      <c r="D9" s="11">
        <v>400</v>
      </c>
      <c r="E9" s="30"/>
      <c r="F9" s="27">
        <f t="shared" si="0"/>
        <v>0</v>
      </c>
      <c r="G9" s="14" t="s">
        <v>192</v>
      </c>
      <c r="H9" s="14" t="s">
        <v>31</v>
      </c>
      <c r="I9" s="14" t="s">
        <v>58</v>
      </c>
      <c r="J9" s="66" t="s">
        <v>30</v>
      </c>
      <c r="K9" s="16">
        <v>56</v>
      </c>
      <c r="L9" s="53"/>
      <c r="M9" s="42"/>
    </row>
    <row r="10" spans="1:13" ht="52.5">
      <c r="A10" s="52">
        <v>8</v>
      </c>
      <c r="B10" s="21" t="s">
        <v>103</v>
      </c>
      <c r="C10" s="12" t="s">
        <v>1</v>
      </c>
      <c r="D10" s="12">
        <v>130</v>
      </c>
      <c r="E10" s="30"/>
      <c r="F10" s="27">
        <f t="shared" si="0"/>
        <v>0</v>
      </c>
      <c r="G10" s="15" t="s">
        <v>126</v>
      </c>
      <c r="H10" s="15" t="s">
        <v>59</v>
      </c>
      <c r="I10" s="15" t="s">
        <v>34</v>
      </c>
      <c r="J10" s="66" t="s">
        <v>30</v>
      </c>
      <c r="K10" s="16">
        <v>56</v>
      </c>
      <c r="L10" s="53"/>
      <c r="M10" s="41"/>
    </row>
    <row r="11" spans="1:13" ht="62.25" customHeight="1">
      <c r="A11" s="52">
        <v>9</v>
      </c>
      <c r="B11" s="20" t="s">
        <v>101</v>
      </c>
      <c r="C11" s="11" t="s">
        <v>1</v>
      </c>
      <c r="D11" s="11">
        <v>150</v>
      </c>
      <c r="E11" s="30"/>
      <c r="F11" s="27">
        <f t="shared" si="0"/>
        <v>0</v>
      </c>
      <c r="G11" s="14" t="s">
        <v>127</v>
      </c>
      <c r="H11" s="14" t="s">
        <v>31</v>
      </c>
      <c r="I11" s="14" t="s">
        <v>58</v>
      </c>
      <c r="J11" s="66" t="s">
        <v>30</v>
      </c>
      <c r="K11" s="16">
        <v>56</v>
      </c>
      <c r="L11" s="53"/>
      <c r="M11" s="41"/>
    </row>
    <row r="12" spans="1:13" ht="39.75">
      <c r="A12" s="52">
        <v>10</v>
      </c>
      <c r="B12" s="19" t="s">
        <v>174</v>
      </c>
      <c r="C12" s="11" t="s">
        <v>1</v>
      </c>
      <c r="D12" s="11">
        <v>800</v>
      </c>
      <c r="E12" s="30"/>
      <c r="F12" s="27">
        <f t="shared" si="0"/>
        <v>0</v>
      </c>
      <c r="G12" s="14" t="s">
        <v>154</v>
      </c>
      <c r="H12" s="14" t="s">
        <v>30</v>
      </c>
      <c r="I12" s="14" t="s">
        <v>34</v>
      </c>
      <c r="J12" s="16" t="s">
        <v>30</v>
      </c>
      <c r="K12" s="16">
        <v>56</v>
      </c>
      <c r="L12" s="53"/>
      <c r="M12" s="41"/>
    </row>
    <row r="13" spans="1:13" ht="26.25">
      <c r="A13" s="52">
        <v>11</v>
      </c>
      <c r="B13" s="19" t="s">
        <v>175</v>
      </c>
      <c r="C13" s="11" t="s">
        <v>1</v>
      </c>
      <c r="D13" s="11">
        <v>800</v>
      </c>
      <c r="E13" s="30"/>
      <c r="F13" s="27">
        <f t="shared" si="0"/>
        <v>0</v>
      </c>
      <c r="G13" s="14" t="s">
        <v>155</v>
      </c>
      <c r="H13" s="14" t="s">
        <v>30</v>
      </c>
      <c r="I13" s="14" t="s">
        <v>34</v>
      </c>
      <c r="J13" s="16" t="s">
        <v>31</v>
      </c>
      <c r="K13" s="16" t="s">
        <v>31</v>
      </c>
      <c r="L13" s="53"/>
      <c r="M13" s="41"/>
    </row>
    <row r="14" spans="1:13" ht="26.25">
      <c r="A14" s="52">
        <v>12</v>
      </c>
      <c r="B14" s="19" t="s">
        <v>176</v>
      </c>
      <c r="C14" s="11" t="s">
        <v>1</v>
      </c>
      <c r="D14" s="11">
        <v>400</v>
      </c>
      <c r="E14" s="30"/>
      <c r="F14" s="27">
        <f t="shared" si="0"/>
        <v>0</v>
      </c>
      <c r="G14" s="14" t="s">
        <v>156</v>
      </c>
      <c r="H14" s="14" t="s">
        <v>30</v>
      </c>
      <c r="I14" s="14" t="s">
        <v>34</v>
      </c>
      <c r="J14" s="16" t="s">
        <v>31</v>
      </c>
      <c r="K14" s="16" t="s">
        <v>31</v>
      </c>
      <c r="L14" s="53"/>
      <c r="M14" s="41"/>
    </row>
    <row r="15" spans="1:13" ht="26.25">
      <c r="A15" s="52">
        <v>13</v>
      </c>
      <c r="B15" s="19" t="s">
        <v>177</v>
      </c>
      <c r="C15" s="11" t="s">
        <v>1</v>
      </c>
      <c r="D15" s="11">
        <v>30</v>
      </c>
      <c r="E15" s="30"/>
      <c r="F15" s="27">
        <f t="shared" si="0"/>
        <v>0</v>
      </c>
      <c r="G15" s="14" t="s">
        <v>151</v>
      </c>
      <c r="H15" s="14" t="s">
        <v>31</v>
      </c>
      <c r="I15" s="14" t="s">
        <v>34</v>
      </c>
      <c r="J15" s="16" t="s">
        <v>31</v>
      </c>
      <c r="K15" s="16" t="s">
        <v>31</v>
      </c>
      <c r="L15" s="53"/>
      <c r="M15" s="41"/>
    </row>
    <row r="16" spans="1:13" ht="26.25">
      <c r="A16" s="52">
        <v>14</v>
      </c>
      <c r="B16" s="19" t="s">
        <v>178</v>
      </c>
      <c r="C16" s="11" t="s">
        <v>1</v>
      </c>
      <c r="D16" s="11">
        <v>15</v>
      </c>
      <c r="E16" s="30"/>
      <c r="F16" s="27">
        <f t="shared" si="0"/>
        <v>0</v>
      </c>
      <c r="G16" s="14" t="s">
        <v>151</v>
      </c>
      <c r="H16" s="14" t="s">
        <v>31</v>
      </c>
      <c r="I16" s="14" t="s">
        <v>34</v>
      </c>
      <c r="J16" s="16" t="s">
        <v>31</v>
      </c>
      <c r="K16" s="16" t="s">
        <v>31</v>
      </c>
      <c r="L16" s="53"/>
      <c r="M16" s="41"/>
    </row>
    <row r="17" spans="1:13" ht="58.5">
      <c r="A17" s="52">
        <v>15</v>
      </c>
      <c r="B17" s="19" t="s">
        <v>179</v>
      </c>
      <c r="C17" s="11" t="s">
        <v>1</v>
      </c>
      <c r="D17" s="11">
        <v>15</v>
      </c>
      <c r="E17" s="30"/>
      <c r="F17" s="27">
        <f t="shared" si="0"/>
        <v>0</v>
      </c>
      <c r="G17" s="14" t="s">
        <v>106</v>
      </c>
      <c r="H17" s="14" t="s">
        <v>31</v>
      </c>
      <c r="I17" s="14" t="s">
        <v>34</v>
      </c>
      <c r="J17" s="67" t="s">
        <v>30</v>
      </c>
      <c r="K17" s="33">
        <v>56</v>
      </c>
      <c r="L17" s="54"/>
      <c r="M17" s="41"/>
    </row>
    <row r="18" spans="1:13" ht="39.75">
      <c r="A18" s="52">
        <v>16</v>
      </c>
      <c r="B18" s="19" t="s">
        <v>180</v>
      </c>
      <c r="C18" s="11" t="s">
        <v>1</v>
      </c>
      <c r="D18" s="11">
        <v>190</v>
      </c>
      <c r="E18" s="30"/>
      <c r="F18" s="27">
        <f t="shared" si="0"/>
        <v>0</v>
      </c>
      <c r="G18" s="14" t="s">
        <v>157</v>
      </c>
      <c r="H18" s="14" t="s">
        <v>30</v>
      </c>
      <c r="I18" s="14" t="s">
        <v>44</v>
      </c>
      <c r="J18" s="67" t="s">
        <v>30</v>
      </c>
      <c r="K18" s="33">
        <v>56</v>
      </c>
      <c r="L18" s="54"/>
      <c r="M18" s="41"/>
    </row>
    <row r="19" spans="1:13" ht="39.75">
      <c r="A19" s="52">
        <v>17</v>
      </c>
      <c r="B19" s="19" t="s">
        <v>181</v>
      </c>
      <c r="C19" s="11" t="s">
        <v>1</v>
      </c>
      <c r="D19" s="11">
        <v>190</v>
      </c>
      <c r="E19" s="30"/>
      <c r="F19" s="27">
        <f t="shared" si="0"/>
        <v>0</v>
      </c>
      <c r="G19" s="14" t="s">
        <v>158</v>
      </c>
      <c r="H19" s="14" t="s">
        <v>30</v>
      </c>
      <c r="I19" s="14" t="s">
        <v>82</v>
      </c>
      <c r="J19" s="67" t="s">
        <v>30</v>
      </c>
      <c r="K19" s="33">
        <v>56</v>
      </c>
      <c r="L19" s="54"/>
      <c r="M19" s="41"/>
    </row>
    <row r="20" spans="1:13" ht="37.5">
      <c r="A20" s="52">
        <v>18</v>
      </c>
      <c r="B20" s="19" t="s">
        <v>182</v>
      </c>
      <c r="C20" s="11" t="s">
        <v>1</v>
      </c>
      <c r="D20" s="11">
        <v>240</v>
      </c>
      <c r="E20" s="30"/>
      <c r="F20" s="27">
        <f t="shared" si="0"/>
        <v>0</v>
      </c>
      <c r="G20" s="14" t="s">
        <v>128</v>
      </c>
      <c r="H20" s="14" t="s">
        <v>31</v>
      </c>
      <c r="I20" s="14" t="s">
        <v>35</v>
      </c>
      <c r="J20" s="67" t="s">
        <v>30</v>
      </c>
      <c r="K20" s="33">
        <v>56</v>
      </c>
      <c r="L20" s="54"/>
      <c r="M20" s="41"/>
    </row>
    <row r="21" spans="1:13" ht="58.5">
      <c r="A21" s="52">
        <v>19</v>
      </c>
      <c r="B21" s="19" t="s">
        <v>183</v>
      </c>
      <c r="C21" s="11" t="s">
        <v>1</v>
      </c>
      <c r="D21" s="11">
        <v>8</v>
      </c>
      <c r="E21" s="30"/>
      <c r="F21" s="27">
        <f t="shared" si="0"/>
        <v>0</v>
      </c>
      <c r="G21" s="14" t="s">
        <v>107</v>
      </c>
      <c r="H21" s="14" t="s">
        <v>31</v>
      </c>
      <c r="I21" s="14" t="s">
        <v>81</v>
      </c>
      <c r="J21" s="67" t="s">
        <v>30</v>
      </c>
      <c r="K21" s="33">
        <v>56</v>
      </c>
      <c r="L21" s="54"/>
      <c r="M21" s="41"/>
    </row>
    <row r="22" spans="1:13" ht="65.25" customHeight="1">
      <c r="A22" s="52">
        <v>20</v>
      </c>
      <c r="B22" s="19" t="s">
        <v>184</v>
      </c>
      <c r="C22" s="11" t="s">
        <v>1</v>
      </c>
      <c r="D22" s="11">
        <v>8</v>
      </c>
      <c r="E22" s="30"/>
      <c r="F22" s="27">
        <f t="shared" si="0"/>
        <v>0</v>
      </c>
      <c r="G22" s="14" t="s">
        <v>108</v>
      </c>
      <c r="H22" s="14" t="s">
        <v>31</v>
      </c>
      <c r="I22" s="14" t="s">
        <v>80</v>
      </c>
      <c r="J22" s="67" t="s">
        <v>30</v>
      </c>
      <c r="K22" s="33">
        <v>56</v>
      </c>
      <c r="L22" s="54"/>
      <c r="M22" s="41"/>
    </row>
    <row r="23" spans="1:13" ht="86.25" customHeight="1">
      <c r="A23" s="52">
        <v>21</v>
      </c>
      <c r="B23" s="21" t="s">
        <v>185</v>
      </c>
      <c r="C23" s="12" t="s">
        <v>1</v>
      </c>
      <c r="D23" s="12">
        <v>340</v>
      </c>
      <c r="E23" s="30"/>
      <c r="F23" s="27">
        <f t="shared" si="0"/>
        <v>0</v>
      </c>
      <c r="G23" s="15" t="s">
        <v>159</v>
      </c>
      <c r="H23" s="15" t="s">
        <v>30</v>
      </c>
      <c r="I23" s="15" t="s">
        <v>34</v>
      </c>
      <c r="J23" s="33" t="s">
        <v>31</v>
      </c>
      <c r="K23" s="33">
        <v>56</v>
      </c>
      <c r="L23" s="54"/>
      <c r="M23" s="41"/>
    </row>
    <row r="24" spans="1:13" ht="100.5" customHeight="1">
      <c r="A24" s="52">
        <v>22</v>
      </c>
      <c r="B24" s="19" t="s">
        <v>102</v>
      </c>
      <c r="C24" s="11" t="s">
        <v>1</v>
      </c>
      <c r="D24" s="11">
        <v>130</v>
      </c>
      <c r="E24" s="30"/>
      <c r="F24" s="27">
        <f t="shared" si="0"/>
        <v>0</v>
      </c>
      <c r="G24" s="14" t="s">
        <v>160</v>
      </c>
      <c r="H24" s="14" t="s">
        <v>30</v>
      </c>
      <c r="I24" s="14" t="s">
        <v>44</v>
      </c>
      <c r="J24" s="67" t="s">
        <v>30</v>
      </c>
      <c r="K24" s="33">
        <v>56</v>
      </c>
      <c r="L24" s="54"/>
      <c r="M24" s="41"/>
    </row>
    <row r="25" spans="1:13" ht="26.25">
      <c r="A25" s="52">
        <v>23</v>
      </c>
      <c r="B25" s="19" t="s">
        <v>10</v>
      </c>
      <c r="C25" s="11" t="s">
        <v>1</v>
      </c>
      <c r="D25" s="11">
        <v>200</v>
      </c>
      <c r="E25" s="30"/>
      <c r="F25" s="27">
        <f t="shared" si="0"/>
        <v>0</v>
      </c>
      <c r="G25" s="14" t="s">
        <v>161</v>
      </c>
      <c r="H25" s="14" t="s">
        <v>30</v>
      </c>
      <c r="I25" s="14" t="s">
        <v>145</v>
      </c>
      <c r="J25" s="33" t="s">
        <v>31</v>
      </c>
      <c r="K25" s="33" t="s">
        <v>31</v>
      </c>
      <c r="L25" s="54"/>
      <c r="M25" s="41"/>
    </row>
    <row r="26" spans="1:13" ht="26.25">
      <c r="A26" s="52">
        <v>24</v>
      </c>
      <c r="B26" s="19" t="s">
        <v>89</v>
      </c>
      <c r="C26" s="11" t="s">
        <v>1</v>
      </c>
      <c r="D26" s="11">
        <v>250</v>
      </c>
      <c r="E26" s="30"/>
      <c r="F26" s="27">
        <f t="shared" si="0"/>
        <v>0</v>
      </c>
      <c r="G26" s="14" t="s">
        <v>162</v>
      </c>
      <c r="H26" s="14" t="s">
        <v>30</v>
      </c>
      <c r="I26" s="14" t="s">
        <v>145</v>
      </c>
      <c r="J26" s="33" t="s">
        <v>31</v>
      </c>
      <c r="K26" s="33" t="s">
        <v>31</v>
      </c>
      <c r="L26" s="54"/>
      <c r="M26" s="41"/>
    </row>
    <row r="27" spans="1:13" ht="26.25">
      <c r="A27" s="52">
        <v>25</v>
      </c>
      <c r="B27" s="19" t="s">
        <v>90</v>
      </c>
      <c r="C27" s="11" t="s">
        <v>1</v>
      </c>
      <c r="D27" s="11">
        <v>150</v>
      </c>
      <c r="E27" s="30"/>
      <c r="F27" s="27">
        <f t="shared" si="0"/>
        <v>0</v>
      </c>
      <c r="G27" s="14" t="s">
        <v>131</v>
      </c>
      <c r="H27" s="14" t="s">
        <v>31</v>
      </c>
      <c r="I27" s="14" t="s">
        <v>40</v>
      </c>
      <c r="J27" s="33" t="s">
        <v>31</v>
      </c>
      <c r="K27" s="33" t="s">
        <v>31</v>
      </c>
      <c r="L27" s="54"/>
      <c r="M27" s="41"/>
    </row>
    <row r="28" spans="1:13" ht="26.25">
      <c r="A28" s="52">
        <v>26</v>
      </c>
      <c r="B28" s="19" t="s">
        <v>11</v>
      </c>
      <c r="C28" s="11" t="s">
        <v>1</v>
      </c>
      <c r="D28" s="11">
        <v>130</v>
      </c>
      <c r="E28" s="30"/>
      <c r="F28" s="27">
        <f t="shared" si="0"/>
        <v>0</v>
      </c>
      <c r="G28" s="14" t="s">
        <v>42</v>
      </c>
      <c r="H28" s="14" t="s">
        <v>31</v>
      </c>
      <c r="I28" s="14" t="s">
        <v>43</v>
      </c>
      <c r="J28" s="33" t="s">
        <v>31</v>
      </c>
      <c r="K28" s="33" t="s">
        <v>31</v>
      </c>
      <c r="L28" s="54"/>
      <c r="M28" s="41"/>
    </row>
    <row r="29" spans="1:13" ht="26.25">
      <c r="A29" s="52">
        <v>27</v>
      </c>
      <c r="B29" s="21" t="s">
        <v>17</v>
      </c>
      <c r="C29" s="12" t="s">
        <v>1</v>
      </c>
      <c r="D29" s="12">
        <v>20</v>
      </c>
      <c r="E29" s="30"/>
      <c r="F29" s="27">
        <f t="shared" si="0"/>
        <v>0</v>
      </c>
      <c r="G29" s="15" t="s">
        <v>129</v>
      </c>
      <c r="H29" s="15" t="s">
        <v>59</v>
      </c>
      <c r="I29" s="15" t="s">
        <v>48</v>
      </c>
      <c r="J29" s="33" t="s">
        <v>31</v>
      </c>
      <c r="K29" s="16" t="s">
        <v>31</v>
      </c>
      <c r="L29" s="54"/>
      <c r="M29" s="41"/>
    </row>
    <row r="30" spans="1:13" ht="36.75" customHeight="1">
      <c r="A30" s="52">
        <v>28</v>
      </c>
      <c r="B30" s="19" t="s">
        <v>100</v>
      </c>
      <c r="C30" s="12" t="s">
        <v>1</v>
      </c>
      <c r="D30" s="12">
        <v>20</v>
      </c>
      <c r="E30" s="30"/>
      <c r="F30" s="27">
        <f t="shared" si="0"/>
        <v>0</v>
      </c>
      <c r="G30" s="15" t="s">
        <v>109</v>
      </c>
      <c r="H30" s="15" t="s">
        <v>31</v>
      </c>
      <c r="I30" s="15" t="str">
        <f>'[1]seznam OOPP'!H50</f>
        <v>S-3XL</v>
      </c>
      <c r="J30" s="67" t="s">
        <v>30</v>
      </c>
      <c r="K30" s="33">
        <v>56</v>
      </c>
      <c r="L30" s="54"/>
      <c r="M30" s="41"/>
    </row>
    <row r="31" spans="1:13" ht="37.5">
      <c r="A31" s="52">
        <v>29</v>
      </c>
      <c r="B31" s="19" t="s">
        <v>18</v>
      </c>
      <c r="C31" s="11" t="s">
        <v>2</v>
      </c>
      <c r="D31" s="11">
        <v>10</v>
      </c>
      <c r="E31" s="30"/>
      <c r="F31" s="27">
        <f t="shared" si="0"/>
        <v>0</v>
      </c>
      <c r="G31" s="14" t="s">
        <v>130</v>
      </c>
      <c r="H31" s="15" t="s">
        <v>59</v>
      </c>
      <c r="I31" s="14" t="s">
        <v>47</v>
      </c>
      <c r="J31" s="33" t="s">
        <v>31</v>
      </c>
      <c r="K31" s="33" t="s">
        <v>31</v>
      </c>
      <c r="L31" s="54"/>
      <c r="M31" s="41"/>
    </row>
    <row r="32" spans="1:13" ht="26.25">
      <c r="A32" s="52">
        <v>30</v>
      </c>
      <c r="B32" s="19" t="s">
        <v>32</v>
      </c>
      <c r="C32" s="11" t="s">
        <v>2</v>
      </c>
      <c r="D32" s="11">
        <v>130</v>
      </c>
      <c r="E32" s="30"/>
      <c r="F32" s="27">
        <f t="shared" si="0"/>
        <v>0</v>
      </c>
      <c r="G32" s="14" t="s">
        <v>84</v>
      </c>
      <c r="H32" s="15" t="s">
        <v>31</v>
      </c>
      <c r="I32" s="14" t="s">
        <v>83</v>
      </c>
      <c r="J32" s="67" t="s">
        <v>30</v>
      </c>
      <c r="K32" s="33">
        <v>44</v>
      </c>
      <c r="L32" s="54"/>
      <c r="M32" s="41"/>
    </row>
    <row r="33" spans="1:13" ht="26.25">
      <c r="A33" s="52">
        <v>31</v>
      </c>
      <c r="B33" s="19" t="s">
        <v>3</v>
      </c>
      <c r="C33" s="11" t="s">
        <v>2</v>
      </c>
      <c r="D33" s="11">
        <v>200</v>
      </c>
      <c r="E33" s="30"/>
      <c r="F33" s="27">
        <f t="shared" si="0"/>
        <v>0</v>
      </c>
      <c r="G33" s="14" t="s">
        <v>111</v>
      </c>
      <c r="H33" s="15" t="s">
        <v>59</v>
      </c>
      <c r="I33" s="14" t="s">
        <v>37</v>
      </c>
      <c r="J33" s="67" t="s">
        <v>30</v>
      </c>
      <c r="K33" s="33">
        <v>44</v>
      </c>
      <c r="L33" s="54"/>
      <c r="M33" s="41"/>
    </row>
    <row r="34" spans="1:13" ht="29.25" customHeight="1">
      <c r="A34" s="52">
        <v>32</v>
      </c>
      <c r="B34" s="19" t="s">
        <v>4</v>
      </c>
      <c r="C34" s="11" t="s">
        <v>2</v>
      </c>
      <c r="D34" s="11">
        <v>200</v>
      </c>
      <c r="E34" s="30"/>
      <c r="F34" s="27">
        <f t="shared" si="0"/>
        <v>0</v>
      </c>
      <c r="G34" s="14" t="s">
        <v>110</v>
      </c>
      <c r="H34" s="15" t="s">
        <v>31</v>
      </c>
      <c r="I34" s="14" t="s">
        <v>38</v>
      </c>
      <c r="J34" s="67" t="s">
        <v>30</v>
      </c>
      <c r="K34" s="33">
        <v>44</v>
      </c>
      <c r="L34" s="54"/>
      <c r="M34" s="41"/>
    </row>
    <row r="35" spans="1:13" ht="37.5">
      <c r="A35" s="52">
        <v>33</v>
      </c>
      <c r="B35" s="19" t="s">
        <v>12</v>
      </c>
      <c r="C35" s="11" t="s">
        <v>2</v>
      </c>
      <c r="D35" s="11">
        <v>200</v>
      </c>
      <c r="E35" s="30"/>
      <c r="F35" s="27">
        <f t="shared" si="0"/>
        <v>0</v>
      </c>
      <c r="G35" s="14" t="s">
        <v>93</v>
      </c>
      <c r="H35" s="15" t="s">
        <v>59</v>
      </c>
      <c r="I35" s="14" t="s">
        <v>36</v>
      </c>
      <c r="J35" s="67" t="s">
        <v>30</v>
      </c>
      <c r="K35" s="33">
        <v>44</v>
      </c>
      <c r="L35" s="54"/>
      <c r="M35" s="41"/>
    </row>
    <row r="36" spans="1:13" ht="48" customHeight="1">
      <c r="A36" s="52">
        <v>34</v>
      </c>
      <c r="B36" s="19" t="s">
        <v>13</v>
      </c>
      <c r="C36" s="11" t="s">
        <v>2</v>
      </c>
      <c r="D36" s="11">
        <v>200</v>
      </c>
      <c r="E36" s="30"/>
      <c r="F36" s="27">
        <f t="shared" si="0"/>
        <v>0</v>
      </c>
      <c r="G36" s="14" t="s">
        <v>112</v>
      </c>
      <c r="H36" s="15" t="s">
        <v>31</v>
      </c>
      <c r="I36" s="14" t="s">
        <v>36</v>
      </c>
      <c r="J36" s="67" t="s">
        <v>30</v>
      </c>
      <c r="K36" s="33">
        <v>44</v>
      </c>
      <c r="L36" s="54"/>
      <c r="M36" s="41"/>
    </row>
    <row r="37" spans="1:13" ht="37.5">
      <c r="A37" s="52">
        <v>35</v>
      </c>
      <c r="B37" s="19" t="s">
        <v>186</v>
      </c>
      <c r="C37" s="11" t="s">
        <v>2</v>
      </c>
      <c r="D37" s="11">
        <v>50</v>
      </c>
      <c r="E37" s="30"/>
      <c r="F37" s="27">
        <f t="shared" si="0"/>
        <v>0</v>
      </c>
      <c r="G37" s="14" t="s">
        <v>113</v>
      </c>
      <c r="H37" s="15" t="s">
        <v>59</v>
      </c>
      <c r="I37" s="14" t="s">
        <v>46</v>
      </c>
      <c r="J37" s="67" t="s">
        <v>30</v>
      </c>
      <c r="K37" s="33">
        <v>44</v>
      </c>
      <c r="L37" s="54"/>
      <c r="M37" s="41"/>
    </row>
    <row r="38" spans="1:13" ht="37.5">
      <c r="A38" s="52">
        <v>36</v>
      </c>
      <c r="B38" s="19" t="s">
        <v>14</v>
      </c>
      <c r="C38" s="11" t="s">
        <v>2</v>
      </c>
      <c r="D38" s="11">
        <v>30</v>
      </c>
      <c r="E38" s="30"/>
      <c r="F38" s="27">
        <f t="shared" si="0"/>
        <v>0</v>
      </c>
      <c r="G38" s="14" t="s">
        <v>114</v>
      </c>
      <c r="H38" s="15" t="s">
        <v>31</v>
      </c>
      <c r="I38" s="14" t="s">
        <v>45</v>
      </c>
      <c r="J38" s="67" t="s">
        <v>30</v>
      </c>
      <c r="K38" s="33">
        <v>44</v>
      </c>
      <c r="L38" s="54"/>
      <c r="M38" s="41"/>
    </row>
    <row r="39" spans="1:13" ht="39.75" customHeight="1">
      <c r="A39" s="52">
        <v>37</v>
      </c>
      <c r="B39" s="19" t="s">
        <v>72</v>
      </c>
      <c r="C39" s="11" t="s">
        <v>2</v>
      </c>
      <c r="D39" s="11">
        <v>60</v>
      </c>
      <c r="E39" s="30"/>
      <c r="F39" s="27">
        <f t="shared" si="0"/>
        <v>0</v>
      </c>
      <c r="G39" s="14" t="s">
        <v>115</v>
      </c>
      <c r="H39" s="15" t="s">
        <v>59</v>
      </c>
      <c r="I39" s="14" t="s">
        <v>73</v>
      </c>
      <c r="J39" s="67" t="s">
        <v>30</v>
      </c>
      <c r="K39" s="33">
        <v>44</v>
      </c>
      <c r="L39" s="54"/>
      <c r="M39" s="41"/>
    </row>
    <row r="40" spans="1:13" ht="37.5">
      <c r="A40" s="52">
        <v>38</v>
      </c>
      <c r="B40" s="19" t="s">
        <v>91</v>
      </c>
      <c r="C40" s="11" t="s">
        <v>2</v>
      </c>
      <c r="D40" s="11">
        <v>400</v>
      </c>
      <c r="E40" s="30"/>
      <c r="F40" s="27">
        <f t="shared" si="0"/>
        <v>0</v>
      </c>
      <c r="G40" s="14" t="s">
        <v>116</v>
      </c>
      <c r="H40" s="15" t="s">
        <v>31</v>
      </c>
      <c r="I40" s="14" t="s">
        <v>92</v>
      </c>
      <c r="J40" s="67" t="s">
        <v>30</v>
      </c>
      <c r="K40" s="33">
        <v>44</v>
      </c>
      <c r="L40" s="54"/>
      <c r="M40" s="41"/>
    </row>
    <row r="41" spans="1:13" ht="26.25">
      <c r="A41" s="52">
        <v>39</v>
      </c>
      <c r="B41" s="19" t="s">
        <v>6</v>
      </c>
      <c r="C41" s="11" t="s">
        <v>1</v>
      </c>
      <c r="D41" s="11">
        <v>200</v>
      </c>
      <c r="E41" s="30"/>
      <c r="F41" s="27">
        <f t="shared" si="0"/>
        <v>0</v>
      </c>
      <c r="G41" s="16" t="s">
        <v>105</v>
      </c>
      <c r="H41" s="15" t="s">
        <v>59</v>
      </c>
      <c r="I41" s="34" t="s">
        <v>40</v>
      </c>
      <c r="J41" s="33" t="s">
        <v>31</v>
      </c>
      <c r="K41" s="33" t="s">
        <v>31</v>
      </c>
      <c r="L41" s="54"/>
      <c r="M41" s="41"/>
    </row>
    <row r="42" spans="1:13" ht="26.25">
      <c r="A42" s="52">
        <v>40</v>
      </c>
      <c r="B42" s="19" t="s">
        <v>5</v>
      </c>
      <c r="C42" s="11" t="s">
        <v>1</v>
      </c>
      <c r="D42" s="11">
        <v>200</v>
      </c>
      <c r="E42" s="30"/>
      <c r="F42" s="27">
        <f t="shared" si="0"/>
        <v>0</v>
      </c>
      <c r="G42" s="16" t="s">
        <v>117</v>
      </c>
      <c r="H42" s="15" t="s">
        <v>31</v>
      </c>
      <c r="I42" s="34" t="s">
        <v>40</v>
      </c>
      <c r="J42" s="33" t="s">
        <v>31</v>
      </c>
      <c r="K42" s="33" t="s">
        <v>31</v>
      </c>
      <c r="L42" s="54"/>
      <c r="M42" s="41"/>
    </row>
    <row r="43" spans="1:13" ht="37.5">
      <c r="A43" s="52">
        <v>41</v>
      </c>
      <c r="B43" s="20" t="s">
        <v>62</v>
      </c>
      <c r="C43" s="11" t="s">
        <v>2</v>
      </c>
      <c r="D43" s="11">
        <v>1000</v>
      </c>
      <c r="E43" s="30"/>
      <c r="F43" s="27">
        <f t="shared" si="0"/>
        <v>0</v>
      </c>
      <c r="G43" s="14" t="s">
        <v>121</v>
      </c>
      <c r="H43" s="15" t="s">
        <v>59</v>
      </c>
      <c r="I43" s="35" t="s">
        <v>63</v>
      </c>
      <c r="J43" s="67" t="s">
        <v>30</v>
      </c>
      <c r="K43" s="33" t="s">
        <v>166</v>
      </c>
      <c r="L43" s="54"/>
      <c r="M43" s="41"/>
    </row>
    <row r="44" spans="1:13" ht="52.5">
      <c r="A44" s="52">
        <v>42</v>
      </c>
      <c r="B44" s="20" t="s">
        <v>64</v>
      </c>
      <c r="C44" s="11" t="s">
        <v>2</v>
      </c>
      <c r="D44" s="11">
        <v>500</v>
      </c>
      <c r="E44" s="30"/>
      <c r="F44" s="27">
        <f t="shared" si="0"/>
        <v>0</v>
      </c>
      <c r="G44" s="14" t="s">
        <v>120</v>
      </c>
      <c r="H44" s="15" t="s">
        <v>31</v>
      </c>
      <c r="I44" s="35" t="s">
        <v>63</v>
      </c>
      <c r="J44" s="67" t="s">
        <v>30</v>
      </c>
      <c r="K44" s="33" t="s">
        <v>166</v>
      </c>
      <c r="L44" s="54"/>
      <c r="M44" s="41"/>
    </row>
    <row r="45" spans="1:13" ht="37.5">
      <c r="A45" s="52">
        <v>43</v>
      </c>
      <c r="B45" s="22" t="s">
        <v>9</v>
      </c>
      <c r="C45" s="12" t="s">
        <v>2</v>
      </c>
      <c r="D45" s="12">
        <v>400</v>
      </c>
      <c r="E45" s="30"/>
      <c r="F45" s="27">
        <f t="shared" si="0"/>
        <v>0</v>
      </c>
      <c r="G45" s="15" t="s">
        <v>118</v>
      </c>
      <c r="H45" s="15" t="s">
        <v>59</v>
      </c>
      <c r="I45" s="36" t="s">
        <v>41</v>
      </c>
      <c r="J45" s="67" t="s">
        <v>30</v>
      </c>
      <c r="K45" s="33" t="s">
        <v>166</v>
      </c>
      <c r="L45" s="54"/>
      <c r="M45" s="41"/>
    </row>
    <row r="46" spans="1:13" s="3" customFormat="1" ht="26.25">
      <c r="A46" s="52">
        <v>44</v>
      </c>
      <c r="B46" s="19" t="s">
        <v>74</v>
      </c>
      <c r="C46" s="11" t="s">
        <v>2</v>
      </c>
      <c r="D46" s="11">
        <v>400</v>
      </c>
      <c r="E46" s="30"/>
      <c r="F46" s="27">
        <f t="shared" si="0"/>
        <v>0</v>
      </c>
      <c r="G46" s="14" t="s">
        <v>122</v>
      </c>
      <c r="H46" s="15" t="s">
        <v>31</v>
      </c>
      <c r="I46" s="35" t="s">
        <v>75</v>
      </c>
      <c r="J46" s="67" t="s">
        <v>30</v>
      </c>
      <c r="K46" s="33" t="s">
        <v>166</v>
      </c>
      <c r="L46" s="55"/>
      <c r="M46" s="43"/>
    </row>
    <row r="47" spans="1:13" s="3" customFormat="1" ht="56.25">
      <c r="A47" s="52">
        <v>45</v>
      </c>
      <c r="B47" s="19" t="s">
        <v>86</v>
      </c>
      <c r="C47" s="11" t="s">
        <v>2</v>
      </c>
      <c r="D47" s="11">
        <v>400</v>
      </c>
      <c r="E47" s="30"/>
      <c r="F47" s="27">
        <f t="shared" si="0"/>
        <v>0</v>
      </c>
      <c r="G47" s="14" t="s">
        <v>119</v>
      </c>
      <c r="H47" s="15" t="s">
        <v>59</v>
      </c>
      <c r="I47" s="35" t="s">
        <v>85</v>
      </c>
      <c r="J47" s="67" t="s">
        <v>30</v>
      </c>
      <c r="K47" s="33" t="s">
        <v>166</v>
      </c>
      <c r="L47" s="55"/>
      <c r="M47" s="43"/>
    </row>
    <row r="48" spans="1:13" s="3" customFormat="1" ht="37.5">
      <c r="A48" s="52">
        <v>46</v>
      </c>
      <c r="B48" s="19" t="s">
        <v>94</v>
      </c>
      <c r="C48" s="11" t="s">
        <v>2</v>
      </c>
      <c r="D48" s="11">
        <v>400</v>
      </c>
      <c r="E48" s="30"/>
      <c r="F48" s="27">
        <f t="shared" si="0"/>
        <v>0</v>
      </c>
      <c r="G48" s="14" t="s">
        <v>132</v>
      </c>
      <c r="H48" s="15" t="s">
        <v>31</v>
      </c>
      <c r="I48" s="35" t="s">
        <v>87</v>
      </c>
      <c r="J48" s="67" t="s">
        <v>30</v>
      </c>
      <c r="K48" s="33" t="s">
        <v>166</v>
      </c>
      <c r="L48" s="55"/>
      <c r="M48" s="43"/>
    </row>
    <row r="49" spans="1:13" s="3" customFormat="1" ht="78.75" customHeight="1">
      <c r="A49" s="52">
        <v>47</v>
      </c>
      <c r="B49" s="19" t="s">
        <v>95</v>
      </c>
      <c r="C49" s="11" t="s">
        <v>2</v>
      </c>
      <c r="D49" s="11">
        <v>400</v>
      </c>
      <c r="E49" s="30"/>
      <c r="F49" s="27">
        <f t="shared" si="0"/>
        <v>0</v>
      </c>
      <c r="G49" s="14" t="s">
        <v>123</v>
      </c>
      <c r="H49" s="15" t="s">
        <v>59</v>
      </c>
      <c r="I49" s="35" t="s">
        <v>88</v>
      </c>
      <c r="J49" s="67" t="s">
        <v>30</v>
      </c>
      <c r="K49" s="33" t="s">
        <v>166</v>
      </c>
      <c r="L49" s="55"/>
      <c r="M49" s="43"/>
    </row>
    <row r="50" spans="1:13" ht="37.5">
      <c r="A50" s="52">
        <v>48</v>
      </c>
      <c r="B50" s="20" t="s">
        <v>7</v>
      </c>
      <c r="C50" s="11" t="s">
        <v>2</v>
      </c>
      <c r="D50" s="11">
        <v>80</v>
      </c>
      <c r="E50" s="30"/>
      <c r="F50" s="27">
        <f t="shared" si="0"/>
        <v>0</v>
      </c>
      <c r="G50" s="15" t="s">
        <v>150</v>
      </c>
      <c r="H50" s="15" t="s">
        <v>31</v>
      </c>
      <c r="I50" s="15" t="s">
        <v>39</v>
      </c>
      <c r="J50" s="67" t="s">
        <v>30</v>
      </c>
      <c r="K50" s="37" t="s">
        <v>166</v>
      </c>
      <c r="L50" s="54"/>
      <c r="M50" s="41"/>
    </row>
    <row r="51" spans="1:13" s="3" customFormat="1" ht="37.5">
      <c r="A51" s="52">
        <v>49</v>
      </c>
      <c r="B51" s="20" t="s">
        <v>68</v>
      </c>
      <c r="C51" s="11" t="s">
        <v>2</v>
      </c>
      <c r="D51" s="11">
        <v>100</v>
      </c>
      <c r="E51" s="30"/>
      <c r="F51" s="27">
        <f t="shared" si="0"/>
        <v>0</v>
      </c>
      <c r="G51" s="14" t="s">
        <v>149</v>
      </c>
      <c r="H51" s="15" t="s">
        <v>59</v>
      </c>
      <c r="I51" s="35" t="s">
        <v>69</v>
      </c>
      <c r="J51" s="67" t="s">
        <v>30</v>
      </c>
      <c r="K51" s="33" t="s">
        <v>166</v>
      </c>
      <c r="L51" s="55"/>
      <c r="M51" s="43"/>
    </row>
    <row r="52" spans="1:13" ht="37.5">
      <c r="A52" s="52">
        <v>50</v>
      </c>
      <c r="B52" s="23" t="s">
        <v>8</v>
      </c>
      <c r="C52" s="12" t="s">
        <v>2</v>
      </c>
      <c r="D52" s="12">
        <v>20</v>
      </c>
      <c r="E52" s="30"/>
      <c r="F52" s="27">
        <f t="shared" si="0"/>
        <v>0</v>
      </c>
      <c r="G52" s="15" t="s">
        <v>124</v>
      </c>
      <c r="H52" s="15" t="s">
        <v>31</v>
      </c>
      <c r="I52" s="15" t="s">
        <v>40</v>
      </c>
      <c r="J52" s="33" t="s">
        <v>31</v>
      </c>
      <c r="K52" s="33" t="s">
        <v>31</v>
      </c>
      <c r="L52" s="54"/>
      <c r="M52" s="41"/>
    </row>
    <row r="53" spans="1:13" ht="26.25">
      <c r="A53" s="52">
        <v>51</v>
      </c>
      <c r="B53" s="21" t="s">
        <v>15</v>
      </c>
      <c r="C53" s="12" t="s">
        <v>2</v>
      </c>
      <c r="D53" s="12">
        <v>20</v>
      </c>
      <c r="E53" s="30"/>
      <c r="F53" s="27">
        <f t="shared" si="0"/>
        <v>0</v>
      </c>
      <c r="G53" s="17" t="s">
        <v>16</v>
      </c>
      <c r="H53" s="15" t="s">
        <v>59</v>
      </c>
      <c r="I53" s="17" t="s">
        <v>69</v>
      </c>
      <c r="J53" s="33" t="s">
        <v>31</v>
      </c>
      <c r="K53" s="33" t="s">
        <v>31</v>
      </c>
      <c r="L53" s="54"/>
      <c r="M53" s="41"/>
    </row>
    <row r="54" spans="1:13" ht="37.5">
      <c r="A54" s="52">
        <v>52</v>
      </c>
      <c r="B54" s="19" t="s">
        <v>50</v>
      </c>
      <c r="C54" s="11" t="s">
        <v>1</v>
      </c>
      <c r="D54" s="11">
        <v>200</v>
      </c>
      <c r="E54" s="30"/>
      <c r="F54" s="27">
        <f t="shared" si="0"/>
        <v>0</v>
      </c>
      <c r="G54" s="14" t="s">
        <v>125</v>
      </c>
      <c r="H54" s="15" t="s">
        <v>31</v>
      </c>
      <c r="I54" s="38" t="s">
        <v>40</v>
      </c>
      <c r="J54" s="67" t="s">
        <v>30</v>
      </c>
      <c r="K54" s="38" t="s">
        <v>40</v>
      </c>
      <c r="L54" s="54"/>
      <c r="M54" s="41"/>
    </row>
    <row r="55" spans="1:13" ht="37.5">
      <c r="A55" s="52">
        <v>53</v>
      </c>
      <c r="B55" s="19" t="s">
        <v>49</v>
      </c>
      <c r="C55" s="11" t="s">
        <v>1</v>
      </c>
      <c r="D55" s="11">
        <v>350</v>
      </c>
      <c r="E55" s="30"/>
      <c r="F55" s="27">
        <f t="shared" si="0"/>
        <v>0</v>
      </c>
      <c r="G55" s="14" t="s">
        <v>133</v>
      </c>
      <c r="H55" s="15" t="s">
        <v>59</v>
      </c>
      <c r="I55" s="38" t="s">
        <v>40</v>
      </c>
      <c r="J55" s="67" t="s">
        <v>30</v>
      </c>
      <c r="K55" s="38" t="s">
        <v>40</v>
      </c>
      <c r="L55" s="54"/>
      <c r="M55" s="41"/>
    </row>
    <row r="56" spans="1:13" ht="26.25">
      <c r="A56" s="52">
        <v>54</v>
      </c>
      <c r="B56" s="24" t="s">
        <v>79</v>
      </c>
      <c r="C56" s="11" t="s">
        <v>1</v>
      </c>
      <c r="D56" s="11">
        <v>150</v>
      </c>
      <c r="E56" s="30"/>
      <c r="F56" s="27">
        <f t="shared" si="0"/>
        <v>0</v>
      </c>
      <c r="G56" s="14" t="s">
        <v>134</v>
      </c>
      <c r="H56" s="15" t="s">
        <v>31</v>
      </c>
      <c r="I56" s="38" t="s">
        <v>40</v>
      </c>
      <c r="J56" s="33" t="s">
        <v>31</v>
      </c>
      <c r="K56" s="33" t="s">
        <v>31</v>
      </c>
      <c r="L56" s="54"/>
      <c r="M56" s="41"/>
    </row>
    <row r="57" spans="1:13" ht="37.5">
      <c r="A57" s="52">
        <v>55</v>
      </c>
      <c r="B57" s="24" t="s">
        <v>19</v>
      </c>
      <c r="C57" s="11" t="s">
        <v>1</v>
      </c>
      <c r="D57" s="11">
        <v>30</v>
      </c>
      <c r="E57" s="30"/>
      <c r="F57" s="27">
        <f t="shared" si="0"/>
        <v>0</v>
      </c>
      <c r="G57" s="14" t="s">
        <v>135</v>
      </c>
      <c r="H57" s="15" t="s">
        <v>59</v>
      </c>
      <c r="I57" s="38" t="s">
        <v>40</v>
      </c>
      <c r="J57" s="33" t="s">
        <v>31</v>
      </c>
      <c r="K57" s="33" t="s">
        <v>31</v>
      </c>
      <c r="L57" s="54"/>
      <c r="M57" s="41"/>
    </row>
    <row r="58" spans="1:13" ht="26.25">
      <c r="A58" s="52">
        <v>56</v>
      </c>
      <c r="B58" s="19" t="s">
        <v>77</v>
      </c>
      <c r="C58" s="11" t="s">
        <v>1</v>
      </c>
      <c r="D58" s="11">
        <v>20</v>
      </c>
      <c r="E58" s="30"/>
      <c r="F58" s="27">
        <f t="shared" si="0"/>
        <v>0</v>
      </c>
      <c r="G58" s="14" t="s">
        <v>139</v>
      </c>
      <c r="H58" s="15" t="s">
        <v>31</v>
      </c>
      <c r="I58" s="14" t="s">
        <v>40</v>
      </c>
      <c r="J58" s="33" t="s">
        <v>31</v>
      </c>
      <c r="K58" s="33" t="s">
        <v>31</v>
      </c>
      <c r="L58" s="54"/>
      <c r="M58" s="41"/>
    </row>
    <row r="59" spans="1:13" ht="26.25">
      <c r="A59" s="52">
        <v>57</v>
      </c>
      <c r="B59" s="19" t="s">
        <v>76</v>
      </c>
      <c r="C59" s="11" t="s">
        <v>1</v>
      </c>
      <c r="D59" s="11">
        <v>10</v>
      </c>
      <c r="E59" s="30"/>
      <c r="F59" s="27">
        <f t="shared" si="0"/>
        <v>0</v>
      </c>
      <c r="G59" s="14" t="s">
        <v>140</v>
      </c>
      <c r="H59" s="15" t="s">
        <v>59</v>
      </c>
      <c r="I59" s="14" t="s">
        <v>40</v>
      </c>
      <c r="J59" s="33" t="s">
        <v>31</v>
      </c>
      <c r="K59" s="33" t="s">
        <v>31</v>
      </c>
      <c r="L59" s="54"/>
      <c r="M59" s="41"/>
    </row>
    <row r="60" spans="1:13" ht="26.25">
      <c r="A60" s="52">
        <v>58</v>
      </c>
      <c r="B60" s="25" t="s">
        <v>78</v>
      </c>
      <c r="C60" s="13" t="s">
        <v>1</v>
      </c>
      <c r="D60" s="13">
        <v>10</v>
      </c>
      <c r="E60" s="30"/>
      <c r="F60" s="27">
        <f t="shared" si="0"/>
        <v>0</v>
      </c>
      <c r="G60" s="18" t="s">
        <v>136</v>
      </c>
      <c r="H60" s="15" t="s">
        <v>31</v>
      </c>
      <c r="I60" s="18" t="s">
        <v>40</v>
      </c>
      <c r="J60" s="33" t="s">
        <v>31</v>
      </c>
      <c r="K60" s="33" t="s">
        <v>31</v>
      </c>
      <c r="L60" s="54"/>
      <c r="M60" s="41"/>
    </row>
    <row r="61" spans="1:13" ht="26.25">
      <c r="A61" s="52">
        <v>59</v>
      </c>
      <c r="B61" s="21" t="s">
        <v>61</v>
      </c>
      <c r="C61" s="12" t="s">
        <v>1</v>
      </c>
      <c r="D61" s="12">
        <v>150</v>
      </c>
      <c r="E61" s="30"/>
      <c r="F61" s="27">
        <f t="shared" si="0"/>
        <v>0</v>
      </c>
      <c r="G61" s="15" t="s">
        <v>138</v>
      </c>
      <c r="H61" s="15" t="s">
        <v>59</v>
      </c>
      <c r="I61" s="17" t="s">
        <v>144</v>
      </c>
      <c r="J61" s="33" t="s">
        <v>31</v>
      </c>
      <c r="K61" s="33" t="s">
        <v>31</v>
      </c>
      <c r="L61" s="54"/>
      <c r="M61" s="41"/>
    </row>
    <row r="62" spans="1:13" ht="26.25">
      <c r="A62" s="52">
        <v>60</v>
      </c>
      <c r="B62" s="21" t="s">
        <v>22</v>
      </c>
      <c r="C62" s="12" t="s">
        <v>1</v>
      </c>
      <c r="D62" s="12">
        <v>10</v>
      </c>
      <c r="E62" s="30"/>
      <c r="F62" s="27">
        <f t="shared" si="0"/>
        <v>0</v>
      </c>
      <c r="G62" s="15" t="s">
        <v>23</v>
      </c>
      <c r="H62" s="15" t="s">
        <v>31</v>
      </c>
      <c r="I62" s="15" t="s">
        <v>40</v>
      </c>
      <c r="J62" s="33" t="s">
        <v>31</v>
      </c>
      <c r="K62" s="33" t="s">
        <v>31</v>
      </c>
      <c r="L62" s="54"/>
      <c r="M62" s="41"/>
    </row>
    <row r="63" spans="1:13" ht="26.25">
      <c r="A63" s="52">
        <v>61</v>
      </c>
      <c r="B63" s="19" t="s">
        <v>24</v>
      </c>
      <c r="C63" s="11" t="s">
        <v>1</v>
      </c>
      <c r="D63" s="11">
        <v>250</v>
      </c>
      <c r="E63" s="30"/>
      <c r="F63" s="27">
        <f t="shared" si="0"/>
        <v>0</v>
      </c>
      <c r="G63" s="14" t="s">
        <v>51</v>
      </c>
      <c r="H63" s="15" t="s">
        <v>59</v>
      </c>
      <c r="I63" s="38" t="s">
        <v>40</v>
      </c>
      <c r="J63" s="33" t="s">
        <v>31</v>
      </c>
      <c r="K63" s="33" t="s">
        <v>31</v>
      </c>
      <c r="L63" s="54"/>
      <c r="M63" s="41"/>
    </row>
    <row r="64" spans="1:13" ht="34.5" customHeight="1">
      <c r="A64" s="52">
        <v>62</v>
      </c>
      <c r="B64" s="19" t="s">
        <v>70</v>
      </c>
      <c r="C64" s="11" t="s">
        <v>1</v>
      </c>
      <c r="D64" s="11">
        <v>20</v>
      </c>
      <c r="E64" s="30"/>
      <c r="F64" s="27">
        <f t="shared" si="0"/>
        <v>0</v>
      </c>
      <c r="G64" s="15" t="s">
        <v>142</v>
      </c>
      <c r="H64" s="15" t="s">
        <v>31</v>
      </c>
      <c r="I64" s="17" t="s">
        <v>53</v>
      </c>
      <c r="J64" s="67" t="s">
        <v>30</v>
      </c>
      <c r="K64" s="33" t="s">
        <v>167</v>
      </c>
      <c r="L64" s="54"/>
      <c r="M64" s="41"/>
    </row>
    <row r="65" spans="1:13" ht="36.75" customHeight="1">
      <c r="A65" s="52">
        <v>63</v>
      </c>
      <c r="B65" s="19" t="s">
        <v>66</v>
      </c>
      <c r="C65" s="11" t="s">
        <v>1</v>
      </c>
      <c r="D65" s="11">
        <v>80</v>
      </c>
      <c r="E65" s="30"/>
      <c r="F65" s="27">
        <f t="shared" si="0"/>
        <v>0</v>
      </c>
      <c r="G65" s="14" t="s">
        <v>67</v>
      </c>
      <c r="H65" s="15" t="s">
        <v>59</v>
      </c>
      <c r="I65" s="38" t="s">
        <v>40</v>
      </c>
      <c r="J65" s="33" t="s">
        <v>31</v>
      </c>
      <c r="K65" s="33" t="s">
        <v>31</v>
      </c>
      <c r="L65" s="54"/>
      <c r="M65" s="41"/>
    </row>
    <row r="66" spans="1:13" ht="26.25">
      <c r="A66" s="52">
        <v>64</v>
      </c>
      <c r="B66" s="19" t="s">
        <v>65</v>
      </c>
      <c r="C66" s="11" t="s">
        <v>1</v>
      </c>
      <c r="D66" s="11">
        <v>80</v>
      </c>
      <c r="E66" s="30"/>
      <c r="F66" s="27">
        <f aca="true" t="shared" si="1" ref="F66:F73">+D66*E66</f>
        <v>0</v>
      </c>
      <c r="G66" s="14" t="s">
        <v>54</v>
      </c>
      <c r="H66" s="15" t="s">
        <v>31</v>
      </c>
      <c r="I66" s="38" t="s">
        <v>40</v>
      </c>
      <c r="J66" s="33" t="s">
        <v>31</v>
      </c>
      <c r="K66" s="33" t="s">
        <v>31</v>
      </c>
      <c r="L66" s="54"/>
      <c r="M66" s="41"/>
    </row>
    <row r="67" spans="1:13" ht="37.5">
      <c r="A67" s="52">
        <v>65</v>
      </c>
      <c r="B67" s="19" t="s">
        <v>71</v>
      </c>
      <c r="C67" s="11" t="s">
        <v>1</v>
      </c>
      <c r="D67" s="11">
        <v>50</v>
      </c>
      <c r="E67" s="30"/>
      <c r="F67" s="27">
        <f t="shared" si="1"/>
        <v>0</v>
      </c>
      <c r="G67" s="14" t="s">
        <v>141</v>
      </c>
      <c r="H67" s="15" t="s">
        <v>59</v>
      </c>
      <c r="I67" s="38" t="s">
        <v>40</v>
      </c>
      <c r="J67" s="33" t="s">
        <v>31</v>
      </c>
      <c r="K67" s="33" t="s">
        <v>31</v>
      </c>
      <c r="L67" s="54"/>
      <c r="M67" s="41"/>
    </row>
    <row r="68" spans="1:13" ht="26.25">
      <c r="A68" s="52">
        <v>66</v>
      </c>
      <c r="B68" s="21" t="s">
        <v>56</v>
      </c>
      <c r="C68" s="12" t="s">
        <v>2</v>
      </c>
      <c r="D68" s="12">
        <v>60</v>
      </c>
      <c r="E68" s="30"/>
      <c r="F68" s="27">
        <f t="shared" si="1"/>
        <v>0</v>
      </c>
      <c r="G68" s="15" t="s">
        <v>57</v>
      </c>
      <c r="H68" s="15" t="s">
        <v>31</v>
      </c>
      <c r="I68" s="17" t="s">
        <v>40</v>
      </c>
      <c r="J68" s="33" t="s">
        <v>31</v>
      </c>
      <c r="K68" s="33" t="s">
        <v>31</v>
      </c>
      <c r="L68" s="54"/>
      <c r="M68" s="41"/>
    </row>
    <row r="69" spans="1:13" ht="26.25">
      <c r="A69" s="52">
        <v>67</v>
      </c>
      <c r="B69" s="19" t="s">
        <v>97</v>
      </c>
      <c r="C69" s="11" t="s">
        <v>2</v>
      </c>
      <c r="D69" s="11">
        <v>40</v>
      </c>
      <c r="E69" s="30"/>
      <c r="F69" s="27">
        <f t="shared" si="1"/>
        <v>0</v>
      </c>
      <c r="G69" s="14" t="s">
        <v>143</v>
      </c>
      <c r="H69" s="15" t="s">
        <v>59</v>
      </c>
      <c r="I69" s="38" t="s">
        <v>40</v>
      </c>
      <c r="J69" s="33" t="s">
        <v>31</v>
      </c>
      <c r="K69" s="33" t="s">
        <v>31</v>
      </c>
      <c r="L69" s="54"/>
      <c r="M69" s="41"/>
    </row>
    <row r="70" spans="1:13" ht="26.25">
      <c r="A70" s="52">
        <v>68</v>
      </c>
      <c r="B70" s="21" t="s">
        <v>20</v>
      </c>
      <c r="C70" s="12" t="s">
        <v>1</v>
      </c>
      <c r="D70" s="12">
        <v>20</v>
      </c>
      <c r="E70" s="30"/>
      <c r="F70" s="27">
        <f t="shared" si="1"/>
        <v>0</v>
      </c>
      <c r="G70" s="15" t="s">
        <v>21</v>
      </c>
      <c r="H70" s="15" t="s">
        <v>31</v>
      </c>
      <c r="I70" s="17" t="s">
        <v>40</v>
      </c>
      <c r="J70" s="33" t="s">
        <v>31</v>
      </c>
      <c r="K70" s="33" t="s">
        <v>31</v>
      </c>
      <c r="L70" s="54"/>
      <c r="M70" s="41"/>
    </row>
    <row r="71" spans="1:13" ht="26.25">
      <c r="A71" s="52">
        <v>69</v>
      </c>
      <c r="B71" s="19" t="s">
        <v>26</v>
      </c>
      <c r="C71" s="11" t="s">
        <v>1</v>
      </c>
      <c r="D71" s="11">
        <v>20</v>
      </c>
      <c r="E71" s="30"/>
      <c r="F71" s="27">
        <f t="shared" si="1"/>
        <v>0</v>
      </c>
      <c r="G71" s="15" t="s">
        <v>27</v>
      </c>
      <c r="H71" s="15" t="s">
        <v>59</v>
      </c>
      <c r="I71" s="32" t="s">
        <v>55</v>
      </c>
      <c r="J71" s="33" t="s">
        <v>31</v>
      </c>
      <c r="K71" s="33" t="s">
        <v>31</v>
      </c>
      <c r="L71" s="54"/>
      <c r="M71" s="41"/>
    </row>
    <row r="72" spans="1:13" ht="26.25">
      <c r="A72" s="52">
        <v>70</v>
      </c>
      <c r="B72" s="19" t="s">
        <v>96</v>
      </c>
      <c r="C72" s="11" t="s">
        <v>1</v>
      </c>
      <c r="D72" s="11">
        <v>50</v>
      </c>
      <c r="E72" s="30"/>
      <c r="F72" s="27">
        <f t="shared" si="1"/>
        <v>0</v>
      </c>
      <c r="G72" s="15" t="s">
        <v>137</v>
      </c>
      <c r="H72" s="15" t="s">
        <v>31</v>
      </c>
      <c r="I72" s="17" t="s">
        <v>43</v>
      </c>
      <c r="J72" s="33" t="s">
        <v>31</v>
      </c>
      <c r="K72" s="33" t="s">
        <v>31</v>
      </c>
      <c r="L72" s="54"/>
      <c r="M72" s="41"/>
    </row>
    <row r="73" spans="1:13" ht="26.25">
      <c r="A73" s="52">
        <v>71</v>
      </c>
      <c r="B73" s="19" t="s">
        <v>25</v>
      </c>
      <c r="C73" s="11" t="s">
        <v>1</v>
      </c>
      <c r="D73" s="11">
        <v>400</v>
      </c>
      <c r="E73" s="30"/>
      <c r="F73" s="27">
        <f t="shared" si="1"/>
        <v>0</v>
      </c>
      <c r="G73" s="15" t="s">
        <v>98</v>
      </c>
      <c r="H73" s="15" t="s">
        <v>31</v>
      </c>
      <c r="I73" s="32" t="s">
        <v>52</v>
      </c>
      <c r="J73" s="33" t="s">
        <v>31</v>
      </c>
      <c r="K73" s="33" t="s">
        <v>31</v>
      </c>
      <c r="L73" s="54"/>
      <c r="M73" s="41"/>
    </row>
    <row r="74" spans="1:13" ht="30.75" customHeight="1" thickBot="1">
      <c r="A74" s="56"/>
      <c r="B74" s="57" t="s">
        <v>146</v>
      </c>
      <c r="C74" s="58"/>
      <c r="D74" s="58"/>
      <c r="E74" s="59"/>
      <c r="F74" s="60">
        <f>SUM(F3:F73)</f>
        <v>0</v>
      </c>
      <c r="G74" s="61"/>
      <c r="H74" s="62"/>
      <c r="I74" s="63"/>
      <c r="J74" s="64"/>
      <c r="K74" s="64"/>
      <c r="L74" s="65"/>
      <c r="M74" s="41"/>
    </row>
    <row r="75" spans="5:13" ht="15">
      <c r="E75" s="28"/>
      <c r="M75" s="41"/>
    </row>
    <row r="76" spans="1:13" ht="24.75" customHeight="1">
      <c r="A76" s="69" t="s">
        <v>148</v>
      </c>
      <c r="B76" s="69"/>
      <c r="C76" s="7"/>
      <c r="D76" s="7"/>
      <c r="E76" s="29"/>
      <c r="F76" s="8"/>
      <c r="G76" s="9"/>
      <c r="H76" s="10"/>
      <c r="I76" s="9"/>
      <c r="M76" s="41"/>
    </row>
    <row r="77" spans="1:13" ht="66" customHeight="1">
      <c r="A77" s="70" t="s">
        <v>196</v>
      </c>
      <c r="B77" s="70"/>
      <c r="C77" s="70"/>
      <c r="D77" s="70"/>
      <c r="E77" s="70"/>
      <c r="F77" s="70"/>
      <c r="G77" s="70"/>
      <c r="H77" s="31"/>
      <c r="I77" s="31"/>
      <c r="M77" s="42"/>
    </row>
    <row r="78" spans="1:9" ht="21">
      <c r="A78" s="71" t="s">
        <v>195</v>
      </c>
      <c r="B78" s="71"/>
      <c r="C78" s="71"/>
      <c r="D78" s="71"/>
      <c r="E78" s="71"/>
      <c r="F78" s="71"/>
      <c r="G78" s="71"/>
      <c r="H78" s="10"/>
      <c r="I78" s="9"/>
    </row>
  </sheetData>
  <mergeCells count="4">
    <mergeCell ref="B1:E1"/>
    <mergeCell ref="A76:B76"/>
    <mergeCell ref="A77:G77"/>
    <mergeCell ref="A78:G7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Strejc</dc:creator>
  <cp:keywords/>
  <dc:description/>
  <cp:lastModifiedBy>Pěčková Markéta</cp:lastModifiedBy>
  <cp:lastPrinted>2019-12-02T09:49:40Z</cp:lastPrinted>
  <dcterms:created xsi:type="dcterms:W3CDTF">2016-08-11T08:07:49Z</dcterms:created>
  <dcterms:modified xsi:type="dcterms:W3CDTF">2019-12-04T09:42:33Z</dcterms:modified>
  <cp:category/>
  <cp:version/>
  <cp:contentType/>
  <cp:contentStatus/>
</cp:coreProperties>
</file>