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<sst xmlns="http://schemas.openxmlformats.org/spreadsheetml/2006/main" count="306" uniqueCount="133">
  <si>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</si>
  <si>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</si>
  <si>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</si>
  <si>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</si>
  <si>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</si>
  <si>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</si>
  <si>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</si>
  <si>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</si>
  <si>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</si>
  <si>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</si>
  <si>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</si>
  <si>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</si>
  <si>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</si>
  <si>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</si>
  <si>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</si>
  <si>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</si>
  <si>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</si>
  <si>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</si>
  <si>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</si>
  <si>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</si>
  <si>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</si>
  <si>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</si>
  <si>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</si>
  <si>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</si>
  <si>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</si>
  <si>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</si>
  <si>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</si>
  <si>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</si>
  <si>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</si>
  <si>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</si>
  <si>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</si>
  <si>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</si>
  <si>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</si>
  <si>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</si>
  <si>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</si>
  <si>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</si>
  <si>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</si>
  <si>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</si>
  <si>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</si>
  <si>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</si>
  <si>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</si>
  <si>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</si>
  <si>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</si>
  <si>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</si>
  <si>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</si>
  <si>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</si>
  <si>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</si>
  <si>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</si>
  <si>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</si>
  <si>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</si>
  <si>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</si>
  <si>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</si>
  <si>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</si>
  <si>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</si>
  <si>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</si>
  <si>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</si>
  <si>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</si>
  <si>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</si>
  <si>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</si>
  <si>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</si>
  <si>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</si>
  <si>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</si>
  <si>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</si>
  <si>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</si>
  <si>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</si>
  <si>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</si>
  <si>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</si>
  <si>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</si>
  <si>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</si>
  <si>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</si>
  <si>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</si>
  <si>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</si>
  <si>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</si>
  <si>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</si>
  <si>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</si>
  <si>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</si>
  <si>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</si>
  <si>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</si>
  <si>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</si>
  <si>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</si>
  <si>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</si>
  <si>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</si>
  <si>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</si>
  <si>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</si>
  <si>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</si>
  <si>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</si>
  <si>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</si>
  <si>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</si>
  <si>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</si>
  <si>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</si>
  <si>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</si>
  <si>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</si>
  <si>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</si>
  <si>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</si>
  <si>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</si>
  <si>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</si>
  <si>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</si>
  <si>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</si>
  <si>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</si>
  <si>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</si>
  <si>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</si>
  <si>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</si>
  <si>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</si>
  <si>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</si>
  <si>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</si>
  <si>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</si>
  <si>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</si>
  <si>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</si>
  <si>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</si>
  <si>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</si>
  <si>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</si>
  <si>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</si>
  <si>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</si>
  <si>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</si>
  <si>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</si>
  <si>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</si>
  <si>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</si>
  <si>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</si>
  <si>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</si>
  <si>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</si>
  <si>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</si>
  <si>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</si>
  <si>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</si>
  <si>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</si>
  <si>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</si>
  <si>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</si>
  <si>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</si>
  <si>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</si>
  <si>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</si>
  <si>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</si>
  <si>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</si>
  <si>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Položky pro VZ - Papírová hygiena vč. náhradního plnění</t>
  </si>
  <si>
    <t>CELKEM za všechny položky - Papírová hygiena vč. náhradního plnění (v Kč bez DPH)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</si>
</sst>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A19">
      <selection activeCell="H32" sqref="H32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131</v>
      </c>
      <c r="B1" s="4"/>
      <c r="O1" s="47" t="s">
        <v>129</v>
      </c>
    </row>
    <row r="2" spans="1:15" s="7" customFormat="1" ht="13.5" customHeight="1">
      <c r="A2" s="56" t="s">
        <v>0</v>
      </c>
      <c r="B2" s="56" t="s">
        <v>5</v>
      </c>
      <c r="C2" s="56" t="s">
        <v>1</v>
      </c>
      <c r="D2" s="56" t="s">
        <v>32</v>
      </c>
      <c r="E2" s="56" t="s">
        <v>2</v>
      </c>
      <c r="F2" s="56" t="s">
        <v>76</v>
      </c>
      <c r="G2" s="56" t="s">
        <v>36</v>
      </c>
      <c r="H2" s="62" t="s">
        <v>125</v>
      </c>
      <c r="I2" s="61" t="s">
        <v>21</v>
      </c>
      <c r="J2" s="61" t="s">
        <v>38</v>
      </c>
      <c r="K2" s="61" t="s">
        <v>40</v>
      </c>
      <c r="L2" s="61" t="s">
        <v>22</v>
      </c>
      <c r="M2" s="61"/>
      <c r="N2" s="61"/>
      <c r="O2" s="61" t="s">
        <v>27</v>
      </c>
    </row>
    <row r="3" spans="1:15" s="7" customFormat="1" ht="13.5" customHeight="1">
      <c r="A3" s="56"/>
      <c r="B3" s="56"/>
      <c r="C3" s="56"/>
      <c r="D3" s="56"/>
      <c r="E3" s="56"/>
      <c r="F3" s="56"/>
      <c r="G3" s="56"/>
      <c r="H3" s="63"/>
      <c r="I3" s="61"/>
      <c r="J3" s="61"/>
      <c r="K3" s="61"/>
      <c r="L3" s="50" t="s">
        <v>41</v>
      </c>
      <c r="M3" s="50" t="s">
        <v>123</v>
      </c>
      <c r="N3" s="50" t="s">
        <v>24</v>
      </c>
      <c r="O3" s="61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6" t="s">
        <v>0</v>
      </c>
      <c r="B13" s="56" t="s">
        <v>5</v>
      </c>
      <c r="C13" s="56" t="s">
        <v>1</v>
      </c>
      <c r="D13" s="56" t="s">
        <v>3</v>
      </c>
      <c r="E13" s="56" t="s">
        <v>2</v>
      </c>
      <c r="F13" s="56" t="s">
        <v>32</v>
      </c>
      <c r="G13" s="56" t="s">
        <v>36</v>
      </c>
      <c r="H13" s="64" t="s">
        <v>125</v>
      </c>
      <c r="I13" s="61" t="s">
        <v>21</v>
      </c>
      <c r="J13" s="61" t="s">
        <v>38</v>
      </c>
      <c r="K13" s="61" t="s">
        <v>40</v>
      </c>
      <c r="L13" s="61" t="s">
        <v>22</v>
      </c>
      <c r="M13" s="61"/>
      <c r="N13" s="61"/>
      <c r="O13" s="61" t="s">
        <v>27</v>
      </c>
      <c r="Q13" s="42"/>
    </row>
    <row r="14" spans="1:17" s="7" customFormat="1" ht="13.5" customHeight="1">
      <c r="A14" s="56"/>
      <c r="B14" s="56"/>
      <c r="C14" s="56"/>
      <c r="D14" s="56"/>
      <c r="E14" s="56"/>
      <c r="F14" s="56"/>
      <c r="G14" s="56"/>
      <c r="H14" s="65"/>
      <c r="I14" s="61"/>
      <c r="J14" s="61"/>
      <c r="K14" s="61"/>
      <c r="L14" s="50" t="s">
        <v>41</v>
      </c>
      <c r="M14" s="50" t="s">
        <v>123</v>
      </c>
      <c r="N14" s="50" t="s">
        <v>24</v>
      </c>
      <c r="O14" s="61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2000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1000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300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300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300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6" t="s">
        <v>0</v>
      </c>
      <c r="B24" s="56" t="s">
        <v>5</v>
      </c>
      <c r="C24" s="56" t="s">
        <v>1</v>
      </c>
      <c r="D24" s="56" t="s">
        <v>4</v>
      </c>
      <c r="E24" s="56" t="s">
        <v>2</v>
      </c>
      <c r="F24" s="56" t="s">
        <v>32</v>
      </c>
      <c r="G24" s="56" t="s">
        <v>36</v>
      </c>
      <c r="H24" s="64" t="s">
        <v>125</v>
      </c>
      <c r="I24" s="61" t="s">
        <v>21</v>
      </c>
      <c r="J24" s="61" t="s">
        <v>112</v>
      </c>
      <c r="K24" s="61"/>
      <c r="L24" s="61" t="s">
        <v>22</v>
      </c>
      <c r="M24" s="61"/>
      <c r="N24" s="61"/>
      <c r="O24" s="61" t="s">
        <v>27</v>
      </c>
      <c r="Q24" s="41"/>
    </row>
    <row r="25" spans="1:17" ht="13.5" customHeight="1">
      <c r="A25" s="56"/>
      <c r="B25" s="56"/>
      <c r="C25" s="56"/>
      <c r="D25" s="56"/>
      <c r="E25" s="56"/>
      <c r="F25" s="56"/>
      <c r="G25" s="56"/>
      <c r="H25" s="65"/>
      <c r="I25" s="61"/>
      <c r="J25" s="61"/>
      <c r="K25" s="61"/>
      <c r="L25" s="50" t="s">
        <v>23</v>
      </c>
      <c r="M25" s="50" t="s">
        <v>123</v>
      </c>
      <c r="N25" s="50" t="s">
        <v>24</v>
      </c>
      <c r="O25" s="61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66"/>
      <c r="K26" s="67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6" t="s">
        <v>0</v>
      </c>
      <c r="B27" s="56" t="s">
        <v>5</v>
      </c>
      <c r="C27" s="56" t="s">
        <v>1</v>
      </c>
      <c r="D27" s="56" t="s">
        <v>4</v>
      </c>
      <c r="E27" s="56" t="s">
        <v>2</v>
      </c>
      <c r="F27" s="56" t="s">
        <v>32</v>
      </c>
      <c r="G27" s="56" t="s">
        <v>36</v>
      </c>
      <c r="H27" s="62" t="s">
        <v>125</v>
      </c>
      <c r="I27" s="61" t="s">
        <v>21</v>
      </c>
      <c r="J27" s="61" t="s">
        <v>42</v>
      </c>
      <c r="K27" s="61"/>
      <c r="L27" s="61" t="s">
        <v>22</v>
      </c>
      <c r="M27" s="61"/>
      <c r="N27" s="61"/>
      <c r="O27" s="61" t="s">
        <v>27</v>
      </c>
      <c r="Q27" s="42"/>
    </row>
    <row r="28" spans="1:17" s="7" customFormat="1" ht="13.5" customHeight="1">
      <c r="A28" s="56"/>
      <c r="B28" s="56"/>
      <c r="C28" s="56"/>
      <c r="D28" s="56"/>
      <c r="E28" s="56"/>
      <c r="F28" s="56"/>
      <c r="G28" s="56"/>
      <c r="H28" s="63"/>
      <c r="I28" s="61"/>
      <c r="J28" s="61"/>
      <c r="K28" s="61"/>
      <c r="L28" s="50" t="s">
        <v>23</v>
      </c>
      <c r="M28" s="50" t="s">
        <v>123</v>
      </c>
      <c r="N28" s="50" t="s">
        <v>24</v>
      </c>
      <c r="O28" s="61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450</v>
      </c>
      <c r="I29" s="48"/>
      <c r="J29" s="58"/>
      <c r="K29" s="59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450</v>
      </c>
      <c r="I30" s="48"/>
      <c r="J30" s="58"/>
      <c r="K30" s="59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450</v>
      </c>
      <c r="I31" s="48"/>
      <c r="J31" s="58"/>
      <c r="K31" s="59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450</v>
      </c>
      <c r="I32" s="48"/>
      <c r="J32" s="72"/>
      <c r="K32" s="73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6" t="s">
        <v>0</v>
      </c>
      <c r="B33" s="56" t="s">
        <v>5</v>
      </c>
      <c r="C33" s="56" t="s">
        <v>1</v>
      </c>
      <c r="D33" s="56" t="s">
        <v>32</v>
      </c>
      <c r="E33" s="56" t="s">
        <v>61</v>
      </c>
      <c r="F33" s="56" t="s">
        <v>75</v>
      </c>
      <c r="G33" s="56" t="s">
        <v>36</v>
      </c>
      <c r="H33" s="62" t="s">
        <v>125</v>
      </c>
      <c r="I33" s="61" t="s">
        <v>21</v>
      </c>
      <c r="J33" s="61" t="s">
        <v>38</v>
      </c>
      <c r="K33" s="61" t="s">
        <v>40</v>
      </c>
      <c r="L33" s="61" t="s">
        <v>22</v>
      </c>
      <c r="M33" s="61"/>
      <c r="N33" s="61"/>
      <c r="O33" s="61" t="s">
        <v>27</v>
      </c>
      <c r="Q33" s="41"/>
    </row>
    <row r="34" spans="1:17" ht="13.5" customHeight="1">
      <c r="A34" s="56"/>
      <c r="B34" s="56"/>
      <c r="C34" s="56"/>
      <c r="D34" s="56"/>
      <c r="E34" s="56"/>
      <c r="F34" s="56"/>
      <c r="G34" s="56"/>
      <c r="H34" s="63"/>
      <c r="I34" s="61"/>
      <c r="J34" s="61"/>
      <c r="K34" s="61"/>
      <c r="L34" s="50" t="s">
        <v>23</v>
      </c>
      <c r="M34" s="50" t="s">
        <v>123</v>
      </c>
      <c r="N34" s="50" t="s">
        <v>24</v>
      </c>
      <c r="O34" s="61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124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13.5" customHeight="1">
      <c r="A38" s="56" t="s">
        <v>0</v>
      </c>
      <c r="B38" s="56" t="s">
        <v>5</v>
      </c>
      <c r="C38" s="56" t="s">
        <v>1</v>
      </c>
      <c r="D38" s="56" t="s">
        <v>32</v>
      </c>
      <c r="E38" s="56" t="s">
        <v>67</v>
      </c>
      <c r="F38" s="56"/>
      <c r="G38" s="56" t="s">
        <v>36</v>
      </c>
      <c r="H38" s="62" t="s">
        <v>125</v>
      </c>
      <c r="I38" s="61" t="s">
        <v>21</v>
      </c>
      <c r="J38" s="61" t="s">
        <v>42</v>
      </c>
      <c r="K38" s="61"/>
      <c r="L38" s="61" t="s">
        <v>22</v>
      </c>
      <c r="M38" s="61"/>
      <c r="N38" s="61"/>
      <c r="O38" s="61" t="s">
        <v>27</v>
      </c>
      <c r="Q38" s="41"/>
    </row>
    <row r="39" spans="1:17" ht="13.5" customHeight="1">
      <c r="A39" s="56"/>
      <c r="B39" s="56"/>
      <c r="C39" s="56"/>
      <c r="D39" s="56"/>
      <c r="E39" s="56"/>
      <c r="F39" s="56"/>
      <c r="G39" s="56"/>
      <c r="H39" s="63"/>
      <c r="I39" s="61"/>
      <c r="J39" s="61"/>
      <c r="K39" s="61"/>
      <c r="L39" s="50" t="s">
        <v>23</v>
      </c>
      <c r="M39" s="50" t="s">
        <v>123</v>
      </c>
      <c r="N39" s="50" t="s">
        <v>24</v>
      </c>
      <c r="O39" s="61"/>
      <c r="Q39" s="41"/>
    </row>
    <row r="40" spans="1:17" ht="27" customHeight="1">
      <c r="A40" s="36" t="s">
        <v>103</v>
      </c>
      <c r="B40" s="35" t="s">
        <v>70</v>
      </c>
      <c r="C40" s="35" t="s">
        <v>60</v>
      </c>
      <c r="D40" s="51" t="s">
        <v>58</v>
      </c>
      <c r="E40" s="74" t="s">
        <v>65</v>
      </c>
      <c r="F40" s="74"/>
      <c r="G40" s="51" t="s">
        <v>64</v>
      </c>
      <c r="H40" s="38">
        <v>500</v>
      </c>
      <c r="I40" s="48"/>
      <c r="J40" s="75"/>
      <c r="K40" s="75"/>
      <c r="L40" s="44">
        <f aca="true" t="shared" si="9" ref="L40:L41">ROUND(M40*J40/100,2)</f>
        <v>0</v>
      </c>
      <c r="M40" s="45"/>
      <c r="N40" s="10">
        <f aca="true" t="shared" si="10" ref="N40:N41">ROUND(H40*M40,2)</f>
        <v>0</v>
      </c>
      <c r="O40" s="15"/>
      <c r="Q40" s="41"/>
    </row>
    <row r="41" spans="1:17" ht="27" customHeight="1" thickBot="1">
      <c r="A41" s="36" t="s">
        <v>120</v>
      </c>
      <c r="B41" s="37" t="s">
        <v>71</v>
      </c>
      <c r="C41" s="37" t="s">
        <v>66</v>
      </c>
      <c r="D41" s="52" t="s">
        <v>58</v>
      </c>
      <c r="E41" s="57" t="s">
        <v>65</v>
      </c>
      <c r="F41" s="57"/>
      <c r="G41" s="52" t="s">
        <v>64</v>
      </c>
      <c r="H41" s="39">
        <v>400</v>
      </c>
      <c r="I41" s="48"/>
      <c r="J41" s="60"/>
      <c r="K41" s="60"/>
      <c r="L41" s="44">
        <f t="shared" si="9"/>
        <v>0</v>
      </c>
      <c r="M41" s="45"/>
      <c r="N41" s="10">
        <f t="shared" si="10"/>
        <v>0</v>
      </c>
      <c r="O41" s="15"/>
      <c r="Q41" s="41"/>
    </row>
    <row r="42" spans="1:14" ht="16.5" thickBot="1">
      <c r="A42" s="69" t="s">
        <v>132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46">
        <f>SUM(N29:N32,N15:N23,N26,N4:N12,N35:N37,N40:N41)</f>
        <v>0</v>
      </c>
    </row>
    <row r="43" ht="6.75" customHeight="1"/>
    <row r="44" spans="1:16" ht="15" customHeight="1">
      <c r="A44" s="68" t="s">
        <v>130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8"/>
    </row>
    <row r="45" spans="1:16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2" customFormat="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</sheetData>
  <protectedRanges>
    <protectedRange sqref="I4:K12 M4:M12 O4:O12 I15:K23 M15:M23 O15:O23 I26:K26 M26 O26 I29:K32 M29:M32 O29:O32 I35:K37 M35:M37 O35:O37 O40:O41 M40:M41 I40:K41" name="Oblast1"/>
  </protectedRanges>
  <mergeCells count="85"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</mergeCells>
  <dataValidations count="3">
    <dataValidation type="textLength" operator="greaterThan" allowBlank="1" showInputMessage="1" showErrorMessage="1" sqref="I4:I12 I40:I41 I35:I37 I29:I32 I26 I15:I23">
      <formula1>1</formula1>
    </dataValidation>
    <dataValidation type="decimal" operator="greaterThan" allowBlank="1" showInputMessage="1" showErrorMessage="1" sqref="J15:J23 M35:M37 M29:M32 M26 M15:M23 M4:M12 J35:J37 J4:J12 M40:M41">
      <formula1>0</formula1>
    </dataValidation>
    <dataValidation type="whole" operator="greaterThan" allowBlank="1" showInputMessage="1" showErrorMessage="1" sqref="K4:K12 K35:K37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2017-12-06T10:35:06Z</cp:lastPrinted>
  <dcterms:created xsi:type="dcterms:W3CDTF">2012-07-09T06:19:21Z</dcterms:created>
  <dcterms:modified xsi:type="dcterms:W3CDTF">2019-10-31T10:12:11Z</dcterms:modified>
  <cp:category/>
  <cp:version/>
  <cp:contentType/>
  <cp:contentStatus/>
</cp:coreProperties>
</file>