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60" windowWidth="19365" windowHeight="9135" activeTab="0"/>
  </bookViews>
  <sheets>
    <sheet name="pyrotechnický průzkum MOII" sheetId="4" r:id="rId1"/>
  </sheets>
  <definedNames>
    <definedName name="_xlnm.Print_Area" localSheetId="0">'pyrotechnický průzkum MOII'!$A$1:$E$29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<sst xmlns="http://schemas.openxmlformats.org/spreadsheetml/2006/main" count="29" uniqueCount="24">
  <si>
    <t xml:space="preserve">V ……………………dne……………………. </t>
  </si>
  <si>
    <t>podpis a razítko</t>
  </si>
  <si>
    <t>Činnost</t>
  </si>
  <si>
    <t>Jednotková sazba</t>
  </si>
  <si>
    <t>Cena celkem</t>
  </si>
  <si>
    <t>DPH 21%</t>
  </si>
  <si>
    <t>CENA CELKEM s DPH</t>
  </si>
  <si>
    <t>kpl</t>
  </si>
  <si>
    <t>PYROTECHNICKÝ PRŮZKUM</t>
  </si>
  <si>
    <t>Jednotka</t>
  </si>
  <si>
    <t>Předpokládaný počet jednotek</t>
  </si>
  <si>
    <t>ha</t>
  </si>
  <si>
    <t>Technologické postupy, projednání a schválení policií ČR</t>
  </si>
  <si>
    <t>Hloubkový pyrotechnický průzkum (magnetometrie)</t>
  </si>
  <si>
    <t>Zpracování výsledků magnetometrie</t>
  </si>
  <si>
    <t>Dílčí zprávy, zpracování závěrečné zprávy</t>
  </si>
  <si>
    <t>Položka</t>
  </si>
  <si>
    <t>Doplňková metalodetekce (cca 20% plochy)</t>
  </si>
  <si>
    <t xml:space="preserve">Městský okruh úsek Křimická – Karlovarská </t>
  </si>
  <si>
    <t>Příloha č. 4 - Soupis prací pyrotechnický průzkum</t>
  </si>
  <si>
    <t>Speciální terénní výkony, pyrotechnické ověření anomálií, ručně kopané sondyu mělkých signálů, fotodokumentace</t>
  </si>
  <si>
    <t>Strojní výkopy pro pyrotechnika, hluboce uložené signály</t>
  </si>
  <si>
    <t>hod</t>
  </si>
  <si>
    <t>Zadavatel upozorňuje, že s výjimkou záborového elaborátu nezabezpečuje vytýčení zájmového území, s tím, že předpokládá, že tyto činnosti jsou plně v kompetenci poskytovatele (např., nikoliv však nutně, s využitím DGPS)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</si>
</sst>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K_č_-;\-* #,##0.00\ _K_č_-;_-* &quot;-&quot;??\ _K_č_-;_-@_-"/>
    <numFmt numFmtId="164" formatCode="#,##0.00_ ;\-#,##0.00\ 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0"/>
      <name val="Arial CE"/>
      <family val="2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medium"/>
      <right style="thin"/>
      <top style="double"/>
      <bottom style="medium"/>
    </border>
    <border>
      <left/>
      <right style="thin"/>
      <top style="medium"/>
      <bottom style="medium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double"/>
      <bottom style="thin"/>
    </border>
    <border>
      <left/>
      <right/>
      <top style="thin"/>
      <bottom/>
    </border>
    <border>
      <left style="medium"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60">
    <xf numFmtId="0" fontId="0" fillId="0" borderId="0" xfId="0"/>
    <xf numFmtId="4" fontId="0" fillId="0" borderId="0" xfId="0" applyNumberFormat="1" applyBorder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left"/>
    </xf>
    <xf numFmtId="3" fontId="0" fillId="2" borderId="2" xfId="20" applyNumberFormat="1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4" fontId="4" fillId="2" borderId="3" xfId="0" applyNumberFormat="1" applyFont="1" applyFill="1" applyBorder="1"/>
    <xf numFmtId="0" fontId="0" fillId="2" borderId="4" xfId="0" applyFill="1" applyBorder="1"/>
    <xf numFmtId="0" fontId="0" fillId="2" borderId="4" xfId="0" applyFill="1" applyBorder="1" applyAlignment="1">
      <alignment horizontal="center" vertical="center"/>
    </xf>
    <xf numFmtId="4" fontId="4" fillId="2" borderId="5" xfId="0" applyNumberFormat="1" applyFont="1" applyFill="1" applyBorder="1"/>
    <xf numFmtId="0" fontId="0" fillId="2" borderId="6" xfId="0" applyFill="1" applyBorder="1"/>
    <xf numFmtId="0" fontId="0" fillId="2" borderId="6" xfId="0" applyFill="1" applyBorder="1" applyAlignment="1">
      <alignment horizontal="center" vertical="center"/>
    </xf>
    <xf numFmtId="4" fontId="4" fillId="2" borderId="7" xfId="0" applyNumberFormat="1" applyFont="1" applyFill="1" applyBorder="1"/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4" fontId="0" fillId="0" borderId="10" xfId="0" applyNumberFormat="1" applyBorder="1" applyAlignment="1">
      <alignment vertical="center"/>
    </xf>
    <xf numFmtId="4" fontId="0" fillId="0" borderId="11" xfId="0" applyNumberFormat="1" applyBorder="1" applyAlignment="1">
      <alignment vertical="center"/>
    </xf>
    <xf numFmtId="4" fontId="0" fillId="0" borderId="12" xfId="0" applyNumberFormat="1" applyBorder="1" applyAlignment="1">
      <alignment vertical="center"/>
    </xf>
    <xf numFmtId="0" fontId="4" fillId="2" borderId="13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left"/>
    </xf>
    <xf numFmtId="0" fontId="4" fillId="2" borderId="15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164" fontId="0" fillId="0" borderId="10" xfId="20" applyNumberFormat="1" applyFont="1" applyBorder="1" applyAlignment="1">
      <alignment horizontal="center" vertical="center"/>
    </xf>
    <xf numFmtId="164" fontId="0" fillId="0" borderId="12" xfId="2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3" fillId="0" borderId="19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/>
    <xf numFmtId="0" fontId="6" fillId="0" borderId="11" xfId="0" applyFont="1" applyBorder="1"/>
    <xf numFmtId="2" fontId="6" fillId="0" borderId="10" xfId="2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vertical="center"/>
    </xf>
    <xf numFmtId="4" fontId="6" fillId="0" borderId="11" xfId="0" applyNumberFormat="1" applyFont="1" applyBorder="1" applyAlignment="1">
      <alignment vertical="center"/>
    </xf>
    <xf numFmtId="0" fontId="0" fillId="0" borderId="16" xfId="0" applyFon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6" fillId="0" borderId="16" xfId="0" applyFont="1" applyBorder="1" applyAlignment="1">
      <alignment horizontal="left" vertical="center" wrapText="1"/>
    </xf>
    <xf numFmtId="0" fontId="0" fillId="0" borderId="17" xfId="0" applyBorder="1" applyAlignment="1">
      <alignment vertical="center" wrapText="1"/>
    </xf>
    <xf numFmtId="0" fontId="4" fillId="2" borderId="20" xfId="0" applyFont="1" applyFill="1" applyBorder="1" applyAlignment="1">
      <alignment horizontal="left"/>
    </xf>
    <xf numFmtId="0" fontId="4" fillId="2" borderId="21" xfId="0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4" fontId="4" fillId="0" borderId="0" xfId="0" applyNumberFormat="1" applyFont="1" applyFill="1" applyBorder="1"/>
    <xf numFmtId="0" fontId="0" fillId="0" borderId="0" xfId="0" applyBorder="1" applyAlignment="1">
      <alignment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zoomScale="145" zoomScaleNormal="145" workbookViewId="0" topLeftCell="A24">
      <selection activeCell="A1" sqref="A1:F29"/>
    </sheetView>
  </sheetViews>
  <sheetFormatPr defaultColWidth="9.140625" defaultRowHeight="15"/>
  <cols>
    <col min="1" max="1" width="7.00390625" style="0" customWidth="1"/>
    <col min="2" max="2" width="49.28125" style="3" customWidth="1"/>
    <col min="3" max="3" width="9.140625" style="3" customWidth="1"/>
    <col min="4" max="4" width="14.57421875" style="0" customWidth="1"/>
    <col min="5" max="5" width="11.7109375" style="0" customWidth="1"/>
    <col min="6" max="6" width="12.00390625" style="0" bestFit="1" customWidth="1"/>
    <col min="7" max="7" width="10.00390625" style="0" bestFit="1" customWidth="1"/>
    <col min="8" max="8" width="11.421875" style="0" bestFit="1" customWidth="1"/>
  </cols>
  <sheetData>
    <row r="1" ht="15">
      <c r="A1" t="s">
        <v>19</v>
      </c>
    </row>
    <row r="2" spans="1:4" ht="21">
      <c r="A2" s="33"/>
      <c r="B2" s="33"/>
      <c r="C2" s="33"/>
      <c r="D2" s="33"/>
    </row>
    <row r="3" spans="1:4" ht="9.95" customHeight="1">
      <c r="A3" s="30"/>
      <c r="B3" s="4"/>
      <c r="C3" s="4"/>
      <c r="D3" s="30"/>
    </row>
    <row r="4" spans="1:5" ht="23.25">
      <c r="A4" s="34" t="s">
        <v>18</v>
      </c>
      <c r="B4" s="34"/>
      <c r="C4" s="34"/>
      <c r="D4" s="34"/>
      <c r="E4" s="34"/>
    </row>
    <row r="5" spans="1:2" ht="15">
      <c r="A5" s="32" t="s">
        <v>8</v>
      </c>
      <c r="B5" s="23"/>
    </row>
    <row r="6" ht="15.75" thickBot="1"/>
    <row r="7" spans="1:6" ht="30.75" thickBot="1">
      <c r="A7" s="50" t="s">
        <v>16</v>
      </c>
      <c r="B7" s="22" t="s">
        <v>2</v>
      </c>
      <c r="C7" s="22" t="s">
        <v>9</v>
      </c>
      <c r="D7" s="15" t="s">
        <v>10</v>
      </c>
      <c r="E7" s="15" t="s">
        <v>3</v>
      </c>
      <c r="F7" s="16" t="s">
        <v>4</v>
      </c>
    </row>
    <row r="8" spans="1:7" ht="30">
      <c r="A8" s="51">
        <v>1</v>
      </c>
      <c r="B8" s="45" t="s">
        <v>12</v>
      </c>
      <c r="C8" s="24" t="s">
        <v>7</v>
      </c>
      <c r="D8" s="28">
        <v>1</v>
      </c>
      <c r="E8" s="17"/>
      <c r="F8" s="18">
        <f aca="true" t="shared" si="0" ref="F8:F11">D8*E8</f>
        <v>0</v>
      </c>
      <c r="G8" s="1"/>
    </row>
    <row r="9" spans="1:6" ht="15">
      <c r="A9" s="51">
        <f>A8+1</f>
        <v>2</v>
      </c>
      <c r="B9" s="31" t="s">
        <v>13</v>
      </c>
      <c r="C9" s="25" t="s">
        <v>11</v>
      </c>
      <c r="D9" s="28">
        <v>36</v>
      </c>
      <c r="E9" s="17"/>
      <c r="F9" s="18">
        <f t="shared" si="0"/>
        <v>0</v>
      </c>
    </row>
    <row r="10" spans="1:6" ht="15">
      <c r="A10" s="51">
        <f aca="true" t="shared" si="1" ref="A10:A11">A9+1</f>
        <v>3</v>
      </c>
      <c r="B10" s="31" t="s">
        <v>14</v>
      </c>
      <c r="C10" s="25" t="s">
        <v>7</v>
      </c>
      <c r="D10" s="28">
        <v>1</v>
      </c>
      <c r="E10" s="17"/>
      <c r="F10" s="18">
        <f t="shared" si="0"/>
        <v>0</v>
      </c>
    </row>
    <row r="11" spans="1:6" ht="15">
      <c r="A11" s="51">
        <f t="shared" si="1"/>
        <v>4</v>
      </c>
      <c r="B11" s="46" t="s">
        <v>17</v>
      </c>
      <c r="C11" s="25" t="s">
        <v>11</v>
      </c>
      <c r="D11" s="28">
        <f>D9*0.2</f>
        <v>7.2</v>
      </c>
      <c r="E11" s="17"/>
      <c r="F11" s="18">
        <f t="shared" si="0"/>
        <v>0</v>
      </c>
    </row>
    <row r="12" spans="1:6" ht="45">
      <c r="A12" s="52">
        <v>5</v>
      </c>
      <c r="B12" s="47" t="s">
        <v>20</v>
      </c>
      <c r="C12" s="38" t="s">
        <v>11</v>
      </c>
      <c r="D12" s="39">
        <v>36</v>
      </c>
      <c r="E12" s="40"/>
      <c r="F12" s="41"/>
    </row>
    <row r="13" spans="1:6" ht="30">
      <c r="A13" s="53">
        <v>6</v>
      </c>
      <c r="B13" s="47" t="s">
        <v>21</v>
      </c>
      <c r="C13" s="38" t="s">
        <v>22</v>
      </c>
      <c r="D13" s="42">
        <v>50</v>
      </c>
      <c r="E13" s="43"/>
      <c r="F13" s="44"/>
    </row>
    <row r="14" spans="1:6" ht="15.75" thickBot="1">
      <c r="A14" s="54">
        <v>7</v>
      </c>
      <c r="B14" s="48" t="s">
        <v>15</v>
      </c>
      <c r="C14" s="26" t="s">
        <v>7</v>
      </c>
      <c r="D14" s="29">
        <v>1</v>
      </c>
      <c r="E14" s="19"/>
      <c r="F14" s="18">
        <f>D14*E14</f>
        <v>0</v>
      </c>
    </row>
    <row r="15" spans="1:6" ht="15.75" thickTop="1">
      <c r="A15" s="49" t="s">
        <v>4</v>
      </c>
      <c r="B15" s="27"/>
      <c r="C15" s="27"/>
      <c r="D15" s="6"/>
      <c r="E15" s="7"/>
      <c r="F15" s="8">
        <f>SUM(F8:F14)</f>
        <v>0</v>
      </c>
    </row>
    <row r="16" spans="1:6" ht="15.75" thickBot="1">
      <c r="A16" s="20" t="s">
        <v>5</v>
      </c>
      <c r="B16" s="10"/>
      <c r="C16" s="10"/>
      <c r="D16" s="10"/>
      <c r="E16" s="9"/>
      <c r="F16" s="11">
        <f>F15*0.21</f>
        <v>0</v>
      </c>
    </row>
    <row r="17" spans="1:6" ht="16.5" thickBot="1" thickTop="1">
      <c r="A17" s="21" t="s">
        <v>6</v>
      </c>
      <c r="B17" s="13"/>
      <c r="C17" s="13"/>
      <c r="D17" s="13"/>
      <c r="E17" s="12"/>
      <c r="F17" s="14">
        <f>F16+F15</f>
        <v>0</v>
      </c>
    </row>
    <row r="18" spans="1:6" ht="15">
      <c r="A18" s="55"/>
      <c r="B18" s="56"/>
      <c r="C18" s="56"/>
      <c r="D18" s="56"/>
      <c r="E18" s="57"/>
      <c r="F18" s="58"/>
    </row>
    <row r="19" spans="1:6" ht="15">
      <c r="A19" s="55"/>
      <c r="B19" s="56"/>
      <c r="C19" s="56"/>
      <c r="D19" s="56"/>
      <c r="E19" s="57"/>
      <c r="F19" s="58"/>
    </row>
    <row r="20" spans="1:6" ht="15">
      <c r="A20" s="59" t="s">
        <v>23</v>
      </c>
      <c r="B20" s="59"/>
      <c r="C20" s="59"/>
      <c r="D20" s="59"/>
      <c r="E20" s="59"/>
      <c r="F20" s="59"/>
    </row>
    <row r="21" spans="1:6" ht="15">
      <c r="A21" s="36"/>
      <c r="B21" s="36"/>
      <c r="C21" s="36"/>
      <c r="D21" s="36"/>
      <c r="E21" s="36"/>
      <c r="F21" s="36"/>
    </row>
    <row r="22" spans="1:6" ht="15">
      <c r="A22" s="37"/>
      <c r="B22" s="37"/>
      <c r="C22" s="37"/>
      <c r="D22" s="37"/>
      <c r="E22" s="37"/>
      <c r="F22" s="37"/>
    </row>
    <row r="23" spans="1:6" ht="15">
      <c r="A23" s="37"/>
      <c r="B23" s="37"/>
      <c r="C23" s="37"/>
      <c r="D23" s="37"/>
      <c r="E23" s="37"/>
      <c r="F23" s="37"/>
    </row>
    <row r="24" ht="15">
      <c r="A24" t="s">
        <v>0</v>
      </c>
    </row>
    <row r="25" ht="15">
      <c r="A25" s="2"/>
    </row>
    <row r="26" ht="15">
      <c r="A26" s="2"/>
    </row>
    <row r="27" spans="1:5" ht="15">
      <c r="A27" s="2"/>
      <c r="D27" s="5"/>
      <c r="E27" s="5"/>
    </row>
    <row r="28" spans="1:5" ht="15">
      <c r="A28" s="2"/>
      <c r="D28" s="35" t="s">
        <v>1</v>
      </c>
      <c r="E28" s="35"/>
    </row>
  </sheetData>
  <mergeCells count="4">
    <mergeCell ref="A2:D2"/>
    <mergeCell ref="A4:E4"/>
    <mergeCell ref="D28:E28"/>
    <mergeCell ref="A20:F21"/>
  </mergeCells>
  <printOptions/>
  <pageMargins left="0.25" right="0.25" top="0.75" bottom="0.75" header="0.3" footer="0.3"/>
  <pageSetup horizontalDpi="1200" verticalDpi="12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Stanislava Lišková</dc:creator>
  <cp:keywords/>
  <dc:description/>
  <cp:lastModifiedBy>Roman Vítek work</cp:lastModifiedBy>
  <cp:lastPrinted>2019-10-03T11:16:56Z</cp:lastPrinted>
  <dcterms:created xsi:type="dcterms:W3CDTF">2016-08-09T08:30:51Z</dcterms:created>
  <dcterms:modified xsi:type="dcterms:W3CDTF">2019-10-03T11:18:48Z</dcterms:modified>
  <cp:category/>
  <cp:version/>
  <cp:contentType/>
  <cp:contentStatus/>
</cp:coreProperties>
</file>