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1" sheetId="1" r:id="rId1"/>
  </sheets>
  <definedNames>
    <definedName name="Z_2432550A_47EC_451E_95B2_74D7A30944A2_.wvu.Cols" localSheetId="0" hidden="1">'Příloha č. 1'!$I:$IV</definedName>
    <definedName name="Z_2432550A_47EC_451E_95B2_74D7A30944A2_.wvu.Rows" localSheetId="0" hidden="1">'Příloha č. 1'!$48:$65536,'Příloha č. 1'!$26:$47</definedName>
    <definedName name="Z_3D660BA9_4024_49A6_A229_F976FFC87A1A_.wvu.Cols" localSheetId="0" hidden="1">'Příloha č. 1'!$I:$IV</definedName>
    <definedName name="Z_3D660BA9_4024_49A6_A229_F976FFC87A1A_.wvu.Rows" localSheetId="0" hidden="1">'Příloha č. 1'!$56:$65536,'Příloha č. 1'!$26:$47,'Příloha č. 1'!$49:$51</definedName>
    <definedName name="Z_41C237BA_8AEF_418D_9310_E14A0F87D3B2_.wvu.Cols" localSheetId="0" hidden="1">'Příloha č. 1'!$I:$IV</definedName>
    <definedName name="Z_41C237BA_8AEF_418D_9310_E14A0F87D3B2_.wvu.Rows" localSheetId="0" hidden="1">'Příloha č. 1'!$56:$65536,'Příloha č. 1'!$26:$47,'Příloha č. 1'!$49:$51</definedName>
    <definedName name="Z_53839337_34F5_4AB8_8124_F09631DD7432_.wvu.Cols" localSheetId="0" hidden="1">'Příloha č. 1'!$I:$IV</definedName>
    <definedName name="Z_53839337_34F5_4AB8_8124_F09631DD7432_.wvu.Rows" localSheetId="0" hidden="1">'Příloha č. 1'!$52:$65536,'Příloha č. 1'!$26:$47,'Příloha č. 1'!$49:$51</definedName>
    <definedName name="Z_6113D823_54A6_406B_8A05_62925B4CCAF2_.wvu.Cols" localSheetId="0" hidden="1">'Příloha č. 1'!$I:$IV</definedName>
    <definedName name="Z_6113D823_54A6_406B_8A05_62925B4CCAF2_.wvu.Rows" localSheetId="0" hidden="1">'Příloha č. 1'!$52:$65536,'Příloha č. 1'!$26:$47,'Příloha č. 1'!$49:$51</definedName>
  </definedNames>
  <calcPr fullCalcOnLoad="1"/>
</workbook>
</file>

<file path=xl/sharedStrings.xml><?xml version="1.0" encoding="utf-8"?>
<sst xmlns="http://schemas.openxmlformats.org/spreadsheetml/2006/main" count="51" uniqueCount="46">
  <si>
    <t>Požadovaná služba</t>
  </si>
  <si>
    <t>Jednotka</t>
  </si>
  <si>
    <t>Cena za jednotku</t>
  </si>
  <si>
    <t>Počet jednotek</t>
  </si>
  <si>
    <t>Cena bez DPH</t>
  </si>
  <si>
    <t xml:space="preserve"> DPH</t>
  </si>
  <si>
    <t>Cena vč. DPH</t>
  </si>
  <si>
    <t>(bez DPH)</t>
  </si>
  <si>
    <t>za měsíc</t>
  </si>
  <si>
    <t>za 1 měsíc</t>
  </si>
  <si>
    <t>(v %)</t>
  </si>
  <si>
    <t>1 HTS</t>
  </si>
  <si>
    <t>vnitrostání odchozí hovory</t>
  </si>
  <si>
    <t>1 minuta</t>
  </si>
  <si>
    <t>- do sítě mobilních operátorů</t>
  </si>
  <si>
    <t>měsíční paušální platba za HTS</t>
  </si>
  <si>
    <t>měsíční paušální platba za ISDN 2</t>
  </si>
  <si>
    <t>- místní a dálkové hovory</t>
  </si>
  <si>
    <t>1 ISDN 2</t>
  </si>
  <si>
    <t>NABÍDKOVÁ CENA ZA JEDEN MĚSÍC BEZ  DPH</t>
  </si>
  <si>
    <t>NABÍDKOVÁ CENA ZA JEDEN MĚSÍC VČETNĚ DPH</t>
  </si>
  <si>
    <t>#</t>
  </si>
  <si>
    <t>1.</t>
  </si>
  <si>
    <t>5.</t>
  </si>
  <si>
    <t>6.</t>
  </si>
  <si>
    <t>7.</t>
  </si>
  <si>
    <t>8.</t>
  </si>
  <si>
    <t>Internet xDSL s měsíční paušální platbou</t>
  </si>
  <si>
    <t>9.</t>
  </si>
  <si>
    <t>1 xDSL</t>
  </si>
  <si>
    <t>připojení 40/2 Mbit/s s agregací 1:50 bez FUP</t>
  </si>
  <si>
    <t>Typ připojení HTS, ISDN 2 a ISDN 30</t>
  </si>
  <si>
    <t>měsíční paušální platba za ISDN 30</t>
  </si>
  <si>
    <t>1 ISDN 30</t>
  </si>
  <si>
    <t>2.</t>
  </si>
  <si>
    <t>3.</t>
  </si>
  <si>
    <t>4.</t>
  </si>
  <si>
    <t>- mezinárodní volání</t>
  </si>
  <si>
    <t>připojení 20/2 Mbit/s s agregací 1:50 bez FUP</t>
  </si>
  <si>
    <t>NABÍDKOVÁ CENA ZA DOBU PLNĚNÍ 36 měsíců BEZ DPH</t>
  </si>
  <si>
    <t>NABÍDKOVÁ CENA ZA DOBU PLNĚNÍ 36 měsíců VČETNĚ DPH</t>
  </si>
  <si>
    <t>Dodavatel vyplní či upraví pouze modře označené buňky, obsah a vzorce ostatních buňek nesmí upravovat .</t>
  </si>
  <si>
    <t xml:space="preserve">Dodavatel veškeré poskytované slevy či bonusy započte do jednotkových cen uvedených ve sloupci D  (modře označené buňky). </t>
  </si>
  <si>
    <t>Příloha č.3 ZD: Tabulka služeb k ocenění - Nabídková cena</t>
  </si>
  <si>
    <t>Záložní linka ISDN30 pro lokalitu Škroupova 18</t>
  </si>
  <si>
    <t>měsíční paušál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</si>
</sst>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_ ;\-#,##0\ "/>
    <numFmt numFmtId="166" formatCode="#,##0\ &quot;Kč&quot;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33" borderId="0" xfId="0" applyFont="1" applyFill="1" applyBorder="1" applyAlignment="1">
      <alignment/>
    </xf>
    <xf numFmtId="0" fontId="24" fillId="34" borderId="10" xfId="0" applyFont="1" applyFill="1" applyBorder="1" applyAlignment="1" applyProtection="1">
      <alignment/>
      <protection hidden="1"/>
    </xf>
    <xf numFmtId="0" fontId="24" fillId="34" borderId="10" xfId="0" applyFont="1" applyFill="1" applyBorder="1" applyAlignment="1" applyProtection="1">
      <alignment horizontal="center"/>
      <protection hidden="1"/>
    </xf>
    <xf numFmtId="49" fontId="23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 applyProtection="1">
      <alignment horizontal="center"/>
      <protection hidden="1"/>
    </xf>
    <xf numFmtId="0" fontId="23" fillId="34" borderId="10" xfId="0" applyFont="1" applyFill="1" applyBorder="1" applyAlignment="1">
      <alignment horizontal="center"/>
    </xf>
    <xf numFmtId="0" fontId="24" fillId="33" borderId="11" xfId="0" applyFont="1" applyFill="1" applyBorder="1" applyAlignment="1" applyProtection="1">
      <alignment horizontal="center"/>
      <protection hidden="1"/>
    </xf>
    <xf numFmtId="49" fontId="24" fillId="33" borderId="11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44" fontId="23" fillId="35" borderId="12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>
      <alignment/>
    </xf>
    <xf numFmtId="0" fontId="24" fillId="36" borderId="0" xfId="0" applyFont="1" applyFill="1" applyBorder="1" applyAlignment="1" applyProtection="1">
      <alignment/>
      <protection hidden="1"/>
    </xf>
    <xf numFmtId="0" fontId="23" fillId="36" borderId="0" xfId="0" applyFont="1" applyFill="1" applyBorder="1" applyAlignment="1" applyProtection="1">
      <alignment horizontal="center"/>
      <protection hidden="1"/>
    </xf>
    <xf numFmtId="49" fontId="23" fillId="36" borderId="0" xfId="0" applyNumberFormat="1" applyFont="1" applyFill="1" applyBorder="1" applyAlignment="1">
      <alignment horizontal="center"/>
    </xf>
    <xf numFmtId="49" fontId="23" fillId="36" borderId="0" xfId="0" applyNumberFormat="1" applyFont="1" applyFill="1" applyBorder="1" applyAlignment="1" applyProtection="1">
      <alignment horizontal="center"/>
      <protection hidden="1"/>
    </xf>
    <xf numFmtId="0" fontId="23" fillId="36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 applyProtection="1">
      <alignment/>
      <protection hidden="1"/>
    </xf>
    <xf numFmtId="49" fontId="23" fillId="0" borderId="10" xfId="0" applyNumberFormat="1" applyFont="1" applyFill="1" applyBorder="1" applyAlignment="1" applyProtection="1">
      <alignment/>
      <protection hidden="1"/>
    </xf>
    <xf numFmtId="44" fontId="23" fillId="35" borderId="13" xfId="0" applyNumberFormat="1" applyFont="1" applyFill="1" applyBorder="1" applyAlignment="1" applyProtection="1">
      <alignment horizontal="center"/>
      <protection locked="0"/>
    </xf>
    <xf numFmtId="0" fontId="24" fillId="33" borderId="11" xfId="0" applyFont="1" applyFill="1" applyBorder="1" applyAlignment="1" applyProtection="1">
      <alignment/>
      <protection hidden="1"/>
    </xf>
    <xf numFmtId="0" fontId="23" fillId="33" borderId="11" xfId="0" applyFont="1" applyFill="1" applyBorder="1" applyAlignment="1" applyProtection="1">
      <alignment horizontal="center"/>
      <protection hidden="1"/>
    </xf>
    <xf numFmtId="49" fontId="23" fillId="33" borderId="11" xfId="0" applyNumberFormat="1" applyFont="1" applyFill="1" applyBorder="1" applyAlignment="1">
      <alignment horizontal="center"/>
    </xf>
    <xf numFmtId="49" fontId="23" fillId="33" borderId="11" xfId="0" applyNumberFormat="1" applyFont="1" applyFill="1" applyBorder="1" applyAlignment="1" applyProtection="1">
      <alignment horizontal="center"/>
      <protection hidden="1"/>
    </xf>
    <xf numFmtId="0" fontId="23" fillId="33" borderId="11" xfId="0" applyFont="1" applyFill="1" applyBorder="1" applyAlignment="1">
      <alignment horizontal="right"/>
    </xf>
    <xf numFmtId="0" fontId="23" fillId="34" borderId="0" xfId="0" applyFont="1" applyFill="1" applyBorder="1" applyAlignment="1" applyProtection="1">
      <alignment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49" fontId="23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24" fillId="34" borderId="0" xfId="0" applyFont="1" applyFill="1" applyBorder="1" applyAlignment="1" applyProtection="1">
      <alignment/>
      <protection hidden="1"/>
    </xf>
    <xf numFmtId="166" fontId="24" fillId="34" borderId="0" xfId="0" applyNumberFormat="1" applyFont="1" applyFill="1" applyBorder="1" applyAlignment="1" applyProtection="1">
      <alignment horizontal="right"/>
      <protection hidden="1"/>
    </xf>
    <xf numFmtId="166" fontId="23" fillId="34" borderId="0" xfId="0" applyNumberFormat="1" applyFont="1" applyFill="1" applyBorder="1" applyAlignment="1">
      <alignment horizontal="right"/>
    </xf>
    <xf numFmtId="166" fontId="23" fillId="34" borderId="0" xfId="0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/>
      <protection hidden="1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49" fontId="23" fillId="33" borderId="0" xfId="0" applyNumberFormat="1" applyFont="1" applyFill="1" applyBorder="1" applyAlignment="1">
      <alignment horizontal="center"/>
    </xf>
    <xf numFmtId="44" fontId="23" fillId="35" borderId="14" xfId="0" applyNumberFormat="1" applyFont="1" applyFill="1" applyBorder="1" applyAlignment="1" applyProtection="1">
      <alignment horizontal="center"/>
      <protection locked="0"/>
    </xf>
    <xf numFmtId="0" fontId="23" fillId="34" borderId="15" xfId="0" applyFont="1" applyFill="1" applyBorder="1" applyAlignment="1" applyProtection="1">
      <alignment horizontal="center"/>
      <protection hidden="1"/>
    </xf>
    <xf numFmtId="0" fontId="24" fillId="34" borderId="16" xfId="0" applyFont="1" applyFill="1" applyBorder="1" applyAlignment="1" applyProtection="1">
      <alignment/>
      <protection hidden="1"/>
    </xf>
    <xf numFmtId="0" fontId="24" fillId="34" borderId="16" xfId="0" applyFont="1" applyFill="1" applyBorder="1" applyAlignment="1" applyProtection="1">
      <alignment horizontal="center"/>
      <protection hidden="1"/>
    </xf>
    <xf numFmtId="49" fontId="24" fillId="34" borderId="16" xfId="0" applyNumberFormat="1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 applyProtection="1">
      <alignment/>
      <protection hidden="1"/>
    </xf>
    <xf numFmtId="0" fontId="23" fillId="33" borderId="18" xfId="0" applyFont="1" applyFill="1" applyBorder="1" applyAlignment="1" applyProtection="1">
      <alignment horizontal="center"/>
      <protection hidden="1"/>
    </xf>
    <xf numFmtId="0" fontId="23" fillId="0" borderId="19" xfId="0" applyFont="1" applyFill="1" applyBorder="1" applyAlignment="1" applyProtection="1">
      <alignment horizontal="center"/>
      <protection hidden="1"/>
    </xf>
    <xf numFmtId="0" fontId="23" fillId="38" borderId="19" xfId="0" applyFont="1" applyFill="1" applyBorder="1" applyAlignment="1">
      <alignment horizontal="center"/>
    </xf>
    <xf numFmtId="0" fontId="23" fillId="34" borderId="19" xfId="0" applyFont="1" applyFill="1" applyBorder="1" applyAlignment="1" applyProtection="1">
      <alignment/>
      <protection hidden="1"/>
    </xf>
    <xf numFmtId="0" fontId="23" fillId="34" borderId="20" xfId="0" applyFont="1" applyFill="1" applyBorder="1" applyAlignment="1" applyProtection="1">
      <alignment/>
      <protection hidden="1"/>
    </xf>
    <xf numFmtId="0" fontId="23" fillId="34" borderId="21" xfId="0" applyFont="1" applyFill="1" applyBorder="1" applyAlignment="1" applyProtection="1">
      <alignment/>
      <protection hidden="1"/>
    </xf>
    <xf numFmtId="0" fontId="23" fillId="34" borderId="21" xfId="0" applyFont="1" applyFill="1" applyBorder="1" applyAlignment="1" applyProtection="1">
      <alignment horizontal="center"/>
      <protection hidden="1"/>
    </xf>
    <xf numFmtId="49" fontId="23" fillId="34" borderId="21" xfId="0" applyNumberFormat="1" applyFont="1" applyFill="1" applyBorder="1" applyAlignment="1">
      <alignment horizontal="center"/>
    </xf>
    <xf numFmtId="0" fontId="23" fillId="34" borderId="21" xfId="0" applyFont="1" applyFill="1" applyBorder="1" applyAlignment="1">
      <alignment horizontal="center"/>
    </xf>
    <xf numFmtId="0" fontId="22" fillId="0" borderId="22" xfId="0" applyFont="1" applyBorder="1" applyAlignment="1" applyProtection="1">
      <alignment/>
      <protection hidden="1"/>
    </xf>
    <xf numFmtId="0" fontId="24" fillId="34" borderId="23" xfId="0" applyFont="1" applyFill="1" applyBorder="1" applyAlignment="1" applyProtection="1">
      <alignment horizontal="center"/>
      <protection hidden="1"/>
    </xf>
    <xf numFmtId="0" fontId="23" fillId="34" borderId="24" xfId="0" applyFont="1" applyFill="1" applyBorder="1" applyAlignment="1" applyProtection="1">
      <alignment horizontal="center"/>
      <protection hidden="1"/>
    </xf>
    <xf numFmtId="0" fontId="24" fillId="33" borderId="25" xfId="0" applyFont="1" applyFill="1" applyBorder="1" applyAlignment="1" applyProtection="1">
      <alignment horizontal="center"/>
      <protection hidden="1"/>
    </xf>
    <xf numFmtId="164" fontId="23" fillId="0" borderId="22" xfId="0" applyNumberFormat="1" applyFont="1" applyFill="1" applyBorder="1" applyAlignment="1" applyProtection="1">
      <alignment horizontal="right"/>
      <protection hidden="1"/>
    </xf>
    <xf numFmtId="49" fontId="23" fillId="36" borderId="22" xfId="0" applyNumberFormat="1" applyFont="1" applyFill="1" applyBorder="1" applyAlignment="1" applyProtection="1">
      <alignment horizontal="center"/>
      <protection hidden="1"/>
    </xf>
    <xf numFmtId="49" fontId="23" fillId="33" borderId="25" xfId="0" applyNumberFormat="1" applyFont="1" applyFill="1" applyBorder="1" applyAlignment="1" applyProtection="1">
      <alignment horizontal="center"/>
      <protection hidden="1"/>
    </xf>
    <xf numFmtId="8" fontId="24" fillId="34" borderId="22" xfId="0" applyNumberFormat="1" applyFont="1" applyFill="1" applyBorder="1" applyAlignment="1" applyProtection="1">
      <alignment horizontal="center"/>
      <protection hidden="1"/>
    </xf>
    <xf numFmtId="166" fontId="23" fillId="34" borderId="22" xfId="0" applyNumberFormat="1" applyFont="1" applyFill="1" applyBorder="1" applyAlignment="1" applyProtection="1">
      <alignment horizontal="right"/>
      <protection hidden="1"/>
    </xf>
    <xf numFmtId="166" fontId="24" fillId="34" borderId="22" xfId="0" applyNumberFormat="1" applyFont="1" applyFill="1" applyBorder="1" applyAlignment="1" applyProtection="1">
      <alignment horizontal="right"/>
      <protection hidden="1"/>
    </xf>
    <xf numFmtId="0" fontId="23" fillId="34" borderId="26" xfId="0" applyFont="1" applyFill="1" applyBorder="1" applyAlignment="1" applyProtection="1">
      <alignment horizontal="center"/>
      <protection hidden="1"/>
    </xf>
    <xf numFmtId="0" fontId="23" fillId="0" borderId="22" xfId="0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Border="1" applyAlignment="1" applyProtection="1">
      <alignment horizontal="right"/>
      <protection hidden="1"/>
    </xf>
    <xf numFmtId="3" fontId="23" fillId="0" borderId="11" xfId="0" applyNumberFormat="1" applyFont="1" applyFill="1" applyBorder="1" applyAlignment="1" applyProtection="1">
      <alignment horizontal="right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20" zoomScaleNormal="120" zoomScalePageLayoutView="0" workbookViewId="0" topLeftCell="A1">
      <selection activeCell="H22" sqref="H22"/>
    </sheetView>
  </sheetViews>
  <sheetFormatPr defaultColWidth="0" defaultRowHeight="12.75" zeroHeight="1"/>
  <cols>
    <col min="1" max="1" width="3.57421875" style="14" customWidth="1"/>
    <col min="2" max="2" width="36.28125" style="14" customWidth="1"/>
    <col min="3" max="3" width="9.28125" style="15" customWidth="1"/>
    <col min="4" max="4" width="14.57421875" style="42" bestFit="1" customWidth="1"/>
    <col min="5" max="5" width="13.28125" style="15" customWidth="1"/>
    <col min="6" max="6" width="12.28125" style="15" bestFit="1" customWidth="1"/>
    <col min="7" max="7" width="6.421875" style="43" customWidth="1"/>
    <col min="8" max="8" width="14.7109375" style="74" customWidth="1"/>
    <col min="9" max="9" width="9.140625" style="19" hidden="1" customWidth="1"/>
    <col min="10" max="16384" width="9.140625" style="19" hidden="1" customWidth="1"/>
  </cols>
  <sheetData>
    <row r="1" spans="1:8" s="2" customFormat="1" ht="30" customHeight="1">
      <c r="A1" s="1" t="s">
        <v>43</v>
      </c>
      <c r="C1" s="3"/>
      <c r="E1" s="4"/>
      <c r="F1" s="3"/>
      <c r="H1" s="63"/>
    </row>
    <row r="2" spans="1:8" s="5" customFormat="1" ht="12" customHeight="1">
      <c r="A2" s="48" t="s">
        <v>21</v>
      </c>
      <c r="B2" s="49" t="s">
        <v>0</v>
      </c>
      <c r="C2" s="50" t="s">
        <v>1</v>
      </c>
      <c r="D2" s="51" t="s">
        <v>2</v>
      </c>
      <c r="E2" s="50" t="s">
        <v>3</v>
      </c>
      <c r="F2" s="50" t="s">
        <v>4</v>
      </c>
      <c r="G2" s="52" t="s">
        <v>5</v>
      </c>
      <c r="H2" s="64" t="s">
        <v>6</v>
      </c>
    </row>
    <row r="3" spans="1:8" s="5" customFormat="1" ht="12.75" thickBot="1">
      <c r="A3" s="53"/>
      <c r="B3" s="6"/>
      <c r="C3" s="7"/>
      <c r="D3" s="8" t="s">
        <v>7</v>
      </c>
      <c r="E3" s="9" t="s">
        <v>8</v>
      </c>
      <c r="F3" s="9" t="s">
        <v>9</v>
      </c>
      <c r="G3" s="10" t="s">
        <v>10</v>
      </c>
      <c r="H3" s="65" t="s">
        <v>9</v>
      </c>
    </row>
    <row r="4" spans="1:8" s="5" customFormat="1" ht="12" customHeight="1">
      <c r="A4" s="54"/>
      <c r="B4" s="45" t="s">
        <v>31</v>
      </c>
      <c r="C4" s="11"/>
      <c r="D4" s="12"/>
      <c r="E4" s="11"/>
      <c r="F4" s="11"/>
      <c r="G4" s="13"/>
      <c r="H4" s="66"/>
    </row>
    <row r="5" spans="1:8" ht="12" customHeight="1">
      <c r="A5" s="55" t="s">
        <v>22</v>
      </c>
      <c r="B5" s="14" t="s">
        <v>15</v>
      </c>
      <c r="C5" s="15" t="s">
        <v>11</v>
      </c>
      <c r="D5" s="16">
        <v>0</v>
      </c>
      <c r="E5" s="75">
        <v>261</v>
      </c>
      <c r="F5" s="17">
        <f>D5*E5</f>
        <v>0</v>
      </c>
      <c r="G5" s="18">
        <v>21</v>
      </c>
      <c r="H5" s="67">
        <f>F5*(1+G5/100)</f>
        <v>0</v>
      </c>
    </row>
    <row r="6" spans="1:8" ht="12" customHeight="1">
      <c r="A6" s="55" t="s">
        <v>34</v>
      </c>
      <c r="B6" s="14" t="s">
        <v>16</v>
      </c>
      <c r="C6" s="15" t="s">
        <v>18</v>
      </c>
      <c r="D6" s="16">
        <v>0</v>
      </c>
      <c r="E6" s="75">
        <v>150</v>
      </c>
      <c r="F6" s="17">
        <f>D6*E6</f>
        <v>0</v>
      </c>
      <c r="G6" s="18">
        <v>21</v>
      </c>
      <c r="H6" s="67">
        <f>F6*(1+G6/100)</f>
        <v>0</v>
      </c>
    </row>
    <row r="7" spans="1:8" ht="12" customHeight="1">
      <c r="A7" s="55" t="s">
        <v>35</v>
      </c>
      <c r="B7" s="14" t="s">
        <v>32</v>
      </c>
      <c r="C7" s="15" t="s">
        <v>33</v>
      </c>
      <c r="D7" s="16">
        <v>0</v>
      </c>
      <c r="E7" s="75">
        <v>10</v>
      </c>
      <c r="F7" s="17">
        <f>D7*E7</f>
        <v>0</v>
      </c>
      <c r="G7" s="18">
        <v>21</v>
      </c>
      <c r="H7" s="67">
        <f>F7*(1+G7/100)</f>
        <v>0</v>
      </c>
    </row>
    <row r="8" spans="1:8" s="5" customFormat="1" ht="12" customHeight="1">
      <c r="A8" s="56"/>
      <c r="B8" s="20" t="s">
        <v>12</v>
      </c>
      <c r="C8" s="21"/>
      <c r="D8" s="22"/>
      <c r="E8" s="75"/>
      <c r="F8" s="23"/>
      <c r="G8" s="24"/>
      <c r="H8" s="68"/>
    </row>
    <row r="9" spans="1:8" ht="12" customHeight="1">
      <c r="A9" s="55" t="s">
        <v>36</v>
      </c>
      <c r="B9" s="25" t="s">
        <v>17</v>
      </c>
      <c r="C9" s="15" t="s">
        <v>13</v>
      </c>
      <c r="D9" s="16">
        <v>0</v>
      </c>
      <c r="E9" s="75">
        <v>39000</v>
      </c>
      <c r="F9" s="17">
        <f>D9*E9</f>
        <v>0</v>
      </c>
      <c r="G9" s="18">
        <v>21</v>
      </c>
      <c r="H9" s="67">
        <f aca="true" t="shared" si="0" ref="H9:H16">F9*(1+G9/100)</f>
        <v>0</v>
      </c>
    </row>
    <row r="10" spans="1:8" ht="12" customHeight="1">
      <c r="A10" s="55" t="s">
        <v>23</v>
      </c>
      <c r="B10" s="25" t="s">
        <v>14</v>
      </c>
      <c r="C10" s="15" t="s">
        <v>13</v>
      </c>
      <c r="D10" s="47">
        <v>0</v>
      </c>
      <c r="E10" s="75">
        <v>21500</v>
      </c>
      <c r="F10" s="17">
        <f>D10*E10</f>
        <v>0</v>
      </c>
      <c r="G10" s="18">
        <v>21</v>
      </c>
      <c r="H10" s="67">
        <f t="shared" si="0"/>
        <v>0</v>
      </c>
    </row>
    <row r="11" spans="1:8" ht="12" customHeight="1" thickBot="1">
      <c r="A11" s="55" t="s">
        <v>24</v>
      </c>
      <c r="B11" s="25" t="s">
        <v>37</v>
      </c>
      <c r="C11" s="15" t="s">
        <v>13</v>
      </c>
      <c r="D11" s="16">
        <v>0</v>
      </c>
      <c r="E11" s="75">
        <v>75</v>
      </c>
      <c r="F11" s="17">
        <f>D11*E11</f>
        <v>0</v>
      </c>
      <c r="G11" s="18">
        <v>21</v>
      </c>
      <c r="H11" s="67">
        <f t="shared" si="0"/>
        <v>0</v>
      </c>
    </row>
    <row r="12" spans="1:8" ht="12" customHeight="1">
      <c r="A12" s="54"/>
      <c r="B12" s="28" t="s">
        <v>27</v>
      </c>
      <c r="C12" s="29"/>
      <c r="D12" s="30"/>
      <c r="E12" s="76"/>
      <c r="F12" s="31"/>
      <c r="G12" s="32"/>
      <c r="H12" s="69"/>
    </row>
    <row r="13" spans="1:8" ht="12" customHeight="1">
      <c r="A13" s="55" t="s">
        <v>25</v>
      </c>
      <c r="B13" s="25" t="s">
        <v>30</v>
      </c>
      <c r="C13" s="15" t="s">
        <v>29</v>
      </c>
      <c r="D13" s="16">
        <v>0</v>
      </c>
      <c r="E13" s="75">
        <v>10</v>
      </c>
      <c r="F13" s="17">
        <f>D13*E13</f>
        <v>0</v>
      </c>
      <c r="G13" s="18">
        <v>21</v>
      </c>
      <c r="H13" s="67">
        <f t="shared" si="0"/>
        <v>0</v>
      </c>
    </row>
    <row r="14" spans="1:8" ht="12" customHeight="1" thickBot="1">
      <c r="A14" s="55" t="s">
        <v>26</v>
      </c>
      <c r="B14" s="26" t="s">
        <v>38</v>
      </c>
      <c r="C14" s="15" t="s">
        <v>29</v>
      </c>
      <c r="D14" s="27">
        <v>0</v>
      </c>
      <c r="E14" s="75">
        <v>94</v>
      </c>
      <c r="F14" s="17">
        <f>D14*E14</f>
        <v>0</v>
      </c>
      <c r="G14" s="18">
        <v>21</v>
      </c>
      <c r="H14" s="67">
        <f t="shared" si="0"/>
        <v>0</v>
      </c>
    </row>
    <row r="15" spans="1:8" ht="12" customHeight="1">
      <c r="A15" s="54"/>
      <c r="B15" s="28" t="s">
        <v>44</v>
      </c>
      <c r="C15" s="29"/>
      <c r="D15" s="46"/>
      <c r="E15" s="76"/>
      <c r="F15" s="31"/>
      <c r="G15" s="32"/>
      <c r="H15" s="69"/>
    </row>
    <row r="16" spans="1:8" ht="12" customHeight="1">
      <c r="A16" s="55" t="s">
        <v>28</v>
      </c>
      <c r="B16" s="14" t="s">
        <v>45</v>
      </c>
      <c r="C16" s="15" t="s">
        <v>33</v>
      </c>
      <c r="D16" s="16">
        <v>0</v>
      </c>
      <c r="E16" s="75">
        <v>1</v>
      </c>
      <c r="F16" s="17">
        <f>D16*E16</f>
        <v>0</v>
      </c>
      <c r="G16" s="18">
        <v>21</v>
      </c>
      <c r="H16" s="67">
        <f t="shared" si="0"/>
        <v>0</v>
      </c>
    </row>
    <row r="17" spans="1:8" ht="12" customHeight="1">
      <c r="A17" s="57"/>
      <c r="B17" s="33"/>
      <c r="C17" s="34"/>
      <c r="D17" s="35"/>
      <c r="E17" s="34"/>
      <c r="F17" s="34"/>
      <c r="G17" s="36"/>
      <c r="H17" s="70"/>
    </row>
    <row r="18" spans="1:8" ht="12" customHeight="1">
      <c r="A18" s="57"/>
      <c r="B18" s="37" t="s">
        <v>19</v>
      </c>
      <c r="C18" s="34"/>
      <c r="D18" s="35"/>
      <c r="E18" s="34"/>
      <c r="F18" s="38">
        <f>SUM(F5,F6,F7,F9,F10,F11,F13,F14,F16)</f>
        <v>0</v>
      </c>
      <c r="G18" s="39"/>
      <c r="H18" s="71"/>
    </row>
    <row r="19" spans="1:8" ht="12" customHeight="1">
      <c r="A19" s="57"/>
      <c r="B19" s="37" t="s">
        <v>20</v>
      </c>
      <c r="C19" s="34"/>
      <c r="D19" s="35"/>
      <c r="E19" s="34"/>
      <c r="F19" s="38"/>
      <c r="G19" s="39"/>
      <c r="H19" s="72">
        <f>SUM(H5,H6,H7,H9,H10,H11,H13,H14,H16)</f>
        <v>0</v>
      </c>
    </row>
    <row r="20" spans="1:8" ht="12" customHeight="1">
      <c r="A20" s="57"/>
      <c r="B20" s="33"/>
      <c r="C20" s="34"/>
      <c r="D20" s="35"/>
      <c r="E20" s="34"/>
      <c r="F20" s="40"/>
      <c r="G20" s="39"/>
      <c r="H20" s="71"/>
    </row>
    <row r="21" spans="1:8" ht="12" customHeight="1">
      <c r="A21" s="57"/>
      <c r="B21" s="37" t="s">
        <v>39</v>
      </c>
      <c r="C21" s="34"/>
      <c r="D21" s="35"/>
      <c r="E21" s="34"/>
      <c r="F21" s="38">
        <f>F18*36</f>
        <v>0</v>
      </c>
      <c r="G21" s="39"/>
      <c r="H21" s="71"/>
    </row>
    <row r="22" spans="1:8" ht="12" customHeight="1">
      <c r="A22" s="57"/>
      <c r="B22" s="37" t="s">
        <v>40</v>
      </c>
      <c r="C22" s="34"/>
      <c r="D22" s="35"/>
      <c r="E22" s="34"/>
      <c r="F22" s="40"/>
      <c r="G22" s="39"/>
      <c r="H22" s="72">
        <f>H19*36</f>
        <v>0</v>
      </c>
    </row>
    <row r="23" spans="1:8" ht="12" customHeight="1">
      <c r="A23" s="58"/>
      <c r="B23" s="59"/>
      <c r="C23" s="60"/>
      <c r="D23" s="61"/>
      <c r="E23" s="60"/>
      <c r="F23" s="60"/>
      <c r="G23" s="62"/>
      <c r="H23" s="73"/>
    </row>
    <row r="24" spans="1:2" ht="12" customHeight="1">
      <c r="A24" s="41" t="s">
        <v>41</v>
      </c>
      <c r="B24" s="41"/>
    </row>
    <row r="25" spans="1:2" ht="12" customHeight="1">
      <c r="A25" s="44" t="s">
        <v>42</v>
      </c>
      <c r="B25" s="44"/>
    </row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/>
    <row r="49" ht="12" hidden="1"/>
    <row r="50" ht="12" hidden="1"/>
    <row r="51" ht="12" hidden="1"/>
    <row r="52" ht="12"/>
    <row r="53" ht="12"/>
    <row r="54" ht="12"/>
    <row r="55" ht="12"/>
  </sheetData>
  <sheetProtection/>
  <protectedRanges>
    <protectedRange password="E355" sqref="B44 C43 J9 O8:O10 K8:L8 K1:L1 O1 D45:D65536 L10 G1:G65536 D1:D43" name="Range1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Mosinger</dc:creator>
  <cp:keywords/>
  <dc:description/>
  <cp:lastModifiedBy>Jan Kronďák</cp:lastModifiedBy>
  <cp:lastPrinted>2016-08-18T08:50:59Z</cp:lastPrinted>
  <dcterms:created xsi:type="dcterms:W3CDTF">2010-07-13T12:22:11Z</dcterms:created>
  <dcterms:modified xsi:type="dcterms:W3CDTF">2019-10-03T07:25:00Z</dcterms:modified>
  <cp:category/>
  <cp:version/>
  <cp:contentType/>
  <cp:contentStatus/>
</cp:coreProperties>
</file>