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10215" windowHeight="8100" tabRatio="790" activeTab="0"/>
  </bookViews>
  <sheets>
    <sheet name="Legenda" sheetId="42" r:id="rId1"/>
    <sheet name="Model výchozí (MV)" sheetId="47" r:id="rId2"/>
    <sheet name="MV Zaokrouhlený" sheetId="1" r:id="rId3"/>
    <sheet name="MV Upravený" sheetId="40" r:id="rId4"/>
    <sheet name="Přepočet" sheetId="32" r:id="rId5"/>
    <sheet name="MV Přepočtený" sheetId="33" r:id="rId6"/>
    <sheet name="Nabídková cena" sheetId="34" r:id="rId7"/>
    <sheet name="Index" sheetId="35" r:id="rId8"/>
    <sheet name="Doplněk" sheetId="20" r:id="rId9"/>
    <sheet name="Model aktualizovaný (MA)" sheetId="23" r:id="rId10"/>
    <sheet name="MA Výkon" sheetId="24" r:id="rId11"/>
    <sheet name="MA Vozidlo" sheetId="49" r:id="rId12"/>
    <sheet name="MA Fixní" sheetId="50" r:id="rId13"/>
    <sheet name="Objednávka" sheetId="14" r:id="rId14"/>
    <sheet name="Model objednávkový (MO)" sheetId="30" r:id="rId15"/>
    <sheet name="MO Výkon" sheetId="41" r:id="rId16"/>
    <sheet name="MO Vozidlo" sheetId="29" r:id="rId17"/>
    <sheet name="Záloha" sheetId="48" r:id="rId18"/>
    <sheet name="Skutečnost" sheetId="31" r:id="rId19"/>
    <sheet name="Kalendářní rok" sheetId="45" r:id="rId2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<sst xmlns="http://schemas.openxmlformats.org/spreadsheetml/2006/main" count="1820" uniqueCount="198">
  <si>
    <t>Trakční energie a palivo</t>
  </si>
  <si>
    <t>Netrakční energie a palivo</t>
  </si>
  <si>
    <t>Přímý materiál</t>
  </si>
  <si>
    <t>Opravy a údržba vozidel</t>
  </si>
  <si>
    <t>Odpisy dlouhodobého majetku</t>
  </si>
  <si>
    <t>Pronájem a leasing vozidel</t>
  </si>
  <si>
    <t>Mzdové náklady</t>
  </si>
  <si>
    <t>Sociální a zdravotní pojištění</t>
  </si>
  <si>
    <t>Cestovné</t>
  </si>
  <si>
    <t>Úhrada za použití dopravní cesty</t>
  </si>
  <si>
    <t>Úhrada za použití ostatní infrastruktury</t>
  </si>
  <si>
    <t>Ostatní přímé náklady</t>
  </si>
  <si>
    <t>Ostatní služby</t>
  </si>
  <si>
    <t>Provozní režie</t>
  </si>
  <si>
    <t>Správní režie</t>
  </si>
  <si>
    <t>Index</t>
  </si>
  <si>
    <t>Bez indexace</t>
  </si>
  <si>
    <t>Výchozí finanční model</t>
  </si>
  <si>
    <t>Výchozí předpoklady</t>
  </si>
  <si>
    <t>Provozní parametry</t>
  </si>
  <si>
    <t>-</t>
  </si>
  <si>
    <t>Jiné</t>
  </si>
  <si>
    <t>Vozidla</t>
  </si>
  <si>
    <t>Vlakový personál</t>
  </si>
  <si>
    <t>Ostatní zaměstnanci</t>
  </si>
  <si>
    <t>Ostatní majetek</t>
  </si>
  <si>
    <t>Celkem</t>
  </si>
  <si>
    <t>Součet</t>
  </si>
  <si>
    <t>Průměr</t>
  </si>
  <si>
    <t>Výkon</t>
  </si>
  <si>
    <t>Vozidlo</t>
  </si>
  <si>
    <t>Fixní</t>
  </si>
  <si>
    <t>Definice</t>
  </si>
  <si>
    <t>Výchozí dopravní výkon [tis.vlkm]</t>
  </si>
  <si>
    <t>Skutečnost dopravního výkonu</t>
  </si>
  <si>
    <t>Hodnota</t>
  </si>
  <si>
    <t>Váha</t>
  </si>
  <si>
    <t>Objednaný dopravní výkon [tis.vlkm]</t>
  </si>
  <si>
    <t>Objednávka dopravního výkonu</t>
  </si>
  <si>
    <t>Objednávkový finanční model na Výkon</t>
  </si>
  <si>
    <t>Objednávkový finanční model na Vozidlo</t>
  </si>
  <si>
    <t>Objednávkový finanční model</t>
  </si>
  <si>
    <t>Objednaný dopravní výkon [vlkm]</t>
  </si>
  <si>
    <t>Neuplatnitelný dopravní výkon [vlkm]</t>
  </si>
  <si>
    <t>Nerealizovaný dopravní výkon [vlkm]</t>
  </si>
  <si>
    <t>Neuplatnitelný dopravní výkon [tis.Kč]</t>
  </si>
  <si>
    <t>Nerealizovaný dopravní výkon [tis.Kč]</t>
  </si>
  <si>
    <t>Staniční služby</t>
  </si>
  <si>
    <t>Zisk</t>
  </si>
  <si>
    <t>Jednotková kompenzace na ubraný dopravní výkon [Kč/vlkm]</t>
  </si>
  <si>
    <t>Index spotřebitelských cen</t>
  </si>
  <si>
    <t>Průměrná hrubá měsíční mzda podle odvětví - doprava a skladování</t>
  </si>
  <si>
    <t>Index cen průmyslových výrobců - železniční vozidla CL302</t>
  </si>
  <si>
    <t>Nabídková cena [Kč/vlkm]</t>
  </si>
  <si>
    <t>… za leden [vlkm]</t>
  </si>
  <si>
    <t>… za únor [vlkm]</t>
  </si>
  <si>
    <t>… za březen [vlkm]</t>
  </si>
  <si>
    <t>… za duben [vlkm]</t>
  </si>
  <si>
    <t>… za květen [vlkm]</t>
  </si>
  <si>
    <t>… za červen [vlkm]</t>
  </si>
  <si>
    <t>… za červenec [vlkm]</t>
  </si>
  <si>
    <t>… za srpen [vlkm]</t>
  </si>
  <si>
    <t>… za září [vlkm]</t>
  </si>
  <si>
    <t>… za říjen [vlkm]</t>
  </si>
  <si>
    <t>… za listopad [vlkm]</t>
  </si>
  <si>
    <t>Finanční model ke Smlouvě o veřejných službách v přepravě cestujících ve veřejné drážní osobní dopravě</t>
  </si>
  <si>
    <t>Položky vyplňuje Dopravce</t>
  </si>
  <si>
    <t>Položky vyplňuje Objednatel</t>
  </si>
  <si>
    <t xml:space="preserve">Aktualizovaný finanční model </t>
  </si>
  <si>
    <t>Jízdní řád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</si>
  <si>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</si>
  <si>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</si>
  <si>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</si>
  <si>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</si>
  <si>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</si>
  <si>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</si>
  <si>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</si>
  <si>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</si>
  <si>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</si>
  <si>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</si>
  <si>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</si>
  <si>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</si>
  <si>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Aktualizovaný finanční model na Výkon</t>
  </si>
  <si>
    <t>Položka pro výpočet Nabídkové ceny [Kč/vlkm]</t>
  </si>
  <si>
    <t>Pro účely výpočtu Nabídkové ceny</t>
  </si>
  <si>
    <t>Indexace Výchozího finančního modelu</t>
  </si>
  <si>
    <t>Doplněk Výchozího finančního modelu</t>
  </si>
  <si>
    <t>Aktualizovaný finanční model na Vozidlo</t>
  </si>
  <si>
    <t>Aktualizovaný finanční model Fixní</t>
  </si>
  <si>
    <t>Souhrn Aktualizovaného finančního modelu</t>
  </si>
  <si>
    <t>Cenová úroveň pro rok počátku Jízdního řádu [tis.Kč]</t>
  </si>
  <si>
    <t>Objednaný dopravní výkon vůči výchozímu [%]</t>
  </si>
  <si>
    <t>Souhrn Objednávkového finančního modelu</t>
  </si>
  <si>
    <t>Zohlednění souprav dvou jednotek ve složce Výkon [%]</t>
  </si>
  <si>
    <t>Zohlednění souprav tří jednotek ve složce Výkon [%]</t>
  </si>
  <si>
    <t>Záměna jednotky za soupravu dvou jednotek [vlkm]</t>
  </si>
  <si>
    <t>Záměna jednotky za soupravu tří jednotek [vlkm]</t>
  </si>
  <si>
    <t>Záměna soupravy dvou jednotek za soupravu tří jednotek [vlkm]</t>
  </si>
  <si>
    <t>… za prosinec na začátku platnosti Jízdního řádu [vlkm]</t>
  </si>
  <si>
    <t>… za prosinec na konci platnosti Jízdního řádu [vlkm]</t>
  </si>
  <si>
    <t>Záměna jednotky za soupravu dvou jednotek [tis.Kč]</t>
  </si>
  <si>
    <t>Záměna jednotky za soupravu tří jednotek [tis.Kč]</t>
  </si>
  <si>
    <t>Záměna soupravy dvou jednotek za soupravu tří jednotek [tis.Kč]</t>
  </si>
  <si>
    <t>Přepočet Výchozího finančního modelu</t>
  </si>
  <si>
    <t>Přepočtený Výchozí finanční model</t>
  </si>
  <si>
    <t>Upravený Výchozí finanční model</t>
  </si>
  <si>
    <t>Kalendářní rok</t>
  </si>
  <si>
    <t>Výchozí počet vlakových jednotek [#]</t>
  </si>
  <si>
    <t>Objednávka počtu vlakových jednotek</t>
  </si>
  <si>
    <t>Objednaný počet vlakových jednotek [#]</t>
  </si>
  <si>
    <t>Rozdíl počtu vlakových jednotek vůči výchozímu [#]</t>
  </si>
  <si>
    <t>Objednaný počet vlakových jednotek vůči výchozímu  [%]</t>
  </si>
  <si>
    <t>Přiřazení položek</t>
  </si>
  <si>
    <t>Přidaný dopravní výkon [vlkm]</t>
  </si>
  <si>
    <t>Přidaný dopravní výkon [tis.Kč]</t>
  </si>
  <si>
    <t>Meziroční</t>
  </si>
  <si>
    <t>rozdíl</t>
  </si>
  <si>
    <t>Položka vyplněná v rozporu s pravidly</t>
  </si>
  <si>
    <t>Výchozí cena [tis.Kč]</t>
  </si>
  <si>
    <t>Výchozí jednotková cena [Kč/vlkm]</t>
  </si>
  <si>
    <t>Výchozí jednotková cena za Výkon [Kč/vlkm]</t>
  </si>
  <si>
    <t>Výchozí cena po úpravě [tis.Kč]</t>
  </si>
  <si>
    <t>Výchozí jednotková cena po úpravě [Kč/vlkm]</t>
  </si>
  <si>
    <t>Výchozí cena po přepočtu [tis.Kč]</t>
  </si>
  <si>
    <t>Výchozí jednotková cena po přepočtu [Kč/vlkm]</t>
  </si>
  <si>
    <t>Výchozí jednotková cena [Kč/vlkm] - Průměr</t>
  </si>
  <si>
    <t>Výchozí jednotková cena po úpravě [Kč/vlkm] - Průměr</t>
  </si>
  <si>
    <t>Výchozí jednotková cena po přepočtu [Kč/vlkm] - Průměr</t>
  </si>
  <si>
    <t>Doplněná cena [tis.Kč]</t>
  </si>
  <si>
    <t>Doplněná jednotková cena [Kč/vlkm]</t>
  </si>
  <si>
    <t>Aktualizovaná cena [tis.Kč]</t>
  </si>
  <si>
    <t>Aktualizovaná jednotková cena [Kč/vlkm]</t>
  </si>
  <si>
    <t>Aktualizovaná jednotková cena na Výkon [Kč/vlkm]</t>
  </si>
  <si>
    <t>Aktualizovaná cena za Výkon [tis.Kč]</t>
  </si>
  <si>
    <t>Aktualizovaná jednotková cena za Výkon [Kč/vlkm]</t>
  </si>
  <si>
    <t>Objednávková jednotková cena [Kč/vlkm]</t>
  </si>
  <si>
    <t>Objednávková jednotková cena za Výkon [Kč/vlkm]</t>
  </si>
  <si>
    <t>Objednávková cena [tis.Kč]</t>
  </si>
  <si>
    <t>Objednávková cena za Výkon [tis.Kč]</t>
  </si>
  <si>
    <t>Objednávková cena za Vozidlo [tis.Kč]</t>
  </si>
  <si>
    <t>Objednávková jednotková cena za Vozidlo [Kč/vlkm]</t>
  </si>
  <si>
    <t>Výchozí dopravní výkon [vlkm]</t>
  </si>
  <si>
    <t>Výchozí dopravní výkon jednotek [vlkm]</t>
  </si>
  <si>
    <t>Výchozí dopravní výkon souprav dvou jednotek [vlkm]</t>
  </si>
  <si>
    <t>Výchozí dopravní výkon souprav tří jednotek [vlkm]</t>
  </si>
  <si>
    <t>Objednaný dopravní výkon jednotek [vlkm]</t>
  </si>
  <si>
    <t>Rozdíl dopravního výkonu vůči výchozímu [vlkm]</t>
  </si>
  <si>
    <t>Objednaný dopravní výkon souprav dvou jednotek [vlkm]</t>
  </si>
  <si>
    <t>Objednaný dopravní výkon souprav tří jednotek [vlkm]</t>
  </si>
  <si>
    <t>Cenová úroveň pro rok počátku Jízdního řádu</t>
  </si>
  <si>
    <t>Objednaný dopravní výkon jednotek</t>
  </si>
  <si>
    <t>Objednaný dopravní výkon souprav dvou jednotek</t>
  </si>
  <si>
    <t>Objednaný dopravní výkon souprav tří jednotek</t>
  </si>
  <si>
    <t>Objednaný dopravní výkon</t>
  </si>
  <si>
    <t>Rozdíl dopravního výkonu [vlkm]</t>
  </si>
  <si>
    <t>Objednaný počet vlakových jednotek</t>
  </si>
  <si>
    <t>Záměna soupravy dvou jednotek za soupravu tří jednotek</t>
  </si>
  <si>
    <t>Přidaný dopravní výkon</t>
  </si>
  <si>
    <t>Záměna jednotky za soupravu dvou jednotek</t>
  </si>
  <si>
    <t>Záměna jednotky za soupravu tří jednotek</t>
  </si>
  <si>
    <t>Neuplatnitelný dopravní výkon</t>
  </si>
  <si>
    <t>Nerealizovaný dopravní výkon</t>
  </si>
  <si>
    <t>Souhrnné vyčíslení skutečnosti dopravního výkonu</t>
  </si>
  <si>
    <t>Skutečná cena [tis.Kč]</t>
  </si>
  <si>
    <t>… za prosinec na začátku platnosti Jízdního řádu [tis.Kč]</t>
  </si>
  <si>
    <t>… za leden [tis.Kč]</t>
  </si>
  <si>
    <t>… za únor [tis.Kč]</t>
  </si>
  <si>
    <t>… za březen [tis.Kč]</t>
  </si>
  <si>
    <t>… za duben [tis.Kč]</t>
  </si>
  <si>
    <t>… za květen [tis.Kč]</t>
  </si>
  <si>
    <t>… za červen [tis.Kč]</t>
  </si>
  <si>
    <t>… za červenec [tis.Kč]</t>
  </si>
  <si>
    <t>… za srpen [tis.Kč]</t>
  </si>
  <si>
    <t>… za září [tis.Kč]</t>
  </si>
  <si>
    <t>… za říjen [tis.Kč]</t>
  </si>
  <si>
    <t>… za listopad [tis.Kč]</t>
  </si>
  <si>
    <t>… za prosinec na konci platnosti Jízdního řádu [tis.Kč]</t>
  </si>
  <si>
    <t>Skutečné tržby [tis.Kč]</t>
  </si>
  <si>
    <t>Skutečná kompenzace [tis.Kč]</t>
  </si>
  <si>
    <t>Skutečné tržby</t>
  </si>
  <si>
    <t>Objednávková cena</t>
  </si>
  <si>
    <t>Rozdělení Objednávkové ceny do měsíčních záloh</t>
  </si>
  <si>
    <t>Záznam Skutečných tržeb do měsíčních záloh</t>
  </si>
  <si>
    <t>Rozdíl Objednávkové ceny a Skutečných tržeb</t>
  </si>
  <si>
    <t>Skutečná kompenzace</t>
  </si>
  <si>
    <t>Přepočet na kalendářní rok</t>
  </si>
  <si>
    <t>Cena za použití dopravní cesty</t>
  </si>
  <si>
    <t>Příloha č. 12 Smlouvy</t>
  </si>
  <si>
    <t>Záloha kompenzace</t>
  </si>
  <si>
    <t>Záloha kompenzace [tis.Kč]</t>
  </si>
  <si>
    <t>Skutečný dopravní výkon [tis.vlkm]</t>
  </si>
  <si>
    <t>Skutečná jednotková kompenzace [Kč/vlkm]</t>
  </si>
  <si>
    <t>Doplatek kompenzace [tis.Kč]</t>
  </si>
  <si>
    <t>Motorová nafta</t>
  </si>
  <si>
    <t>Průměrné spotřebitelské ceny pohonných hmot</t>
  </si>
  <si>
    <t>Cenová úroveň pro rok 2019 [tis.Kč]</t>
  </si>
  <si>
    <t>Z cenové úrovně roku 2019 na rok počátku Jízdního řádu</t>
  </si>
  <si>
    <t>Verze 27. 06.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</si>
</sst>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,"/>
    <numFmt numFmtId="166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thin"/>
      <top style="double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double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medium"/>
      <top/>
      <bottom style="double"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165" fontId="0" fillId="0" borderId="0" xfId="0" applyNumberFormat="1"/>
    <xf numFmtId="0" fontId="0" fillId="0" borderId="0" xfId="0" applyFont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2" fontId="2" fillId="0" borderId="4" xfId="0" applyNumberFormat="1" applyFont="1" applyBorder="1"/>
    <xf numFmtId="2" fontId="2" fillId="0" borderId="7" xfId="0" applyNumberFormat="1" applyFont="1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2" xfId="0" applyBorder="1"/>
    <xf numFmtId="0" fontId="0" fillId="0" borderId="2" xfId="0" applyFill="1" applyBorder="1"/>
    <xf numFmtId="0" fontId="0" fillId="0" borderId="10" xfId="0" applyBorder="1"/>
    <xf numFmtId="0" fontId="0" fillId="0" borderId="9" xfId="0" applyFill="1" applyBorder="1"/>
    <xf numFmtId="0" fontId="2" fillId="0" borderId="11" xfId="0" applyFont="1" applyBorder="1"/>
    <xf numFmtId="0" fontId="2" fillId="0" borderId="4" xfId="0" applyFont="1" applyBorder="1"/>
    <xf numFmtId="0" fontId="2" fillId="0" borderId="7" xfId="0" applyFont="1" applyBorder="1"/>
    <xf numFmtId="0" fontId="0" fillId="0" borderId="6" xfId="0" applyBorder="1"/>
    <xf numFmtId="0" fontId="0" fillId="0" borderId="12" xfId="0" applyBorder="1"/>
    <xf numFmtId="0" fontId="4" fillId="2" borderId="13" xfId="0" applyFont="1" applyFill="1" applyBorder="1"/>
    <xf numFmtId="0" fontId="4" fillId="2" borderId="6" xfId="0" applyFont="1" applyFill="1" applyBorder="1"/>
    <xf numFmtId="0" fontId="4" fillId="2" borderId="12" xfId="0" applyFont="1" applyFill="1" applyBorder="1"/>
    <xf numFmtId="0" fontId="2" fillId="0" borderId="14" xfId="0" applyFont="1" applyFill="1" applyBorder="1"/>
    <xf numFmtId="0" fontId="0" fillId="0" borderId="15" xfId="0" applyBorder="1"/>
    <xf numFmtId="0" fontId="2" fillId="0" borderId="15" xfId="0" applyFont="1" applyBorder="1" applyAlignment="1">
      <alignment horizontal="right"/>
    </xf>
    <xf numFmtId="0" fontId="2" fillId="0" borderId="16" xfId="0" applyFont="1" applyFill="1" applyBorder="1"/>
    <xf numFmtId="0" fontId="2" fillId="0" borderId="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9" fontId="0" fillId="0" borderId="18" xfId="0" applyNumberFormat="1" applyFill="1" applyBorder="1"/>
    <xf numFmtId="9" fontId="0" fillId="0" borderId="2" xfId="0" applyNumberFormat="1" applyFill="1" applyBorder="1"/>
    <xf numFmtId="0" fontId="2" fillId="0" borderId="12" xfId="0" applyFont="1" applyBorder="1" applyAlignment="1">
      <alignment/>
    </xf>
    <xf numFmtId="0" fontId="2" fillId="0" borderId="19" xfId="0" applyFont="1" applyBorder="1" applyAlignment="1">
      <alignment horizontal="right"/>
    </xf>
    <xf numFmtId="9" fontId="0" fillId="0" borderId="20" xfId="0" applyNumberFormat="1" applyFill="1" applyBorder="1"/>
    <xf numFmtId="9" fontId="0" fillId="0" borderId="21" xfId="0" applyNumberFormat="1" applyFill="1" applyBorder="1"/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2" fillId="0" borderId="11" xfId="0" applyFont="1" applyFill="1" applyBorder="1"/>
    <xf numFmtId="0" fontId="0" fillId="0" borderId="4" xfId="0" applyBorder="1"/>
    <xf numFmtId="0" fontId="0" fillId="0" borderId="7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2" fontId="2" fillId="0" borderId="3" xfId="0" applyNumberFormat="1" applyFont="1" applyBorder="1"/>
    <xf numFmtId="2" fontId="2" fillId="0" borderId="26" xfId="0" applyNumberFormat="1" applyFont="1" applyBorder="1"/>
    <xf numFmtId="0" fontId="0" fillId="0" borderId="11" xfId="0" applyFont="1" applyBorder="1"/>
    <xf numFmtId="2" fontId="0" fillId="0" borderId="4" xfId="0" applyNumberFormat="1" applyFont="1" applyBorder="1"/>
    <xf numFmtId="2" fontId="0" fillId="0" borderId="27" xfId="0" applyNumberFormat="1" applyBorder="1"/>
    <xf numFmtId="2" fontId="0" fillId="0" borderId="26" xfId="0" applyNumberFormat="1" applyBorder="1"/>
    <xf numFmtId="0" fontId="0" fillId="0" borderId="13" xfId="0" applyFont="1" applyFill="1" applyBorder="1"/>
    <xf numFmtId="2" fontId="2" fillId="0" borderId="6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3" xfId="0" applyNumberFormat="1" applyFont="1" applyBorder="1" applyAlignment="1">
      <alignment horizontal="right"/>
    </xf>
    <xf numFmtId="2" fontId="0" fillId="0" borderId="6" xfId="0" applyNumberFormat="1" applyFont="1" applyBorder="1"/>
    <xf numFmtId="2" fontId="0" fillId="0" borderId="6" xfId="0" applyNumberFormat="1" applyBorder="1"/>
    <xf numFmtId="2" fontId="0" fillId="0" borderId="4" xfId="0" applyNumberFormat="1" applyBorder="1"/>
    <xf numFmtId="2" fontId="0" fillId="3" borderId="1" xfId="0" applyNumberFormat="1" applyFill="1" applyBorder="1"/>
    <xf numFmtId="2" fontId="0" fillId="3" borderId="2" xfId="0" applyNumberFormat="1" applyFill="1" applyBorder="1"/>
    <xf numFmtId="0" fontId="2" fillId="0" borderId="27" xfId="0" applyFont="1" applyBorder="1" applyAlignment="1">
      <alignment/>
    </xf>
    <xf numFmtId="0" fontId="0" fillId="0" borderId="11" xfId="0" applyBorder="1"/>
    <xf numFmtId="9" fontId="0" fillId="0" borderId="28" xfId="0" applyNumberFormat="1" applyFill="1" applyBorder="1"/>
    <xf numFmtId="9" fontId="0" fillId="0" borderId="1" xfId="0" applyNumberFormat="1" applyFill="1" applyBorder="1"/>
    <xf numFmtId="0" fontId="0" fillId="0" borderId="2" xfId="0" applyFill="1" applyBorder="1" applyAlignment="1">
      <alignment horizontal="right"/>
    </xf>
    <xf numFmtId="0" fontId="4" fillId="4" borderId="13" xfId="0" applyFont="1" applyFill="1" applyBorder="1"/>
    <xf numFmtId="0" fontId="4" fillId="4" borderId="6" xfId="0" applyFont="1" applyFill="1" applyBorder="1"/>
    <xf numFmtId="0" fontId="4" fillId="4" borderId="12" xfId="0" applyFont="1" applyFill="1" applyBorder="1"/>
    <xf numFmtId="0" fontId="2" fillId="0" borderId="8" xfId="0" applyFont="1" applyBorder="1"/>
    <xf numFmtId="0" fontId="2" fillId="0" borderId="14" xfId="0" applyFont="1" applyBorder="1"/>
    <xf numFmtId="2" fontId="2" fillId="0" borderId="1" xfId="0" applyNumberFormat="1" applyFont="1" applyBorder="1"/>
    <xf numFmtId="0" fontId="0" fillId="0" borderId="9" xfId="0" applyFont="1" applyBorder="1"/>
    <xf numFmtId="4" fontId="0" fillId="0" borderId="4" xfId="0" applyNumberFormat="1" applyFont="1" applyBorder="1"/>
    <xf numFmtId="2" fontId="2" fillId="0" borderId="28" xfId="0" applyNumberFormat="1" applyFont="1" applyBorder="1"/>
    <xf numFmtId="4" fontId="0" fillId="0" borderId="3" xfId="0" applyNumberFormat="1" applyFont="1" applyBorder="1"/>
    <xf numFmtId="3" fontId="0" fillId="0" borderId="18" xfId="0" applyNumberFormat="1" applyFont="1" applyBorder="1"/>
    <xf numFmtId="3" fontId="0" fillId="0" borderId="2" xfId="0" applyNumberFormat="1" applyFont="1" applyBorder="1"/>
    <xf numFmtId="0" fontId="0" fillId="0" borderId="11" xfId="0" applyFill="1" applyBorder="1"/>
    <xf numFmtId="0" fontId="4" fillId="5" borderId="13" xfId="0" applyFont="1" applyFill="1" applyBorder="1"/>
    <xf numFmtId="0" fontId="0" fillId="3" borderId="18" xfId="0" applyFill="1" applyBorder="1"/>
    <xf numFmtId="0" fontId="0" fillId="3" borderId="2" xfId="0" applyFill="1" applyBorder="1"/>
    <xf numFmtId="0" fontId="4" fillId="5" borderId="6" xfId="0" applyFont="1" applyFill="1" applyBorder="1"/>
    <xf numFmtId="0" fontId="4" fillId="5" borderId="12" xfId="0" applyFont="1" applyFill="1" applyBorder="1"/>
    <xf numFmtId="0" fontId="4" fillId="6" borderId="13" xfId="0" applyFont="1" applyFill="1" applyBorder="1"/>
    <xf numFmtId="2" fontId="5" fillId="0" borderId="18" xfId="0" applyNumberFormat="1" applyFont="1" applyFill="1" applyBorder="1" applyAlignment="1">
      <alignment horizontal="right"/>
    </xf>
    <xf numFmtId="2" fontId="5" fillId="0" borderId="2" xfId="0" applyNumberFormat="1" applyFont="1" applyFill="1" applyBorder="1"/>
    <xf numFmtId="9" fontId="0" fillId="3" borderId="21" xfId="0" applyNumberFormat="1" applyFill="1" applyBorder="1"/>
    <xf numFmtId="9" fontId="0" fillId="3" borderId="26" xfId="0" applyNumberFormat="1" applyFill="1" applyBorder="1"/>
    <xf numFmtId="0" fontId="0" fillId="0" borderId="29" xfId="0" applyFill="1" applyBorder="1"/>
    <xf numFmtId="0" fontId="0" fillId="0" borderId="8" xfId="0" applyFont="1" applyBorder="1"/>
    <xf numFmtId="0" fontId="2" fillId="0" borderId="13" xfId="0" applyFont="1" applyBorder="1"/>
    <xf numFmtId="0" fontId="0" fillId="0" borderId="30" xfId="0" applyFont="1" applyBorder="1"/>
    <xf numFmtId="0" fontId="2" fillId="0" borderId="31" xfId="0" applyFont="1" applyBorder="1"/>
    <xf numFmtId="3" fontId="2" fillId="0" borderId="32" xfId="0" applyNumberFormat="1" applyFont="1" applyFill="1" applyBorder="1"/>
    <xf numFmtId="3" fontId="2" fillId="0" borderId="33" xfId="0" applyNumberFormat="1" applyFont="1" applyFill="1" applyBorder="1"/>
    <xf numFmtId="3" fontId="0" fillId="0" borderId="2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3" borderId="28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0" fillId="3" borderId="18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0" fontId="0" fillId="0" borderId="11" xfId="0" applyFont="1" applyFill="1" applyBorder="1"/>
    <xf numFmtId="0" fontId="0" fillId="0" borderId="24" xfId="0" applyBorder="1" applyAlignment="1">
      <alignment horizontal="right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2" fontId="5" fillId="0" borderId="37" xfId="0" applyNumberFormat="1" applyFont="1" applyFill="1" applyBorder="1" applyAlignment="1">
      <alignment horizontal="right"/>
    </xf>
    <xf numFmtId="2" fontId="5" fillId="0" borderId="35" xfId="0" applyNumberFormat="1" applyFont="1" applyFill="1" applyBorder="1"/>
    <xf numFmtId="0" fontId="0" fillId="0" borderId="38" xfId="0" applyBorder="1" applyAlignment="1">
      <alignment horizontal="righ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165" fontId="0" fillId="0" borderId="41" xfId="0" applyNumberFormat="1" applyBorder="1"/>
    <xf numFmtId="165" fontId="0" fillId="0" borderId="42" xfId="0" applyNumberFormat="1" applyBorder="1"/>
    <xf numFmtId="165" fontId="6" fillId="0" borderId="43" xfId="22" applyNumberFormat="1" applyBorder="1"/>
    <xf numFmtId="2" fontId="0" fillId="3" borderId="18" xfId="0" applyNumberFormat="1" applyFill="1" applyBorder="1" applyAlignment="1">
      <alignment horizontal="right"/>
    </xf>
    <xf numFmtId="165" fontId="6" fillId="0" borderId="41" xfId="22" applyNumberFormat="1" applyBorder="1"/>
    <xf numFmtId="3" fontId="0" fillId="3" borderId="2" xfId="0" applyNumberFormat="1" applyFill="1" applyBorder="1"/>
    <xf numFmtId="9" fontId="0" fillId="3" borderId="18" xfId="0" applyNumberFormat="1" applyFill="1" applyBorder="1"/>
    <xf numFmtId="9" fontId="0" fillId="3" borderId="2" xfId="0" applyNumberFormat="1" applyFill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6" fontId="0" fillId="0" borderId="0" xfId="0" applyNumberFormat="1"/>
    <xf numFmtId="9" fontId="0" fillId="0" borderId="20" xfId="0" applyNumberFormat="1" applyFont="1" applyFill="1" applyBorder="1"/>
    <xf numFmtId="0" fontId="0" fillId="0" borderId="30" xfId="0" applyBorder="1"/>
    <xf numFmtId="3" fontId="0" fillId="3" borderId="44" xfId="0" applyNumberFormat="1" applyFill="1" applyBorder="1"/>
    <xf numFmtId="3" fontId="0" fillId="0" borderId="38" xfId="0" applyNumberFormat="1" applyFill="1" applyBorder="1"/>
    <xf numFmtId="9" fontId="0" fillId="3" borderId="3" xfId="0" applyNumberFormat="1" applyFill="1" applyBorder="1"/>
    <xf numFmtId="9" fontId="0" fillId="0" borderId="4" xfId="0" applyNumberFormat="1" applyFill="1" applyBorder="1"/>
    <xf numFmtId="0" fontId="0" fillId="0" borderId="30" xfId="0" applyFont="1" applyFill="1" applyBorder="1"/>
    <xf numFmtId="0" fontId="0" fillId="3" borderId="0" xfId="0" applyFill="1"/>
    <xf numFmtId="0" fontId="0" fillId="7" borderId="0" xfId="0" applyFill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23" xfId="0" applyFont="1" applyBorder="1"/>
    <xf numFmtId="9" fontId="0" fillId="0" borderId="3" xfId="0" applyNumberFormat="1" applyBorder="1" applyAlignment="1">
      <alignment horizontal="right"/>
    </xf>
    <xf numFmtId="9" fontId="0" fillId="0" borderId="4" xfId="0" applyNumberForma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3" borderId="45" xfId="0" applyNumberFormat="1" applyFont="1" applyFill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4" xfId="0" applyFont="1" applyFill="1" applyBorder="1"/>
    <xf numFmtId="2" fontId="2" fillId="0" borderId="35" xfId="0" applyNumberFormat="1" applyFont="1" applyBorder="1" applyAlignment="1">
      <alignment/>
    </xf>
    <xf numFmtId="0" fontId="0" fillId="0" borderId="37" xfId="0" applyBorder="1" applyAlignment="1">
      <alignment horizontal="right"/>
    </xf>
    <xf numFmtId="0" fontId="0" fillId="0" borderId="35" xfId="0" applyBorder="1" applyAlignment="1">
      <alignment horizontal="right"/>
    </xf>
    <xf numFmtId="2" fontId="0" fillId="0" borderId="35" xfId="0" applyNumberFormat="1" applyFont="1" applyBorder="1"/>
    <xf numFmtId="2" fontId="0" fillId="0" borderId="35" xfId="0" applyNumberFormat="1" applyBorder="1"/>
    <xf numFmtId="2" fontId="0" fillId="0" borderId="46" xfId="0" applyNumberFormat="1" applyBorder="1"/>
    <xf numFmtId="0" fontId="0" fillId="0" borderId="31" xfId="0" applyFont="1" applyFill="1" applyBorder="1"/>
    <xf numFmtId="0" fontId="0" fillId="0" borderId="33" xfId="0" applyBorder="1"/>
    <xf numFmtId="2" fontId="2" fillId="0" borderId="33" xfId="0" applyNumberFormat="1" applyFont="1" applyBorder="1" applyAlignment="1">
      <alignment/>
    </xf>
    <xf numFmtId="0" fontId="0" fillId="0" borderId="47" xfId="0" applyBorder="1"/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2" fontId="0" fillId="0" borderId="33" xfId="0" applyNumberFormat="1" applyFont="1" applyBorder="1"/>
    <xf numFmtId="2" fontId="0" fillId="0" borderId="33" xfId="0" applyNumberFormat="1" applyBorder="1"/>
    <xf numFmtId="2" fontId="0" fillId="0" borderId="48" xfId="0" applyNumberFormat="1" applyBorder="1"/>
    <xf numFmtId="165" fontId="0" fillId="0" borderId="49" xfId="0" applyNumberFormat="1" applyBorder="1"/>
    <xf numFmtId="2" fontId="2" fillId="0" borderId="29" xfId="0" applyNumberFormat="1" applyFont="1" applyBorder="1"/>
    <xf numFmtId="9" fontId="0" fillId="0" borderId="24" xfId="0" applyNumberFormat="1" applyFill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0" fillId="8" borderId="0" xfId="0" applyFill="1"/>
    <xf numFmtId="2" fontId="2" fillId="0" borderId="48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2" fontId="0" fillId="0" borderId="1" xfId="0" applyNumberFormat="1" applyFont="1" applyBorder="1"/>
    <xf numFmtId="2" fontId="0" fillId="0" borderId="2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9" fontId="0" fillId="0" borderId="45" xfId="0" applyNumberFormat="1" applyFill="1" applyBorder="1"/>
    <xf numFmtId="9" fontId="0" fillId="0" borderId="52" xfId="0" applyNumberFormat="1" applyFill="1" applyBorder="1"/>
    <xf numFmtId="9" fontId="0" fillId="7" borderId="28" xfId="0" applyNumberFormat="1" applyFill="1" applyBorder="1" applyProtection="1">
      <protection locked="0"/>
    </xf>
    <xf numFmtId="9" fontId="0" fillId="7" borderId="1" xfId="0" applyNumberFormat="1" applyFill="1" applyBorder="1" applyProtection="1">
      <protection locked="0"/>
    </xf>
    <xf numFmtId="9" fontId="0" fillId="7" borderId="18" xfId="0" applyNumberFormat="1" applyFill="1" applyBorder="1" applyProtection="1">
      <protection locked="0"/>
    </xf>
    <xf numFmtId="9" fontId="0" fillId="7" borderId="2" xfId="0" applyNumberFormat="1" applyFill="1" applyBorder="1" applyProtection="1">
      <protection locked="0"/>
    </xf>
    <xf numFmtId="9" fontId="0" fillId="7" borderId="45" xfId="0" applyNumberFormat="1" applyFill="1" applyBorder="1" applyProtection="1">
      <protection locked="0"/>
    </xf>
    <xf numFmtId="9" fontId="0" fillId="7" borderId="24" xfId="0" applyNumberFormat="1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3" fontId="0" fillId="0" borderId="1" xfId="0" applyNumberFormat="1" applyFill="1" applyBorder="1"/>
    <xf numFmtId="3" fontId="0" fillId="7" borderId="2" xfId="0" applyNumberFormat="1" applyFill="1" applyBorder="1" applyProtection="1">
      <protection locked="0"/>
    </xf>
    <xf numFmtId="3" fontId="0" fillId="0" borderId="2" xfId="0" applyNumberFormat="1" applyFill="1" applyBorder="1"/>
    <xf numFmtId="3" fontId="0" fillId="7" borderId="24" xfId="0" applyNumberFormat="1" applyFill="1" applyBorder="1" applyProtection="1">
      <protection locked="0"/>
    </xf>
    <xf numFmtId="3" fontId="2" fillId="0" borderId="4" xfId="0" applyNumberFormat="1" applyFont="1" applyBorder="1"/>
    <xf numFmtId="3" fontId="2" fillId="0" borderId="7" xfId="0" applyNumberFormat="1" applyFont="1" applyBorder="1"/>
    <xf numFmtId="3" fontId="0" fillId="3" borderId="6" xfId="0" applyNumberFormat="1" applyFill="1" applyBorder="1"/>
    <xf numFmtId="3" fontId="0" fillId="0" borderId="6" xfId="0" applyNumberFormat="1" applyBorder="1"/>
    <xf numFmtId="3" fontId="0" fillId="0" borderId="12" xfId="0" applyNumberFormat="1" applyBorder="1"/>
    <xf numFmtId="3" fontId="0" fillId="0" borderId="28" xfId="0" applyNumberFormat="1" applyBorder="1"/>
    <xf numFmtId="3" fontId="0" fillId="0" borderId="22" xfId="0" applyNumberFormat="1" applyBorder="1"/>
    <xf numFmtId="3" fontId="0" fillId="0" borderId="18" xfId="0" applyNumberFormat="1" applyBorder="1"/>
    <xf numFmtId="3" fontId="0" fillId="0" borderId="10" xfId="0" applyNumberFormat="1" applyBorder="1"/>
    <xf numFmtId="3" fontId="0" fillId="0" borderId="45" xfId="0" applyNumberFormat="1" applyBorder="1"/>
    <xf numFmtId="3" fontId="0" fillId="0" borderId="25" xfId="0" applyNumberFormat="1" applyBorder="1"/>
    <xf numFmtId="3" fontId="2" fillId="0" borderId="3" xfId="0" applyNumberFormat="1" applyFont="1" applyBorder="1"/>
    <xf numFmtId="3" fontId="0" fillId="0" borderId="5" xfId="0" applyNumberFormat="1" applyBorder="1"/>
    <xf numFmtId="3" fontId="0" fillId="0" borderId="27" xfId="0" applyNumberFormat="1" applyBorder="1"/>
    <xf numFmtId="3" fontId="0" fillId="0" borderId="24" xfId="0" applyNumberFormat="1" applyFill="1" applyBorder="1"/>
    <xf numFmtId="3" fontId="0" fillId="0" borderId="6" xfId="0" applyNumberFormat="1" applyFill="1" applyBorder="1"/>
    <xf numFmtId="3" fontId="0" fillId="0" borderId="20" xfId="0" applyNumberFormat="1" applyBorder="1"/>
    <xf numFmtId="3" fontId="0" fillId="0" borderId="21" xfId="0" applyNumberFormat="1" applyBorder="1"/>
    <xf numFmtId="3" fontId="2" fillId="0" borderId="26" xfId="0" applyNumberFormat="1" applyFont="1" applyBorder="1"/>
    <xf numFmtId="3" fontId="0" fillId="0" borderId="45" xfId="0" applyNumberFormat="1" applyFont="1" applyBorder="1"/>
    <xf numFmtId="3" fontId="0" fillId="0" borderId="24" xfId="0" applyNumberFormat="1" applyFont="1" applyBorder="1"/>
    <xf numFmtId="3" fontId="0" fillId="0" borderId="0" xfId="0" applyNumberFormat="1" applyFont="1" applyBorder="1"/>
    <xf numFmtId="3" fontId="0" fillId="3" borderId="45" xfId="0" applyNumberFormat="1" applyFont="1" applyFill="1" applyBorder="1"/>
    <xf numFmtId="3" fontId="0" fillId="0" borderId="38" xfId="0" applyNumberFormat="1" applyFont="1" applyBorder="1"/>
    <xf numFmtId="3" fontId="0" fillId="3" borderId="53" xfId="0" applyNumberFormat="1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5" fillId="0" borderId="2" xfId="0" applyNumberFormat="1" applyFont="1" applyFill="1" applyBorder="1"/>
    <xf numFmtId="3" fontId="0" fillId="0" borderId="18" xfId="0" applyNumberFormat="1" applyFill="1" applyBorder="1"/>
    <xf numFmtId="3" fontId="0" fillId="0" borderId="21" xfId="0" applyNumberFormat="1" applyFill="1" applyBorder="1"/>
    <xf numFmtId="3" fontId="0" fillId="0" borderId="45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4" xfId="0" applyNumberFormat="1" applyFont="1" applyBorder="1"/>
    <xf numFmtId="3" fontId="0" fillId="0" borderId="3" xfId="0" applyNumberFormat="1" applyFont="1" applyBorder="1"/>
    <xf numFmtId="3" fontId="0" fillId="0" borderId="4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0" xfId="0" applyFont="1" applyFill="1" applyBorder="1"/>
    <xf numFmtId="3" fontId="0" fillId="0" borderId="28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1" xfId="0" applyNumberFormat="1" applyFont="1" applyBorder="1"/>
    <xf numFmtId="3" fontId="0" fillId="0" borderId="18" xfId="0" applyNumberFormat="1" applyFill="1" applyBorder="1" applyAlignment="1">
      <alignment horizontal="right"/>
    </xf>
    <xf numFmtId="0" fontId="0" fillId="0" borderId="13" xfId="0" applyFont="1" applyBorder="1"/>
    <xf numFmtId="3" fontId="0" fillId="0" borderId="6" xfId="0" applyNumberFormat="1" applyFont="1" applyBorder="1"/>
    <xf numFmtId="0" fontId="2" fillId="0" borderId="6" xfId="0" applyFont="1" applyBorder="1" applyAlignment="1">
      <alignment horizontal="left"/>
    </xf>
    <xf numFmtId="2" fontId="0" fillId="3" borderId="2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2" fontId="5" fillId="0" borderId="35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5" fontId="2" fillId="0" borderId="43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 horizontal="right"/>
    </xf>
    <xf numFmtId="9" fontId="0" fillId="3" borderId="54" xfId="0" applyNumberFormat="1" applyFill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Čárka 2" xfId="21"/>
    <cellStyle name="Hypertextový odkaz" xfId="22"/>
  </cellStyles>
  <dxfs count="35"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czso.cz/csu/czso/setreni-prumernych-cen-vybranych-vyrobku-pohonne-hmoty-a-topne-oleje-casove-rady" TargetMode="External" /><Relationship Id="rId2" Type="http://schemas.openxmlformats.org/officeDocument/2006/relationships/hyperlink" Target="https://www.czso.cz/csu/czso/isc_cr" TargetMode="External" /><Relationship Id="rId3" Type="http://schemas.openxmlformats.org/officeDocument/2006/relationships/hyperlink" Target="https://www.czso.cz/csu/czso/isc_cr" TargetMode="External" /><Relationship Id="rId4" Type="http://schemas.openxmlformats.org/officeDocument/2006/relationships/hyperlink" Target="https://www.czso.cz/csu/czso/isc_cr" TargetMode="External" /><Relationship Id="rId5" Type="http://schemas.openxmlformats.org/officeDocument/2006/relationships/hyperlink" Target="https://www.czso.cz/csu/czso/pmz_cr" TargetMode="External" /><Relationship Id="rId6" Type="http://schemas.openxmlformats.org/officeDocument/2006/relationships/hyperlink" Target="https://www.czso.cz/csu/czso/pmz_cr" TargetMode="External" /><Relationship Id="rId7" Type="http://schemas.openxmlformats.org/officeDocument/2006/relationships/hyperlink" Target="https://www.czso.cz/csu/czso/ipc_cr" TargetMode="External" /><Relationship Id="rId8" Type="http://schemas.openxmlformats.org/officeDocument/2006/relationships/hyperlink" Target="https://www.czso.cz/csu/czso/isc_cr" TargetMode="External" /><Relationship Id="rId9" Type="http://schemas.openxmlformats.org/officeDocument/2006/relationships/hyperlink" Target="https://www.czso.cz/csu/czso/isc_cr" TargetMode="External" /><Relationship Id="rId10" Type="http://schemas.openxmlformats.org/officeDocument/2006/relationships/hyperlink" Target="http://www.szdc.cz/index.html" TargetMode="External" /><Relationship Id="rId1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B7"/>
  <sheetViews>
    <sheetView showGridLines="0" tabSelected="1" workbookViewId="0" topLeftCell="A1"/>
  </sheetViews>
  <sheetFormatPr defaultColWidth="0" defaultRowHeight="15" zeroHeight="1"/>
  <cols>
    <col min="1" max="1" width="9.140625" style="0" customWidth="1"/>
    <col min="2" max="2" width="90.7109375" style="0" customWidth="1"/>
    <col min="3" max="16384" width="9.140625" style="0" hidden="1" customWidth="1"/>
  </cols>
  <sheetData>
    <row r="1" ht="15">
      <c r="A1" s="1" t="s">
        <v>65</v>
      </c>
    </row>
    <row r="2" ht="15">
      <c r="A2" s="3" t="s">
        <v>187</v>
      </c>
    </row>
    <row r="3" ht="15">
      <c r="A3" t="s">
        <v>197</v>
      </c>
    </row>
    <row r="4" ht="15"/>
    <row r="5" spans="1:2" ht="15">
      <c r="A5" s="142"/>
      <c r="B5" t="s">
        <v>66</v>
      </c>
    </row>
    <row r="6" spans="1:2" ht="15">
      <c r="A6" s="141"/>
      <c r="B6" t="s">
        <v>67</v>
      </c>
    </row>
    <row r="7" spans="1:2" ht="15">
      <c r="A7" s="175"/>
      <c r="B7" t="s">
        <v>117</v>
      </c>
    </row>
  </sheetData>
  <sheetProtection algorithmName="SHA-512" hashValue="s3SO/qsdRCNYR5y7du7eED/kmMLEXq0M/ngctD2VAPDsnn9rnZzd/Jv3DrmuJ9IYsPe1KqP0uONW3uyhgcwDjA==" saltValue="A3O9f4UeIRhQpLVmVpDZSg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X33"/>
  <sheetViews>
    <sheetView showGridLines="0" workbookViewId="0" topLeftCell="A1">
      <pane xSplit="4" topLeftCell="E1" activePane="topRight" state="frozen"/>
      <selection pane="topLeft" activeCell="H3" sqref="H3"/>
      <selection pane="topRight" activeCell="A1" sqref="A1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16" width="7.57421875" style="0" customWidth="1"/>
    <col min="17" max="21" width="9.140625" style="0" customWidth="1"/>
    <col min="22" max="30" width="0" style="0" hidden="1" customWidth="1"/>
    <col min="31" max="16384" width="9.140625" style="0" hidden="1" customWidth="1"/>
  </cols>
  <sheetData>
    <row r="1" spans="1:21" ht="15">
      <c r="A1" s="71" t="s">
        <v>68</v>
      </c>
      <c r="B1" s="72"/>
      <c r="C1" s="72"/>
      <c r="D1" s="73"/>
      <c r="E1" s="2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32" t="s">
        <v>26</v>
      </c>
      <c r="R1" s="37"/>
      <c r="S1" s="254" t="s">
        <v>112</v>
      </c>
      <c r="T1" s="255"/>
      <c r="U1" s="256"/>
    </row>
    <row r="2" spans="1:21" ht="15.75" thickBot="1">
      <c r="A2" s="28" t="s">
        <v>90</v>
      </c>
      <c r="B2" s="29"/>
      <c r="C2" s="30"/>
      <c r="D2" s="31"/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  <c r="O2" s="30" t="s">
        <v>80</v>
      </c>
      <c r="P2" s="30" t="s">
        <v>81</v>
      </c>
      <c r="Q2" s="33" t="s">
        <v>27</v>
      </c>
      <c r="R2" s="34" t="s">
        <v>28</v>
      </c>
      <c r="S2" s="33" t="s">
        <v>29</v>
      </c>
      <c r="T2" s="30" t="s">
        <v>30</v>
      </c>
      <c r="U2" s="38" t="s">
        <v>31</v>
      </c>
    </row>
    <row r="3" spans="1:21" ht="15" customHeight="1" thickTop="1">
      <c r="A3" s="13">
        <v>1</v>
      </c>
      <c r="B3" s="14" t="s">
        <v>0</v>
      </c>
      <c r="C3" s="14">
        <v>1.1</v>
      </c>
      <c r="D3" s="41" t="s">
        <v>193</v>
      </c>
      <c r="E3" s="4" t="s">
        <v>20</v>
      </c>
      <c r="F3" s="4" t="s">
        <v>20</v>
      </c>
      <c r="G3" s="191">
        <f>'MV Zaokrouhlený'!G3*(Index!G3/Index!$E3)+Doplněk!G3</f>
        <v>0</v>
      </c>
      <c r="H3" s="191">
        <f>'MV Zaokrouhlený'!H3*(Index!H3/Index!$E3)+Doplněk!H3</f>
        <v>0</v>
      </c>
      <c r="I3" s="191">
        <f>'MV Zaokrouhlený'!I3*(Index!I3/Index!$E3)+Doplněk!I3</f>
        <v>0</v>
      </c>
      <c r="J3" s="191">
        <f>'MV Zaokrouhlený'!J3*(Index!J3/Index!$E3)+Doplněk!J3</f>
        <v>0</v>
      </c>
      <c r="K3" s="191">
        <f>'MV Zaokrouhlený'!K3*(Index!K3/Index!$E3)+Doplněk!K3</f>
        <v>0</v>
      </c>
      <c r="L3" s="191">
        <f>'MV Zaokrouhlený'!L3*(Index!L3/Index!$E3)+Doplněk!L3</f>
        <v>0</v>
      </c>
      <c r="M3" s="191">
        <f>'MV Zaokrouhlený'!M3*(Index!M3/Index!$E3)+Doplněk!M3</f>
        <v>0</v>
      </c>
      <c r="N3" s="191">
        <f>'MV Zaokrouhlený'!N3*(Index!N3/Index!$E3)+Doplněk!N3</f>
        <v>0</v>
      </c>
      <c r="O3" s="191">
        <f>'MV Zaokrouhlený'!O3*(Index!O3/Index!$E3)+Doplněk!O3</f>
        <v>0</v>
      </c>
      <c r="P3" s="191">
        <f>'MV Zaokrouhlený'!P3*(Index!P3/Index!$E3)+Doplněk!P3</f>
        <v>0</v>
      </c>
      <c r="Q3" s="200">
        <f aca="true" t="shared" si="0" ref="Q3:Q25">SUM(G3:P3)</f>
        <v>0</v>
      </c>
      <c r="R3" s="201">
        <f aca="true" t="shared" si="1" ref="R3:R24">_xlfn.IFERROR(AVERAGE(G3:P3),0)</f>
        <v>0</v>
      </c>
      <c r="S3" s="68">
        <f>'MV Zaokrouhlený'!S3</f>
        <v>0</v>
      </c>
      <c r="T3" s="69">
        <f>'MV Zaokrouhlený'!T3</f>
        <v>0</v>
      </c>
      <c r="U3" s="39">
        <f>'MV Zaokrouhlený'!U3</f>
        <v>1</v>
      </c>
    </row>
    <row r="4" spans="1:21" ht="15">
      <c r="A4" s="15"/>
      <c r="B4" s="16"/>
      <c r="C4" s="17">
        <v>1.2</v>
      </c>
      <c r="D4" s="43" t="s">
        <v>21</v>
      </c>
      <c r="E4" s="6" t="s">
        <v>20</v>
      </c>
      <c r="F4" s="6" t="s">
        <v>20</v>
      </c>
      <c r="G4" s="193">
        <f>'MV Zaokrouhlený'!G4*(Index!G4/Index!$E4)+Doplněk!G4</f>
        <v>0</v>
      </c>
      <c r="H4" s="193">
        <f>'MV Zaokrouhlený'!H4*(Index!H4/Index!$E4)+Doplněk!H4</f>
        <v>0</v>
      </c>
      <c r="I4" s="193">
        <f>'MV Zaokrouhlený'!I4*(Index!I4/Index!$E4)+Doplněk!I4</f>
        <v>0</v>
      </c>
      <c r="J4" s="193">
        <f>'MV Zaokrouhlený'!J4*(Index!J4/Index!$E4)+Doplněk!J4</f>
        <v>0</v>
      </c>
      <c r="K4" s="193">
        <f>'MV Zaokrouhlený'!K4*(Index!K4/Index!$E4)+Doplněk!K4</f>
        <v>0</v>
      </c>
      <c r="L4" s="193">
        <f>'MV Zaokrouhlený'!L4*(Index!L4/Index!$E4)+Doplněk!L4</f>
        <v>0</v>
      </c>
      <c r="M4" s="193">
        <f>'MV Zaokrouhlený'!M4*(Index!M4/Index!$E4)+Doplněk!M4</f>
        <v>0</v>
      </c>
      <c r="N4" s="193">
        <f>'MV Zaokrouhlený'!N4*(Index!N4/Index!$E4)+Doplněk!N4</f>
        <v>0</v>
      </c>
      <c r="O4" s="193">
        <f>'MV Zaokrouhlený'!O4*(Index!O4/Index!$E4)+Doplněk!O4</f>
        <v>0</v>
      </c>
      <c r="P4" s="193">
        <f>'MV Zaokrouhlený'!P4*(Index!P4/Index!$E4)+Doplněk!P4</f>
        <v>0</v>
      </c>
      <c r="Q4" s="202">
        <f t="shared" si="0"/>
        <v>0</v>
      </c>
      <c r="R4" s="203">
        <f t="shared" si="1"/>
        <v>0</v>
      </c>
      <c r="S4" s="35">
        <f>'MV Zaokrouhlený'!S4</f>
        <v>0</v>
      </c>
      <c r="T4" s="36">
        <f>'MV Zaokrouhlený'!T4</f>
        <v>0</v>
      </c>
      <c r="U4" s="40">
        <f>'MV Zaokrouhlený'!U4</f>
        <v>1</v>
      </c>
    </row>
    <row r="5" spans="1:21" ht="15">
      <c r="A5" s="15">
        <v>2</v>
      </c>
      <c r="B5" s="16" t="s">
        <v>1</v>
      </c>
      <c r="C5" s="16"/>
      <c r="D5" s="42"/>
      <c r="E5" s="5" t="s">
        <v>20</v>
      </c>
      <c r="F5" s="5" t="s">
        <v>20</v>
      </c>
      <c r="G5" s="193">
        <f>'MV Zaokrouhlený'!G5*(Index!G5/Index!$E5)+Doplněk!G5</f>
        <v>0</v>
      </c>
      <c r="H5" s="193">
        <f>'MV Zaokrouhlený'!H5*(Index!H5/Index!$E5)+Doplněk!H5</f>
        <v>0</v>
      </c>
      <c r="I5" s="193">
        <f>'MV Zaokrouhlený'!I5*(Index!I5/Index!$E5)+Doplněk!I5</f>
        <v>0</v>
      </c>
      <c r="J5" s="193">
        <f>'MV Zaokrouhlený'!J5*(Index!J5/Index!$E5)+Doplněk!J5</f>
        <v>0</v>
      </c>
      <c r="K5" s="193">
        <f>'MV Zaokrouhlený'!K5*(Index!K5/Index!$E5)+Doplněk!K5</f>
        <v>0</v>
      </c>
      <c r="L5" s="193">
        <f>'MV Zaokrouhlený'!L5*(Index!L5/Index!$E5)+Doplněk!L5</f>
        <v>0</v>
      </c>
      <c r="M5" s="193">
        <f>'MV Zaokrouhlený'!M5*(Index!M5/Index!$E5)+Doplněk!M5</f>
        <v>0</v>
      </c>
      <c r="N5" s="193">
        <f>'MV Zaokrouhlený'!N5*(Index!N5/Index!$E5)+Doplněk!N5</f>
        <v>0</v>
      </c>
      <c r="O5" s="193">
        <f>'MV Zaokrouhlený'!O5*(Index!O5/Index!$E5)+Doplněk!O5</f>
        <v>0</v>
      </c>
      <c r="P5" s="193">
        <f>'MV Zaokrouhlený'!P5*(Index!P5/Index!$E5)+Doplněk!P5</f>
        <v>0</v>
      </c>
      <c r="Q5" s="202">
        <f t="shared" si="0"/>
        <v>0</v>
      </c>
      <c r="R5" s="203">
        <f t="shared" si="1"/>
        <v>0</v>
      </c>
      <c r="S5" s="35">
        <f>'MV Zaokrouhlený'!S5</f>
        <v>0</v>
      </c>
      <c r="T5" s="36">
        <f>'MV Zaokrouhlený'!T5</f>
        <v>0</v>
      </c>
      <c r="U5" s="40">
        <f>'MV Zaokrouhlený'!U5</f>
        <v>1</v>
      </c>
    </row>
    <row r="6" spans="1:21" ht="15">
      <c r="A6" s="15">
        <v>3</v>
      </c>
      <c r="B6" s="16" t="s">
        <v>2</v>
      </c>
      <c r="C6" s="16"/>
      <c r="D6" s="42"/>
      <c r="E6" s="5" t="s">
        <v>20</v>
      </c>
      <c r="F6" s="5" t="s">
        <v>20</v>
      </c>
      <c r="G6" s="193">
        <f>'MV Zaokrouhlený'!G6*(Index!G6/Index!$E6)+Doplněk!G6</f>
        <v>0</v>
      </c>
      <c r="H6" s="193">
        <f>'MV Zaokrouhlený'!H6*(Index!H6/Index!$E6)+Doplněk!H6</f>
        <v>0</v>
      </c>
      <c r="I6" s="193">
        <f>'MV Zaokrouhlený'!I6*(Index!I6/Index!$E6)+Doplněk!I6</f>
        <v>0</v>
      </c>
      <c r="J6" s="193">
        <f>'MV Zaokrouhlený'!J6*(Index!J6/Index!$E6)+Doplněk!J6</f>
        <v>0</v>
      </c>
      <c r="K6" s="193">
        <f>'MV Zaokrouhlený'!K6*(Index!K6/Index!$E6)+Doplněk!K6</f>
        <v>0</v>
      </c>
      <c r="L6" s="193">
        <f>'MV Zaokrouhlený'!L6*(Index!L6/Index!$E6)+Doplněk!L6</f>
        <v>0</v>
      </c>
      <c r="M6" s="193">
        <f>'MV Zaokrouhlený'!M6*(Index!M6/Index!$E6)+Doplněk!M6</f>
        <v>0</v>
      </c>
      <c r="N6" s="193">
        <f>'MV Zaokrouhlený'!N6*(Index!N6/Index!$E6)+Doplněk!N6</f>
        <v>0</v>
      </c>
      <c r="O6" s="193">
        <f>'MV Zaokrouhlený'!O6*(Index!O6/Index!$E6)+Doplněk!O6</f>
        <v>0</v>
      </c>
      <c r="P6" s="193">
        <f>'MV Zaokrouhlený'!P6*(Index!P6/Index!$E6)+Doplněk!P6</f>
        <v>0</v>
      </c>
      <c r="Q6" s="202">
        <f t="shared" si="0"/>
        <v>0</v>
      </c>
      <c r="R6" s="203">
        <f t="shared" si="1"/>
        <v>0</v>
      </c>
      <c r="S6" s="35">
        <f>'MV Zaokrouhlený'!S6</f>
        <v>0</v>
      </c>
      <c r="T6" s="36">
        <f>'MV Zaokrouhlený'!T6</f>
        <v>0</v>
      </c>
      <c r="U6" s="40">
        <f>'MV Zaokrouhlený'!U6</f>
        <v>1</v>
      </c>
    </row>
    <row r="7" spans="1:21" ht="15">
      <c r="A7" s="15">
        <v>4</v>
      </c>
      <c r="B7" s="16" t="s">
        <v>3</v>
      </c>
      <c r="C7" s="16"/>
      <c r="D7" s="42"/>
      <c r="E7" s="5" t="s">
        <v>20</v>
      </c>
      <c r="F7" s="5" t="s">
        <v>20</v>
      </c>
      <c r="G7" s="193">
        <f>'MV Zaokrouhlený'!G7*(Index!G7/Index!$E7)+Doplněk!G7</f>
        <v>0</v>
      </c>
      <c r="H7" s="193">
        <f>'MV Zaokrouhlený'!H7*(Index!H7/Index!$E7)+Doplněk!H7</f>
        <v>0</v>
      </c>
      <c r="I7" s="193">
        <f>'MV Zaokrouhlený'!I7*(Index!I7/Index!$E7)+Doplněk!I7</f>
        <v>0</v>
      </c>
      <c r="J7" s="193">
        <f>'MV Zaokrouhlený'!J7*(Index!J7/Index!$E7)+Doplněk!J7</f>
        <v>0</v>
      </c>
      <c r="K7" s="193">
        <f>'MV Zaokrouhlený'!K7*(Index!K7/Index!$E7)+Doplněk!K7</f>
        <v>0</v>
      </c>
      <c r="L7" s="193">
        <f>'MV Zaokrouhlený'!L7*(Index!L7/Index!$E7)+Doplněk!L7</f>
        <v>0</v>
      </c>
      <c r="M7" s="193">
        <f>'MV Zaokrouhlený'!M7*(Index!M7/Index!$E7)+Doplněk!M7</f>
        <v>0</v>
      </c>
      <c r="N7" s="193">
        <f>'MV Zaokrouhlený'!N7*(Index!N7/Index!$E7)+Doplněk!N7</f>
        <v>0</v>
      </c>
      <c r="O7" s="193">
        <f>'MV Zaokrouhlený'!O7*(Index!O7/Index!$E7)+Doplněk!O7</f>
        <v>0</v>
      </c>
      <c r="P7" s="193">
        <f>'MV Zaokrouhlený'!P7*(Index!P7/Index!$E7)+Doplněk!P7</f>
        <v>0</v>
      </c>
      <c r="Q7" s="202">
        <f t="shared" si="0"/>
        <v>0</v>
      </c>
      <c r="R7" s="203">
        <f t="shared" si="1"/>
        <v>0</v>
      </c>
      <c r="S7" s="35">
        <f>'MV Zaokrouhlený'!S7</f>
        <v>0</v>
      </c>
      <c r="T7" s="36">
        <f>'MV Zaokrouhlený'!T7</f>
        <v>0</v>
      </c>
      <c r="U7" s="40">
        <f>'MV Zaokrouhlený'!U7</f>
        <v>1</v>
      </c>
    </row>
    <row r="8" spans="1:21" ht="15">
      <c r="A8" s="15">
        <v>5</v>
      </c>
      <c r="B8" s="16" t="s">
        <v>4</v>
      </c>
      <c r="C8" s="17">
        <v>5.1</v>
      </c>
      <c r="D8" s="44" t="s">
        <v>22</v>
      </c>
      <c r="E8" s="5" t="s">
        <v>20</v>
      </c>
      <c r="F8" s="5" t="s">
        <v>20</v>
      </c>
      <c r="G8" s="193">
        <f>'MV Zaokrouhlený'!G8*(Index!G8/Index!$E8)+Doplněk!G8</f>
        <v>0</v>
      </c>
      <c r="H8" s="193">
        <f>'MV Zaokrouhlený'!H8*(Index!H8/Index!$E8)+Doplněk!H8</f>
        <v>0</v>
      </c>
      <c r="I8" s="193">
        <f>'MV Zaokrouhlený'!I8*(Index!I8/Index!$E8)+Doplněk!I8</f>
        <v>0</v>
      </c>
      <c r="J8" s="193">
        <f>'MV Zaokrouhlený'!J8*(Index!J8/Index!$E8)+Doplněk!J8</f>
        <v>0</v>
      </c>
      <c r="K8" s="193">
        <f>'MV Zaokrouhlený'!K8*(Index!K8/Index!$E8)+Doplněk!K8</f>
        <v>0</v>
      </c>
      <c r="L8" s="193">
        <f>'MV Zaokrouhlený'!L8*(Index!L8/Index!$E8)+Doplněk!L8</f>
        <v>0</v>
      </c>
      <c r="M8" s="193">
        <f>'MV Zaokrouhlený'!M8*(Index!M8/Index!$E8)+Doplněk!M8</f>
        <v>0</v>
      </c>
      <c r="N8" s="193">
        <f>'MV Zaokrouhlený'!N8*(Index!N8/Index!$E8)+Doplněk!N8</f>
        <v>0</v>
      </c>
      <c r="O8" s="193">
        <f>'MV Zaokrouhlený'!O8*(Index!O8/Index!$E8)+Doplněk!O8</f>
        <v>0</v>
      </c>
      <c r="P8" s="193">
        <f>'MV Zaokrouhlený'!P8*(Index!P8/Index!$E8)+Doplněk!P8</f>
        <v>0</v>
      </c>
      <c r="Q8" s="202">
        <f t="shared" si="0"/>
        <v>0</v>
      </c>
      <c r="R8" s="203">
        <f t="shared" si="1"/>
        <v>0</v>
      </c>
      <c r="S8" s="35">
        <f>'MV Zaokrouhlený'!S8</f>
        <v>0</v>
      </c>
      <c r="T8" s="36">
        <f>'MV Zaokrouhlený'!T8</f>
        <v>1</v>
      </c>
      <c r="U8" s="40">
        <f>'MV Zaokrouhlený'!U8</f>
        <v>0</v>
      </c>
    </row>
    <row r="9" spans="1:21" ht="15">
      <c r="A9" s="19"/>
      <c r="B9" s="16"/>
      <c r="C9" s="17">
        <v>5.2</v>
      </c>
      <c r="D9" s="44" t="s">
        <v>25</v>
      </c>
      <c r="E9" s="5" t="s">
        <v>20</v>
      </c>
      <c r="F9" s="5" t="s">
        <v>20</v>
      </c>
      <c r="G9" s="193">
        <f>'MV Zaokrouhlený'!G9*(Index!G9/Index!$E9)+Doplněk!G9</f>
        <v>0</v>
      </c>
      <c r="H9" s="193">
        <f>'MV Zaokrouhlený'!H9*(Index!H9/Index!$E9)+Doplněk!H9</f>
        <v>0</v>
      </c>
      <c r="I9" s="193">
        <f>'MV Zaokrouhlený'!I9*(Index!I9/Index!$E9)+Doplněk!I9</f>
        <v>0</v>
      </c>
      <c r="J9" s="193">
        <f>'MV Zaokrouhlený'!J9*(Index!J9/Index!$E9)+Doplněk!J9</f>
        <v>0</v>
      </c>
      <c r="K9" s="193">
        <f>'MV Zaokrouhlený'!K9*(Index!K9/Index!$E9)+Doplněk!K9</f>
        <v>0</v>
      </c>
      <c r="L9" s="193">
        <f>'MV Zaokrouhlený'!L9*(Index!L9/Index!$E9)+Doplněk!L9</f>
        <v>0</v>
      </c>
      <c r="M9" s="193">
        <f>'MV Zaokrouhlený'!M9*(Index!M9/Index!$E9)+Doplněk!M9</f>
        <v>0</v>
      </c>
      <c r="N9" s="193">
        <f>'MV Zaokrouhlený'!N9*(Index!N9/Index!$E9)+Doplněk!N9</f>
        <v>0</v>
      </c>
      <c r="O9" s="193">
        <f>'MV Zaokrouhlený'!O9*(Index!O9/Index!$E9)+Doplněk!O9</f>
        <v>0</v>
      </c>
      <c r="P9" s="193">
        <f>'MV Zaokrouhlený'!P9*(Index!P9/Index!$E9)+Doplněk!P9</f>
        <v>0</v>
      </c>
      <c r="Q9" s="202">
        <f t="shared" si="0"/>
        <v>0</v>
      </c>
      <c r="R9" s="203">
        <f t="shared" si="1"/>
        <v>0</v>
      </c>
      <c r="S9" s="35">
        <f>'MV Zaokrouhlený'!S9</f>
        <v>0</v>
      </c>
      <c r="T9" s="36">
        <f>'MV Zaokrouhlený'!T9</f>
        <v>0</v>
      </c>
      <c r="U9" s="40">
        <f>'MV Zaokrouhlený'!U9</f>
        <v>1</v>
      </c>
    </row>
    <row r="10" spans="1:21" ht="15">
      <c r="A10" s="15">
        <v>6</v>
      </c>
      <c r="B10" s="16" t="s">
        <v>5</v>
      </c>
      <c r="C10" s="16"/>
      <c r="D10" s="42"/>
      <c r="E10" s="5" t="s">
        <v>20</v>
      </c>
      <c r="F10" s="5" t="s">
        <v>20</v>
      </c>
      <c r="G10" s="193">
        <f>'MV Zaokrouhlený'!G10*(Index!G10/Index!$E10)+Doplněk!G10</f>
        <v>0</v>
      </c>
      <c r="H10" s="193">
        <f>'MV Zaokrouhlený'!H10*(Index!H10/Index!$E10)+Doplněk!H10</f>
        <v>0</v>
      </c>
      <c r="I10" s="193">
        <f>'MV Zaokrouhlený'!I10*(Index!I10/Index!$E10)+Doplněk!I10</f>
        <v>0</v>
      </c>
      <c r="J10" s="193">
        <f>'MV Zaokrouhlený'!J10*(Index!J10/Index!$E10)+Doplněk!J10</f>
        <v>0</v>
      </c>
      <c r="K10" s="193">
        <f>'MV Zaokrouhlený'!K10*(Index!K10/Index!$E10)+Doplněk!K10</f>
        <v>0</v>
      </c>
      <c r="L10" s="193">
        <f>'MV Zaokrouhlený'!L10*(Index!L10/Index!$E10)+Doplněk!L10</f>
        <v>0</v>
      </c>
      <c r="M10" s="193">
        <f>'MV Zaokrouhlený'!M10*(Index!M10/Index!$E10)+Doplněk!M10</f>
        <v>0</v>
      </c>
      <c r="N10" s="193">
        <f>'MV Zaokrouhlený'!N10*(Index!N10/Index!$E10)+Doplněk!N10</f>
        <v>0</v>
      </c>
      <c r="O10" s="193">
        <f>'MV Zaokrouhlený'!O10*(Index!O10/Index!$E10)+Doplněk!O10</f>
        <v>0</v>
      </c>
      <c r="P10" s="193">
        <f>'MV Zaokrouhlený'!P10*(Index!P10/Index!$E10)+Doplněk!P10</f>
        <v>0</v>
      </c>
      <c r="Q10" s="202">
        <f t="shared" si="0"/>
        <v>0</v>
      </c>
      <c r="R10" s="203">
        <f t="shared" si="1"/>
        <v>0</v>
      </c>
      <c r="S10" s="35">
        <f>'MV Zaokrouhlený'!S10</f>
        <v>0</v>
      </c>
      <c r="T10" s="36">
        <f>'MV Zaokrouhlený'!T10</f>
        <v>1</v>
      </c>
      <c r="U10" s="40">
        <f>'MV Zaokrouhlený'!U10</f>
        <v>0</v>
      </c>
    </row>
    <row r="11" spans="1:21" ht="15">
      <c r="A11" s="15">
        <v>7</v>
      </c>
      <c r="B11" s="16" t="s">
        <v>6</v>
      </c>
      <c r="C11" s="17">
        <v>7.1</v>
      </c>
      <c r="D11" s="43" t="s">
        <v>23</v>
      </c>
      <c r="E11" s="5" t="s">
        <v>20</v>
      </c>
      <c r="F11" s="5" t="s">
        <v>20</v>
      </c>
      <c r="G11" s="193">
        <f>'MV Zaokrouhlený'!G11*(Index!G11/Index!$E11)+Doplněk!G11</f>
        <v>0</v>
      </c>
      <c r="H11" s="193">
        <f>'MV Zaokrouhlený'!H11*(Index!H11/Index!$E11)+Doplněk!H11</f>
        <v>0</v>
      </c>
      <c r="I11" s="193">
        <f>'MV Zaokrouhlený'!I11*(Index!I11/Index!$E11)+Doplněk!I11</f>
        <v>0</v>
      </c>
      <c r="J11" s="193">
        <f>'MV Zaokrouhlený'!J11*(Index!J11/Index!$E11)+Doplněk!J11</f>
        <v>0</v>
      </c>
      <c r="K11" s="193">
        <f>'MV Zaokrouhlený'!K11*(Index!K11/Index!$E11)+Doplněk!K11</f>
        <v>0</v>
      </c>
      <c r="L11" s="193">
        <f>'MV Zaokrouhlený'!L11*(Index!L11/Index!$E11)+Doplněk!L11</f>
        <v>0</v>
      </c>
      <c r="M11" s="193">
        <f>'MV Zaokrouhlený'!M11*(Index!M11/Index!$E11)+Doplněk!M11</f>
        <v>0</v>
      </c>
      <c r="N11" s="193">
        <f>'MV Zaokrouhlený'!N11*(Index!N11/Index!$E11)+Doplněk!N11</f>
        <v>0</v>
      </c>
      <c r="O11" s="193">
        <f>'MV Zaokrouhlený'!O11*(Index!O11/Index!$E11)+Doplněk!O11</f>
        <v>0</v>
      </c>
      <c r="P11" s="193">
        <f>'MV Zaokrouhlený'!P11*(Index!P11/Index!$E11)+Doplněk!P11</f>
        <v>0</v>
      </c>
      <c r="Q11" s="202">
        <f t="shared" si="0"/>
        <v>0</v>
      </c>
      <c r="R11" s="203">
        <f t="shared" si="1"/>
        <v>0</v>
      </c>
      <c r="S11" s="35">
        <f>'MV Zaokrouhlený'!S11</f>
        <v>0</v>
      </c>
      <c r="T11" s="36">
        <f>'MV Zaokrouhlený'!T11</f>
        <v>0</v>
      </c>
      <c r="U11" s="40">
        <f>'MV Zaokrouhlený'!U11</f>
        <v>1</v>
      </c>
    </row>
    <row r="12" spans="1:21" ht="15">
      <c r="A12" s="19"/>
      <c r="B12" s="16"/>
      <c r="C12" s="17">
        <v>7.2</v>
      </c>
      <c r="D12" s="43" t="s">
        <v>24</v>
      </c>
      <c r="E12" s="5" t="s">
        <v>20</v>
      </c>
      <c r="F12" s="5" t="s">
        <v>20</v>
      </c>
      <c r="G12" s="193">
        <f>'MV Zaokrouhlený'!G12*(Index!G12/Index!$E12)+Doplněk!G12</f>
        <v>0</v>
      </c>
      <c r="H12" s="193">
        <f>'MV Zaokrouhlený'!H12*(Index!H12/Index!$E12)+Doplněk!H12</f>
        <v>0</v>
      </c>
      <c r="I12" s="193">
        <f>'MV Zaokrouhlený'!I12*(Index!I12/Index!$E12)+Doplněk!I12</f>
        <v>0</v>
      </c>
      <c r="J12" s="193">
        <f>'MV Zaokrouhlený'!J12*(Index!J12/Index!$E12)+Doplněk!J12</f>
        <v>0</v>
      </c>
      <c r="K12" s="193">
        <f>'MV Zaokrouhlený'!K12*(Index!K12/Index!$E12)+Doplněk!K12</f>
        <v>0</v>
      </c>
      <c r="L12" s="193">
        <f>'MV Zaokrouhlený'!L12*(Index!L12/Index!$E12)+Doplněk!L12</f>
        <v>0</v>
      </c>
      <c r="M12" s="193">
        <f>'MV Zaokrouhlený'!M12*(Index!M12/Index!$E12)+Doplněk!M12</f>
        <v>0</v>
      </c>
      <c r="N12" s="193">
        <f>'MV Zaokrouhlený'!N12*(Index!N12/Index!$E12)+Doplněk!N12</f>
        <v>0</v>
      </c>
      <c r="O12" s="193">
        <f>'MV Zaokrouhlený'!O12*(Index!O12/Index!$E12)+Doplněk!O12</f>
        <v>0</v>
      </c>
      <c r="P12" s="193">
        <f>'MV Zaokrouhlený'!P12*(Index!P12/Index!$E12)+Doplněk!P12</f>
        <v>0</v>
      </c>
      <c r="Q12" s="202">
        <f t="shared" si="0"/>
        <v>0</v>
      </c>
      <c r="R12" s="203">
        <f t="shared" si="1"/>
        <v>0</v>
      </c>
      <c r="S12" s="35">
        <f>'MV Zaokrouhlený'!S12</f>
        <v>0</v>
      </c>
      <c r="T12" s="36">
        <f>'MV Zaokrouhlený'!T12</f>
        <v>0</v>
      </c>
      <c r="U12" s="40">
        <f>'MV Zaokrouhlený'!U12</f>
        <v>1</v>
      </c>
    </row>
    <row r="13" spans="1:21" ht="15">
      <c r="A13" s="15">
        <v>8</v>
      </c>
      <c r="B13" s="16" t="s">
        <v>7</v>
      </c>
      <c r="C13" s="17">
        <v>8.1</v>
      </c>
      <c r="D13" s="43" t="s">
        <v>23</v>
      </c>
      <c r="E13" s="5" t="s">
        <v>20</v>
      </c>
      <c r="F13" s="5" t="s">
        <v>20</v>
      </c>
      <c r="G13" s="193">
        <f>'MV Zaokrouhlený'!G13*(Index!G13/Index!$E13)+Doplněk!G13</f>
        <v>0</v>
      </c>
      <c r="H13" s="193">
        <f>'MV Zaokrouhlený'!H13*(Index!H13/Index!$E13)+Doplněk!H13</f>
        <v>0</v>
      </c>
      <c r="I13" s="193">
        <f>'MV Zaokrouhlený'!I13*(Index!I13/Index!$E13)+Doplněk!I13</f>
        <v>0</v>
      </c>
      <c r="J13" s="193">
        <f>'MV Zaokrouhlený'!J13*(Index!J13/Index!$E13)+Doplněk!J13</f>
        <v>0</v>
      </c>
      <c r="K13" s="193">
        <f>'MV Zaokrouhlený'!K13*(Index!K13/Index!$E13)+Doplněk!K13</f>
        <v>0</v>
      </c>
      <c r="L13" s="193">
        <f>'MV Zaokrouhlený'!L13*(Index!L13/Index!$E13)+Doplněk!L13</f>
        <v>0</v>
      </c>
      <c r="M13" s="193">
        <f>'MV Zaokrouhlený'!M13*(Index!M13/Index!$E13)+Doplněk!M13</f>
        <v>0</v>
      </c>
      <c r="N13" s="193">
        <f>'MV Zaokrouhlený'!N13*(Index!N13/Index!$E13)+Doplněk!N13</f>
        <v>0</v>
      </c>
      <c r="O13" s="193">
        <f>'MV Zaokrouhlený'!O13*(Index!O13/Index!$E13)+Doplněk!O13</f>
        <v>0</v>
      </c>
      <c r="P13" s="193">
        <f>'MV Zaokrouhlený'!P13*(Index!P13/Index!$E13)+Doplněk!P13</f>
        <v>0</v>
      </c>
      <c r="Q13" s="202">
        <f t="shared" si="0"/>
        <v>0</v>
      </c>
      <c r="R13" s="203">
        <f t="shared" si="1"/>
        <v>0</v>
      </c>
      <c r="S13" s="35">
        <f>'MV Zaokrouhlený'!S13</f>
        <v>0</v>
      </c>
      <c r="T13" s="36">
        <f>'MV Zaokrouhlený'!T13</f>
        <v>0</v>
      </c>
      <c r="U13" s="40">
        <f>'MV Zaokrouhlený'!U13</f>
        <v>1</v>
      </c>
    </row>
    <row r="14" spans="1:21" ht="15">
      <c r="A14" s="19"/>
      <c r="B14" s="16"/>
      <c r="C14" s="17">
        <v>8.2</v>
      </c>
      <c r="D14" s="43" t="s">
        <v>24</v>
      </c>
      <c r="E14" s="5" t="s">
        <v>20</v>
      </c>
      <c r="F14" s="5" t="s">
        <v>20</v>
      </c>
      <c r="G14" s="193">
        <f>'MV Zaokrouhlený'!G14*(Index!G14/Index!$E14)+Doplněk!G14</f>
        <v>0</v>
      </c>
      <c r="H14" s="193">
        <f>'MV Zaokrouhlený'!H14*(Index!H14/Index!$E14)+Doplněk!H14</f>
        <v>0</v>
      </c>
      <c r="I14" s="193">
        <f>'MV Zaokrouhlený'!I14*(Index!I14/Index!$E14)+Doplněk!I14</f>
        <v>0</v>
      </c>
      <c r="J14" s="193">
        <f>'MV Zaokrouhlený'!J14*(Index!J14/Index!$E14)+Doplněk!J14</f>
        <v>0</v>
      </c>
      <c r="K14" s="193">
        <f>'MV Zaokrouhlený'!K14*(Index!K14/Index!$E14)+Doplněk!K14</f>
        <v>0</v>
      </c>
      <c r="L14" s="193">
        <f>'MV Zaokrouhlený'!L14*(Index!L14/Index!$E14)+Doplněk!L14</f>
        <v>0</v>
      </c>
      <c r="M14" s="193">
        <f>'MV Zaokrouhlený'!M14*(Index!M14/Index!$E14)+Doplněk!M14</f>
        <v>0</v>
      </c>
      <c r="N14" s="193">
        <f>'MV Zaokrouhlený'!N14*(Index!N14/Index!$E14)+Doplněk!N14</f>
        <v>0</v>
      </c>
      <c r="O14" s="193">
        <f>'MV Zaokrouhlený'!O14*(Index!O14/Index!$E14)+Doplněk!O14</f>
        <v>0</v>
      </c>
      <c r="P14" s="193">
        <f>'MV Zaokrouhlený'!P14*(Index!P14/Index!$E14)+Doplněk!P14</f>
        <v>0</v>
      </c>
      <c r="Q14" s="202">
        <f t="shared" si="0"/>
        <v>0</v>
      </c>
      <c r="R14" s="203">
        <f t="shared" si="1"/>
        <v>0</v>
      </c>
      <c r="S14" s="35">
        <f>'MV Zaokrouhlený'!S14</f>
        <v>0</v>
      </c>
      <c r="T14" s="36">
        <f>'MV Zaokrouhlený'!T14</f>
        <v>0</v>
      </c>
      <c r="U14" s="40">
        <f>'MV Zaokrouhlený'!U14</f>
        <v>1</v>
      </c>
    </row>
    <row r="15" spans="1:21" ht="15">
      <c r="A15" s="15">
        <v>9</v>
      </c>
      <c r="B15" s="16" t="s">
        <v>8</v>
      </c>
      <c r="C15" s="16"/>
      <c r="D15" s="18"/>
      <c r="E15" s="5" t="s">
        <v>20</v>
      </c>
      <c r="F15" s="5" t="s">
        <v>20</v>
      </c>
      <c r="G15" s="193">
        <f>'MV Zaokrouhlený'!G15*(Index!G15/Index!$E15)+Doplněk!G15</f>
        <v>0</v>
      </c>
      <c r="H15" s="193">
        <f>'MV Zaokrouhlený'!H15*(Index!H15/Index!$E15)+Doplněk!H15</f>
        <v>0</v>
      </c>
      <c r="I15" s="193">
        <f>'MV Zaokrouhlený'!I15*(Index!I15/Index!$E15)+Doplněk!I15</f>
        <v>0</v>
      </c>
      <c r="J15" s="193">
        <f>'MV Zaokrouhlený'!J15*(Index!J15/Index!$E15)+Doplněk!J15</f>
        <v>0</v>
      </c>
      <c r="K15" s="193">
        <f>'MV Zaokrouhlený'!K15*(Index!K15/Index!$E15)+Doplněk!K15</f>
        <v>0</v>
      </c>
      <c r="L15" s="193">
        <f>'MV Zaokrouhlený'!L15*(Index!L15/Index!$E15)+Doplněk!L15</f>
        <v>0</v>
      </c>
      <c r="M15" s="193">
        <f>'MV Zaokrouhlený'!M15*(Index!M15/Index!$E15)+Doplněk!M15</f>
        <v>0</v>
      </c>
      <c r="N15" s="193">
        <f>'MV Zaokrouhlený'!N15*(Index!N15/Index!$E15)+Doplněk!N15</f>
        <v>0</v>
      </c>
      <c r="O15" s="193">
        <f>'MV Zaokrouhlený'!O15*(Index!O15/Index!$E15)+Doplněk!O15</f>
        <v>0</v>
      </c>
      <c r="P15" s="193">
        <f>'MV Zaokrouhlený'!P15*(Index!P15/Index!$E15)+Doplněk!P15</f>
        <v>0</v>
      </c>
      <c r="Q15" s="202">
        <f t="shared" si="0"/>
        <v>0</v>
      </c>
      <c r="R15" s="203">
        <f t="shared" si="1"/>
        <v>0</v>
      </c>
      <c r="S15" s="35">
        <f>'MV Zaokrouhlený'!S15</f>
        <v>0</v>
      </c>
      <c r="T15" s="36">
        <f>'MV Zaokrouhlený'!T15</f>
        <v>0</v>
      </c>
      <c r="U15" s="40">
        <f>'MV Zaokrouhlený'!U15</f>
        <v>1</v>
      </c>
    </row>
    <row r="16" spans="1:21" ht="15">
      <c r="A16" s="15">
        <v>10</v>
      </c>
      <c r="B16" s="16" t="s">
        <v>9</v>
      </c>
      <c r="C16" s="16"/>
      <c r="D16" s="18"/>
      <c r="E16" s="5" t="s">
        <v>20</v>
      </c>
      <c r="F16" s="5" t="s">
        <v>20</v>
      </c>
      <c r="G16" s="193">
        <f>'MV Zaokrouhlený'!G16*(Index!G16/Index!$E16)+Doplněk!G16</f>
        <v>0</v>
      </c>
      <c r="H16" s="193">
        <f>'MV Zaokrouhlený'!H16*(Index!H16/Index!$E16)+Doplněk!H16</f>
        <v>0</v>
      </c>
      <c r="I16" s="193">
        <f>'MV Zaokrouhlený'!I16*(Index!I16/Index!$E16)+Doplněk!I16</f>
        <v>0</v>
      </c>
      <c r="J16" s="193">
        <f>'MV Zaokrouhlený'!J16*(Index!J16/Index!$E16)+Doplněk!J16</f>
        <v>0</v>
      </c>
      <c r="K16" s="193">
        <f>'MV Zaokrouhlený'!K16*(Index!K16/Index!$E16)+Doplněk!K16</f>
        <v>0</v>
      </c>
      <c r="L16" s="193">
        <f>'MV Zaokrouhlený'!L16*(Index!L16/Index!$E16)+Doplněk!L16</f>
        <v>0</v>
      </c>
      <c r="M16" s="193">
        <f>'MV Zaokrouhlený'!M16*(Index!M16/Index!$E16)+Doplněk!M16</f>
        <v>0</v>
      </c>
      <c r="N16" s="193">
        <f>'MV Zaokrouhlený'!N16*(Index!N16/Index!$E16)+Doplněk!N16</f>
        <v>0</v>
      </c>
      <c r="O16" s="193">
        <f>'MV Zaokrouhlený'!O16*(Index!O16/Index!$E16)+Doplněk!O16</f>
        <v>0</v>
      </c>
      <c r="P16" s="193">
        <f>'MV Zaokrouhlený'!P16*(Index!P16/Index!$E16)+Doplněk!P16</f>
        <v>0</v>
      </c>
      <c r="Q16" s="202">
        <f t="shared" si="0"/>
        <v>0</v>
      </c>
      <c r="R16" s="203">
        <f t="shared" si="1"/>
        <v>0</v>
      </c>
      <c r="S16" s="35">
        <f>'MV Zaokrouhlený'!S16</f>
        <v>1</v>
      </c>
      <c r="T16" s="36">
        <f>'MV Zaokrouhlený'!T16</f>
        <v>0</v>
      </c>
      <c r="U16" s="40">
        <f>'MV Zaokrouhlený'!U16</f>
        <v>0</v>
      </c>
    </row>
    <row r="17" spans="1:21" ht="15">
      <c r="A17" s="15">
        <v>11</v>
      </c>
      <c r="B17" s="16" t="s">
        <v>10</v>
      </c>
      <c r="C17" s="16"/>
      <c r="D17" s="18"/>
      <c r="E17" s="5" t="s">
        <v>20</v>
      </c>
      <c r="F17" s="5" t="s">
        <v>20</v>
      </c>
      <c r="G17" s="193">
        <f>'MV Zaokrouhlený'!G17*(Index!G17/Index!$E17)+Doplněk!G17</f>
        <v>0</v>
      </c>
      <c r="H17" s="193">
        <f>'MV Zaokrouhlený'!H17*(Index!H17/Index!$E17)+Doplněk!H17</f>
        <v>0</v>
      </c>
      <c r="I17" s="193">
        <f>'MV Zaokrouhlený'!I17*(Index!I17/Index!$E17)+Doplněk!I17</f>
        <v>0</v>
      </c>
      <c r="J17" s="193">
        <f>'MV Zaokrouhlený'!J17*(Index!J17/Index!$E17)+Doplněk!J17</f>
        <v>0</v>
      </c>
      <c r="K17" s="193">
        <f>'MV Zaokrouhlený'!K17*(Index!K17/Index!$E17)+Doplněk!K17</f>
        <v>0</v>
      </c>
      <c r="L17" s="193">
        <f>'MV Zaokrouhlený'!L17*(Index!L17/Index!$E17)+Doplněk!L17</f>
        <v>0</v>
      </c>
      <c r="M17" s="193">
        <f>'MV Zaokrouhlený'!M17*(Index!M17/Index!$E17)+Doplněk!M17</f>
        <v>0</v>
      </c>
      <c r="N17" s="193">
        <f>'MV Zaokrouhlený'!N17*(Index!N17/Index!$E17)+Doplněk!N17</f>
        <v>0</v>
      </c>
      <c r="O17" s="193">
        <f>'MV Zaokrouhlený'!O17*(Index!O17/Index!$E17)+Doplněk!O17</f>
        <v>0</v>
      </c>
      <c r="P17" s="193">
        <f>'MV Zaokrouhlený'!P17*(Index!P17/Index!$E17)+Doplněk!P17</f>
        <v>0</v>
      </c>
      <c r="Q17" s="202">
        <f t="shared" si="0"/>
        <v>0</v>
      </c>
      <c r="R17" s="203">
        <f t="shared" si="1"/>
        <v>0</v>
      </c>
      <c r="S17" s="35">
        <f>'MV Zaokrouhlený'!S17</f>
        <v>1</v>
      </c>
      <c r="T17" s="36">
        <f>'MV Zaokrouhlený'!T17</f>
        <v>0</v>
      </c>
      <c r="U17" s="40">
        <f>'MV Zaokrouhlený'!U17</f>
        <v>0</v>
      </c>
    </row>
    <row r="18" spans="1:21" ht="15">
      <c r="A18" s="15">
        <v>12</v>
      </c>
      <c r="B18" s="16" t="s">
        <v>11</v>
      </c>
      <c r="C18" s="16">
        <v>12.1</v>
      </c>
      <c r="D18" s="18" t="s">
        <v>47</v>
      </c>
      <c r="E18" s="5" t="s">
        <v>20</v>
      </c>
      <c r="F18" s="5" t="s">
        <v>20</v>
      </c>
      <c r="G18" s="193">
        <f>'MV Zaokrouhlený'!G18*(Index!G18/Index!$E18)+Doplněk!G18</f>
        <v>0</v>
      </c>
      <c r="H18" s="193">
        <f>'MV Zaokrouhlený'!H18*(Index!H18/Index!$E18)+Doplněk!H18</f>
        <v>0</v>
      </c>
      <c r="I18" s="193">
        <f>'MV Zaokrouhlený'!I18*(Index!I18/Index!$E18)+Doplněk!I18</f>
        <v>0</v>
      </c>
      <c r="J18" s="193">
        <f>'MV Zaokrouhlený'!J18*(Index!J18/Index!$E18)+Doplněk!J18</f>
        <v>0</v>
      </c>
      <c r="K18" s="193">
        <f>'MV Zaokrouhlený'!K18*(Index!K18/Index!$E18)+Doplněk!K18</f>
        <v>0</v>
      </c>
      <c r="L18" s="193">
        <f>'MV Zaokrouhlený'!L18*(Index!L18/Index!$E18)+Doplněk!L18</f>
        <v>0</v>
      </c>
      <c r="M18" s="193">
        <f>'MV Zaokrouhlený'!M18*(Index!M18/Index!$E18)+Doplněk!M18</f>
        <v>0</v>
      </c>
      <c r="N18" s="193">
        <f>'MV Zaokrouhlený'!N18*(Index!N18/Index!$E18)+Doplněk!N18</f>
        <v>0</v>
      </c>
      <c r="O18" s="193">
        <f>'MV Zaokrouhlený'!O18*(Index!O18/Index!$E18)+Doplněk!O18</f>
        <v>0</v>
      </c>
      <c r="P18" s="193">
        <f>'MV Zaokrouhlený'!P18*(Index!P18/Index!$E18)+Doplněk!P18</f>
        <v>0</v>
      </c>
      <c r="Q18" s="202">
        <f t="shared" si="0"/>
        <v>0</v>
      </c>
      <c r="R18" s="203">
        <f t="shared" si="1"/>
        <v>0</v>
      </c>
      <c r="S18" s="35">
        <f>'MV Zaokrouhlený'!S18</f>
        <v>0</v>
      </c>
      <c r="T18" s="36">
        <f>'MV Zaokrouhlený'!T18</f>
        <v>0</v>
      </c>
      <c r="U18" s="40">
        <f>'MV Zaokrouhlený'!U18</f>
        <v>1</v>
      </c>
    </row>
    <row r="19" spans="1:21" ht="15">
      <c r="A19" s="15"/>
      <c r="B19" s="16"/>
      <c r="C19" s="16">
        <v>12.2</v>
      </c>
      <c r="D19" s="18" t="s">
        <v>21</v>
      </c>
      <c r="E19" s="5" t="s">
        <v>20</v>
      </c>
      <c r="F19" s="5" t="s">
        <v>20</v>
      </c>
      <c r="G19" s="193">
        <f>'MV Zaokrouhlený'!G19*(Index!G19/Index!$E19)+Doplněk!G19</f>
        <v>0</v>
      </c>
      <c r="H19" s="193">
        <f>'MV Zaokrouhlený'!H19*(Index!H19/Index!$E19)+Doplněk!H19</f>
        <v>0</v>
      </c>
      <c r="I19" s="193">
        <f>'MV Zaokrouhlený'!I19*(Index!I19/Index!$E19)+Doplněk!I19</f>
        <v>0</v>
      </c>
      <c r="J19" s="193">
        <f>'MV Zaokrouhlený'!J19*(Index!J19/Index!$E19)+Doplněk!J19</f>
        <v>0</v>
      </c>
      <c r="K19" s="193">
        <f>'MV Zaokrouhlený'!K19*(Index!K19/Index!$E19)+Doplněk!K19</f>
        <v>0</v>
      </c>
      <c r="L19" s="193">
        <f>'MV Zaokrouhlený'!L19*(Index!L19/Index!$E19)+Doplněk!L19</f>
        <v>0</v>
      </c>
      <c r="M19" s="193">
        <f>'MV Zaokrouhlený'!M19*(Index!M19/Index!$E19)+Doplněk!M19</f>
        <v>0</v>
      </c>
      <c r="N19" s="193">
        <f>'MV Zaokrouhlený'!N19*(Index!N19/Index!$E19)+Doplněk!N19</f>
        <v>0</v>
      </c>
      <c r="O19" s="193">
        <f>'MV Zaokrouhlený'!O19*(Index!O19/Index!$E19)+Doplněk!O19</f>
        <v>0</v>
      </c>
      <c r="P19" s="193">
        <f>'MV Zaokrouhlený'!P19*(Index!P19/Index!$E19)+Doplněk!P19</f>
        <v>0</v>
      </c>
      <c r="Q19" s="202">
        <f t="shared" si="0"/>
        <v>0</v>
      </c>
      <c r="R19" s="203">
        <f t="shared" si="1"/>
        <v>0</v>
      </c>
      <c r="S19" s="35">
        <f>'MV Zaokrouhlený'!S19</f>
        <v>0</v>
      </c>
      <c r="T19" s="36">
        <f>'MV Zaokrouhlený'!T19</f>
        <v>0</v>
      </c>
      <c r="U19" s="40">
        <f>'MV Zaokrouhlený'!U19</f>
        <v>1</v>
      </c>
    </row>
    <row r="20" spans="1:21" ht="15">
      <c r="A20" s="15">
        <v>13</v>
      </c>
      <c r="B20" s="16" t="s">
        <v>12</v>
      </c>
      <c r="C20" s="16"/>
      <c r="D20" s="18"/>
      <c r="E20" s="5" t="s">
        <v>20</v>
      </c>
      <c r="F20" s="5" t="s">
        <v>20</v>
      </c>
      <c r="G20" s="193">
        <f>'MV Zaokrouhlený'!G20*(Index!G20/Index!$E20)+Doplněk!G20</f>
        <v>0</v>
      </c>
      <c r="H20" s="193">
        <f>'MV Zaokrouhlený'!H20*(Index!H20/Index!$E20)+Doplněk!H20</f>
        <v>0</v>
      </c>
      <c r="I20" s="193">
        <f>'MV Zaokrouhlený'!I20*(Index!I20/Index!$E20)+Doplněk!I20</f>
        <v>0</v>
      </c>
      <c r="J20" s="193">
        <f>'MV Zaokrouhlený'!J20*(Index!J20/Index!$E20)+Doplněk!J20</f>
        <v>0</v>
      </c>
      <c r="K20" s="193">
        <f>'MV Zaokrouhlený'!K20*(Index!K20/Index!$E20)+Doplněk!K20</f>
        <v>0</v>
      </c>
      <c r="L20" s="193">
        <f>'MV Zaokrouhlený'!L20*(Index!L20/Index!$E20)+Doplněk!L20</f>
        <v>0</v>
      </c>
      <c r="M20" s="193">
        <f>'MV Zaokrouhlený'!M20*(Index!M20/Index!$E20)+Doplněk!M20</f>
        <v>0</v>
      </c>
      <c r="N20" s="193">
        <f>'MV Zaokrouhlený'!N20*(Index!N20/Index!$E20)+Doplněk!N20</f>
        <v>0</v>
      </c>
      <c r="O20" s="193">
        <f>'MV Zaokrouhlený'!O20*(Index!O20/Index!$E20)+Doplněk!O20</f>
        <v>0</v>
      </c>
      <c r="P20" s="193">
        <f>'MV Zaokrouhlený'!P20*(Index!P20/Index!$E20)+Doplněk!P20</f>
        <v>0</v>
      </c>
      <c r="Q20" s="202">
        <f t="shared" si="0"/>
        <v>0</v>
      </c>
      <c r="R20" s="203">
        <f t="shared" si="1"/>
        <v>0</v>
      </c>
      <c r="S20" s="35">
        <f>'MV Zaokrouhlený'!S20</f>
        <v>0</v>
      </c>
      <c r="T20" s="36">
        <f>'MV Zaokrouhlený'!T20</f>
        <v>0</v>
      </c>
      <c r="U20" s="40">
        <f>'MV Zaokrouhlený'!U20</f>
        <v>1</v>
      </c>
    </row>
    <row r="21" spans="1:21" ht="15">
      <c r="A21" s="15">
        <v>14</v>
      </c>
      <c r="B21" s="16" t="s">
        <v>13</v>
      </c>
      <c r="C21" s="16"/>
      <c r="D21" s="18"/>
      <c r="E21" s="5" t="s">
        <v>20</v>
      </c>
      <c r="F21" s="5" t="s">
        <v>20</v>
      </c>
      <c r="G21" s="193">
        <f>'MV Zaokrouhlený'!G21*(Index!G21/Index!$E21)+Doplněk!G21</f>
        <v>0</v>
      </c>
      <c r="H21" s="193">
        <f>'MV Zaokrouhlený'!H21*(Index!H21/Index!$E21)+Doplněk!H21</f>
        <v>0</v>
      </c>
      <c r="I21" s="193">
        <f>'MV Zaokrouhlený'!I21*(Index!I21/Index!$E21)+Doplněk!I21</f>
        <v>0</v>
      </c>
      <c r="J21" s="193">
        <f>'MV Zaokrouhlený'!J21*(Index!J21/Index!$E21)+Doplněk!J21</f>
        <v>0</v>
      </c>
      <c r="K21" s="193">
        <f>'MV Zaokrouhlený'!K21*(Index!K21/Index!$E21)+Doplněk!K21</f>
        <v>0</v>
      </c>
      <c r="L21" s="193">
        <f>'MV Zaokrouhlený'!L21*(Index!L21/Index!$E21)+Doplněk!L21</f>
        <v>0</v>
      </c>
      <c r="M21" s="193">
        <f>'MV Zaokrouhlený'!M21*(Index!M21/Index!$E21)+Doplněk!M21</f>
        <v>0</v>
      </c>
      <c r="N21" s="193">
        <f>'MV Zaokrouhlený'!N21*(Index!N21/Index!$E21)+Doplněk!N21</f>
        <v>0</v>
      </c>
      <c r="O21" s="193">
        <f>'MV Zaokrouhlený'!O21*(Index!O21/Index!$E21)+Doplněk!O21</f>
        <v>0</v>
      </c>
      <c r="P21" s="193">
        <f>'MV Zaokrouhlený'!P21*(Index!P21/Index!$E21)+Doplněk!P21</f>
        <v>0</v>
      </c>
      <c r="Q21" s="202">
        <f t="shared" si="0"/>
        <v>0</v>
      </c>
      <c r="R21" s="203">
        <f t="shared" si="1"/>
        <v>0</v>
      </c>
      <c r="S21" s="35">
        <f>'MV Zaokrouhlený'!S21</f>
        <v>0</v>
      </c>
      <c r="T21" s="36">
        <f>'MV Zaokrouhlený'!T21</f>
        <v>0</v>
      </c>
      <c r="U21" s="40">
        <f>'MV Zaokrouhlený'!U21</f>
        <v>1</v>
      </c>
    </row>
    <row r="22" spans="1:21" ht="15">
      <c r="A22" s="15">
        <v>15</v>
      </c>
      <c r="B22" s="16" t="s">
        <v>14</v>
      </c>
      <c r="C22" s="16"/>
      <c r="D22" s="18"/>
      <c r="E22" s="5" t="s">
        <v>20</v>
      </c>
      <c r="F22" s="5" t="s">
        <v>20</v>
      </c>
      <c r="G22" s="193">
        <f>'MV Zaokrouhlený'!G22*(Index!G22/Index!$E22)+Doplněk!G22</f>
        <v>0</v>
      </c>
      <c r="H22" s="193">
        <f>'MV Zaokrouhlený'!H22*(Index!H22/Index!$E22)+Doplněk!H22</f>
        <v>0</v>
      </c>
      <c r="I22" s="193">
        <f>'MV Zaokrouhlený'!I22*(Index!I22/Index!$E22)+Doplněk!I22</f>
        <v>0</v>
      </c>
      <c r="J22" s="193">
        <f>'MV Zaokrouhlený'!J22*(Index!J22/Index!$E22)+Doplněk!J22</f>
        <v>0</v>
      </c>
      <c r="K22" s="193">
        <f>'MV Zaokrouhlený'!K22*(Index!K22/Index!$E22)+Doplněk!K22</f>
        <v>0</v>
      </c>
      <c r="L22" s="193">
        <f>'MV Zaokrouhlený'!L22*(Index!L22/Index!$E22)+Doplněk!L22</f>
        <v>0</v>
      </c>
      <c r="M22" s="193">
        <f>'MV Zaokrouhlený'!M22*(Index!M22/Index!$E22)+Doplněk!M22</f>
        <v>0</v>
      </c>
      <c r="N22" s="193">
        <f>'MV Zaokrouhlený'!N22*(Index!N22/Index!$E22)+Doplněk!N22</f>
        <v>0</v>
      </c>
      <c r="O22" s="193">
        <f>'MV Zaokrouhlený'!O22*(Index!O22/Index!$E22)+Doplněk!O22</f>
        <v>0</v>
      </c>
      <c r="P22" s="193">
        <f>'MV Zaokrouhlený'!P22*(Index!P22/Index!$E22)+Doplněk!P22</f>
        <v>0</v>
      </c>
      <c r="Q22" s="202">
        <f t="shared" si="0"/>
        <v>0</v>
      </c>
      <c r="R22" s="203">
        <f t="shared" si="1"/>
        <v>0</v>
      </c>
      <c r="S22" s="35">
        <f>'MV Zaokrouhlený'!S22</f>
        <v>0</v>
      </c>
      <c r="T22" s="36">
        <f>'MV Zaokrouhlený'!T22</f>
        <v>0</v>
      </c>
      <c r="U22" s="40">
        <f>'MV Zaokrouhlený'!U22</f>
        <v>1</v>
      </c>
    </row>
    <row r="23" spans="1:21" ht="15">
      <c r="A23" s="15">
        <v>22</v>
      </c>
      <c r="B23" s="16" t="s">
        <v>48</v>
      </c>
      <c r="C23" s="16"/>
      <c r="D23" s="18"/>
      <c r="E23" s="5" t="s">
        <v>20</v>
      </c>
      <c r="F23" s="5" t="s">
        <v>20</v>
      </c>
      <c r="G23" s="193">
        <f>'MV Zaokrouhlený'!G23*(Index!G23/Index!$E23)+Doplněk!G23</f>
        <v>0</v>
      </c>
      <c r="H23" s="193">
        <f>'MV Zaokrouhlený'!H23*(Index!H23/Index!$E23)+Doplněk!H23</f>
        <v>0</v>
      </c>
      <c r="I23" s="193">
        <f>'MV Zaokrouhlený'!I23*(Index!I23/Index!$E23)+Doplněk!I23</f>
        <v>0</v>
      </c>
      <c r="J23" s="193">
        <f>'MV Zaokrouhlený'!J23*(Index!J23/Index!$E23)+Doplněk!J23</f>
        <v>0</v>
      </c>
      <c r="K23" s="193">
        <f>'MV Zaokrouhlený'!K23*(Index!K23/Index!$E23)+Doplněk!K23</f>
        <v>0</v>
      </c>
      <c r="L23" s="193">
        <f>'MV Zaokrouhlený'!L23*(Index!L23/Index!$E23)+Doplněk!L23</f>
        <v>0</v>
      </c>
      <c r="M23" s="193">
        <f>'MV Zaokrouhlený'!M23*(Index!M23/Index!$E23)+Doplněk!M23</f>
        <v>0</v>
      </c>
      <c r="N23" s="193">
        <f>'MV Zaokrouhlený'!N23*(Index!N23/Index!$E23)+Doplněk!N23</f>
        <v>0</v>
      </c>
      <c r="O23" s="193">
        <f>'MV Zaokrouhlený'!O23*(Index!O23/Index!$E23)+Doplněk!O23</f>
        <v>0</v>
      </c>
      <c r="P23" s="193">
        <f>'MV Zaokrouhlený'!P23*(Index!P23/Index!$E23)+Doplněk!P23</f>
        <v>0</v>
      </c>
      <c r="Q23" s="202">
        <f t="shared" si="0"/>
        <v>0</v>
      </c>
      <c r="R23" s="203">
        <f t="shared" si="1"/>
        <v>0</v>
      </c>
      <c r="S23" s="35">
        <f>'MV Zaokrouhlený'!S23</f>
        <v>0</v>
      </c>
      <c r="T23" s="36">
        <f>'MV Zaokrouhlený'!T23</f>
        <v>0</v>
      </c>
      <c r="U23" s="40">
        <f>'MV Zaokrouhlený'!U23</f>
        <v>1</v>
      </c>
    </row>
    <row r="24" spans="1:21" s="1" customFormat="1" ht="15.75" thickBot="1">
      <c r="A24" s="20">
        <v>23</v>
      </c>
      <c r="B24" s="21" t="s">
        <v>130</v>
      </c>
      <c r="C24" s="21"/>
      <c r="D24" s="22"/>
      <c r="E24" s="8" t="s">
        <v>20</v>
      </c>
      <c r="F24" s="8" t="s">
        <v>20</v>
      </c>
      <c r="G24" s="195">
        <f aca="true" t="shared" si="2" ref="G24:P24">SUM(G3:G23)</f>
        <v>0</v>
      </c>
      <c r="H24" s="195">
        <f t="shared" si="2"/>
        <v>0</v>
      </c>
      <c r="I24" s="195">
        <f t="shared" si="2"/>
        <v>0</v>
      </c>
      <c r="J24" s="195">
        <f t="shared" si="2"/>
        <v>0</v>
      </c>
      <c r="K24" s="195">
        <f t="shared" si="2"/>
        <v>0</v>
      </c>
      <c r="L24" s="195">
        <f t="shared" si="2"/>
        <v>0</v>
      </c>
      <c r="M24" s="195">
        <f t="shared" si="2"/>
        <v>0</v>
      </c>
      <c r="N24" s="195">
        <f t="shared" si="2"/>
        <v>0</v>
      </c>
      <c r="O24" s="195">
        <f t="shared" si="2"/>
        <v>0</v>
      </c>
      <c r="P24" s="195">
        <f t="shared" si="2"/>
        <v>0</v>
      </c>
      <c r="Q24" s="206">
        <f t="shared" si="0"/>
        <v>0</v>
      </c>
      <c r="R24" s="196">
        <f t="shared" si="1"/>
        <v>0</v>
      </c>
      <c r="S24" s="206">
        <f>SUMPRODUCT($Q$3:$Q$23,S3:S23)</f>
        <v>0</v>
      </c>
      <c r="T24" s="195">
        <f>SUMPRODUCT($Q$3:$Q$23,T3:T23)</f>
        <v>0</v>
      </c>
      <c r="U24" s="213">
        <f>SUMPRODUCT($Q$3:$Q$23,U3:U23)</f>
        <v>0</v>
      </c>
    </row>
    <row r="25" spans="1:21" ht="15">
      <c r="A25" s="48">
        <v>26</v>
      </c>
      <c r="B25" s="49" t="s">
        <v>33</v>
      </c>
      <c r="C25" s="49"/>
      <c r="D25" s="50"/>
      <c r="E25" s="10" t="s">
        <v>20</v>
      </c>
      <c r="F25" s="10" t="s">
        <v>20</v>
      </c>
      <c r="G25" s="210">
        <f>'MV Zaokrouhlený'!G25</f>
        <v>1570</v>
      </c>
      <c r="H25" s="198">
        <f>$G$25</f>
        <v>1570</v>
      </c>
      <c r="I25" s="198">
        <f aca="true" t="shared" si="3" ref="I25:P25">$G$25</f>
        <v>1570</v>
      </c>
      <c r="J25" s="198">
        <f t="shared" si="3"/>
        <v>1570</v>
      </c>
      <c r="K25" s="198">
        <f t="shared" si="3"/>
        <v>1570</v>
      </c>
      <c r="L25" s="198">
        <f t="shared" si="3"/>
        <v>1570</v>
      </c>
      <c r="M25" s="198">
        <f t="shared" si="3"/>
        <v>1570</v>
      </c>
      <c r="N25" s="198">
        <f t="shared" si="3"/>
        <v>1570</v>
      </c>
      <c r="O25" s="198">
        <f t="shared" si="3"/>
        <v>1570</v>
      </c>
      <c r="P25" s="198">
        <f t="shared" si="3"/>
        <v>1570</v>
      </c>
      <c r="Q25" s="207">
        <f t="shared" si="0"/>
        <v>15700</v>
      </c>
      <c r="R25" s="199">
        <f>AVERAGE(G25:P25)</f>
        <v>1570</v>
      </c>
      <c r="S25" s="207">
        <f>$Q$25</f>
        <v>15700</v>
      </c>
      <c r="T25" s="198">
        <f>$Q$25</f>
        <v>15700</v>
      </c>
      <c r="U25" s="208">
        <f>$Q$25</f>
        <v>15700</v>
      </c>
    </row>
    <row r="26" spans="1:24" s="1" customFormat="1" ht="15.75" thickBot="1">
      <c r="A26" s="20">
        <v>27</v>
      </c>
      <c r="B26" s="21" t="s">
        <v>131</v>
      </c>
      <c r="C26" s="21"/>
      <c r="D26" s="22"/>
      <c r="E26" s="8" t="s">
        <v>20</v>
      </c>
      <c r="F26" s="8" t="s">
        <v>20</v>
      </c>
      <c r="G26" s="11">
        <f>_xlfn.IFERROR(G24/G25,0)</f>
        <v>0</v>
      </c>
      <c r="H26" s="11">
        <f aca="true" t="shared" si="4" ref="H26:P26">_xlfn.IFERROR(H24/H25,0)</f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60" t="s">
        <v>20</v>
      </c>
      <c r="R26" s="12">
        <f>AVERAGE(G26:P26)</f>
        <v>0</v>
      </c>
      <c r="S26" s="51">
        <f>_xlfn.IFERROR(S24/S25,0)</f>
        <v>0</v>
      </c>
      <c r="T26" s="11">
        <f aca="true" t="shared" si="5" ref="T26:U26">_xlfn.IFERROR(T24/T25,0)</f>
        <v>0</v>
      </c>
      <c r="U26" s="52">
        <f t="shared" si="5"/>
        <v>0</v>
      </c>
      <c r="X26" s="3"/>
    </row>
    <row r="27" spans="1:18" ht="15" customHeight="1" thickBot="1">
      <c r="A27" s="161"/>
      <c r="B27" s="162" t="s">
        <v>132</v>
      </c>
      <c r="C27" s="163"/>
      <c r="D27" s="164"/>
      <c r="E27" s="166" t="s">
        <v>20</v>
      </c>
      <c r="F27" s="166" t="s">
        <v>20</v>
      </c>
      <c r="G27" s="167">
        <f aca="true" t="shared" si="6" ref="G27:P27">_xlfn.IFERROR(SUMPRODUCT(G3:G23,$S$3:$S$23)/G25,0)</f>
        <v>0</v>
      </c>
      <c r="H27" s="168">
        <f t="shared" si="6"/>
        <v>0</v>
      </c>
      <c r="I27" s="168">
        <f t="shared" si="6"/>
        <v>0</v>
      </c>
      <c r="J27" s="168">
        <f t="shared" si="6"/>
        <v>0</v>
      </c>
      <c r="K27" s="168">
        <f t="shared" si="6"/>
        <v>0</v>
      </c>
      <c r="L27" s="168">
        <f t="shared" si="6"/>
        <v>0</v>
      </c>
      <c r="M27" s="168">
        <f t="shared" si="6"/>
        <v>0</v>
      </c>
      <c r="N27" s="168">
        <f t="shared" si="6"/>
        <v>0</v>
      </c>
      <c r="O27" s="168">
        <f t="shared" si="6"/>
        <v>0</v>
      </c>
      <c r="P27" s="168">
        <f t="shared" si="6"/>
        <v>0</v>
      </c>
      <c r="Q27" s="165" t="s">
        <v>20</v>
      </c>
      <c r="R27" s="169">
        <f>AVERAGE(G27:P27)</f>
        <v>0</v>
      </c>
    </row>
    <row r="28" spans="1:18" ht="15" customHeight="1" hidden="1" thickBot="1">
      <c r="A28" s="154"/>
      <c r="B28" s="116" t="s">
        <v>49</v>
      </c>
      <c r="C28" s="155"/>
      <c r="D28" s="117"/>
      <c r="E28" s="157"/>
      <c r="F28" s="157" t="s">
        <v>20</v>
      </c>
      <c r="G28" s="158">
        <f>G26-G27</f>
        <v>0</v>
      </c>
      <c r="H28" s="159">
        <f aca="true" t="shared" si="7" ref="H28:P28">H26-H27</f>
        <v>0</v>
      </c>
      <c r="I28" s="159">
        <f t="shared" si="7"/>
        <v>0</v>
      </c>
      <c r="J28" s="159">
        <f t="shared" si="7"/>
        <v>0</v>
      </c>
      <c r="K28" s="159">
        <f t="shared" si="7"/>
        <v>0</v>
      </c>
      <c r="L28" s="159">
        <f t="shared" si="7"/>
        <v>0</v>
      </c>
      <c r="M28" s="159">
        <f t="shared" si="7"/>
        <v>0</v>
      </c>
      <c r="N28" s="159">
        <f t="shared" si="7"/>
        <v>0</v>
      </c>
      <c r="O28" s="159">
        <f t="shared" si="7"/>
        <v>0</v>
      </c>
      <c r="P28" s="159">
        <f t="shared" si="7"/>
        <v>0</v>
      </c>
      <c r="Q28" s="156" t="s">
        <v>20</v>
      </c>
      <c r="R28" s="160">
        <f>AVERAGE(G28:P28)</f>
        <v>0</v>
      </c>
    </row>
    <row r="29" ht="15" hidden="1"/>
    <row r="30" spans="7:16" ht="15" hidden="1"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7:16" ht="15" hidden="1"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7:16" ht="15" hidden="1"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7:16" ht="15" hidden="1"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sheetProtection algorithmName="SHA-512" hashValue="LMLpsTuxa/ssVzJsrXpF7aMvuCvDzBs68Dxgsvx/JsVgg72RiokB3HL2b02AnLGdRwZCn1A54pikgWo7OdIDsg==" saltValue="Nmf7bDxTBoEugrQFIjPZjA==" spinCount="100000" sheet="1" objects="1" scenarios="1"/>
  <mergeCells count="1">
    <mergeCell ref="S1:U1"/>
  </mergeCells>
  <conditionalFormatting sqref="U20:U21 U23 U3:U18">
    <cfRule type="cellIs" priority="3" dxfId="20" operator="lessThan">
      <formula>0</formula>
    </cfRule>
  </conditionalFormatting>
  <conditionalFormatting sqref="U19">
    <cfRule type="cellIs" priority="2" dxfId="20" operator="lessThan">
      <formula>0</formula>
    </cfRule>
  </conditionalFormatting>
  <conditionalFormatting sqref="U22">
    <cfRule type="cellIs" priority="1" dxfId="20" operator="less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Q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U31"/>
  <sheetViews>
    <sheetView showGridLines="0" workbookViewId="0" topLeftCell="A1">
      <pane xSplit="4" topLeftCell="E1" activePane="topRight" state="frozen"/>
      <selection pane="topLeft" activeCell="H3" sqref="H3"/>
      <selection pane="topRight" activeCell="P23" sqref="P23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16" width="7.57421875" style="0" customWidth="1"/>
    <col min="17" max="18" width="9.140625" style="0" customWidth="1"/>
    <col min="19" max="27" width="0" style="0" hidden="1" customWidth="1"/>
    <col min="28" max="16384" width="9.140625" style="0" hidden="1" customWidth="1"/>
  </cols>
  <sheetData>
    <row r="1" spans="1:18" ht="15">
      <c r="A1" s="71" t="s">
        <v>82</v>
      </c>
      <c r="B1" s="72"/>
      <c r="C1" s="72"/>
      <c r="D1" s="73"/>
      <c r="E1" s="2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32" t="s">
        <v>26</v>
      </c>
      <c r="R1" s="66"/>
    </row>
    <row r="2" spans="1:18" ht="15.75" thickBot="1">
      <c r="A2" s="28" t="s">
        <v>90</v>
      </c>
      <c r="B2" s="29"/>
      <c r="C2" s="30"/>
      <c r="D2" s="31"/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  <c r="O2" s="30" t="s">
        <v>80</v>
      </c>
      <c r="P2" s="30" t="s">
        <v>81</v>
      </c>
      <c r="Q2" s="33" t="s">
        <v>27</v>
      </c>
      <c r="R2" s="38" t="s">
        <v>28</v>
      </c>
    </row>
    <row r="3" spans="1:18" ht="15" customHeight="1" thickTop="1">
      <c r="A3" s="13">
        <v>1</v>
      </c>
      <c r="B3" s="14" t="s">
        <v>0</v>
      </c>
      <c r="C3" s="14">
        <v>1.1</v>
      </c>
      <c r="D3" s="41" t="s">
        <v>193</v>
      </c>
      <c r="E3" s="4" t="s">
        <v>20</v>
      </c>
      <c r="F3" s="4" t="s">
        <v>20</v>
      </c>
      <c r="G3" s="191">
        <f>'Model aktualizovaný (MA)'!G3*'Model aktualizovaný (MA)'!$S3</f>
        <v>0</v>
      </c>
      <c r="H3" s="191">
        <f>'Model aktualizovaný (MA)'!H3*'Model aktualizovaný (MA)'!$S3</f>
        <v>0</v>
      </c>
      <c r="I3" s="191">
        <f>'Model aktualizovaný (MA)'!I3*'Model aktualizovaný (MA)'!$S3</f>
        <v>0</v>
      </c>
      <c r="J3" s="191">
        <f>'Model aktualizovaný (MA)'!J3*'Model aktualizovaný (MA)'!$S3</f>
        <v>0</v>
      </c>
      <c r="K3" s="191">
        <f>'Model aktualizovaný (MA)'!K3*'Model aktualizovaný (MA)'!$S3</f>
        <v>0</v>
      </c>
      <c r="L3" s="191">
        <f>'Model aktualizovaný (MA)'!L3*'Model aktualizovaný (MA)'!$S3</f>
        <v>0</v>
      </c>
      <c r="M3" s="191">
        <f>'Model aktualizovaný (MA)'!M3*'Model aktualizovaný (MA)'!$S3</f>
        <v>0</v>
      </c>
      <c r="N3" s="191">
        <f>'Model aktualizovaný (MA)'!N3*'Model aktualizovaný (MA)'!$S3</f>
        <v>0</v>
      </c>
      <c r="O3" s="191">
        <f>'Model aktualizovaný (MA)'!O3*'Model aktualizovaný (MA)'!$S3</f>
        <v>0</v>
      </c>
      <c r="P3" s="191">
        <f>'Model aktualizovaný (MA)'!P3*'Model aktualizovaný (MA)'!$S3</f>
        <v>0</v>
      </c>
      <c r="Q3" s="200">
        <f aca="true" t="shared" si="0" ref="Q3:Q25">SUM(G3:P3)</f>
        <v>0</v>
      </c>
      <c r="R3" s="211">
        <f aca="true" t="shared" si="1" ref="R3:R24">_xlfn.IFERROR(AVERAGE(G3:P3),0)</f>
        <v>0</v>
      </c>
    </row>
    <row r="4" spans="1:18" ht="15">
      <c r="A4" s="15"/>
      <c r="B4" s="16"/>
      <c r="C4" s="17">
        <v>1.2</v>
      </c>
      <c r="D4" s="43" t="s">
        <v>21</v>
      </c>
      <c r="E4" s="6" t="s">
        <v>20</v>
      </c>
      <c r="F4" s="6" t="s">
        <v>20</v>
      </c>
      <c r="G4" s="193">
        <f>'Model aktualizovaný (MA)'!G4*'Model aktualizovaný (MA)'!$S4</f>
        <v>0</v>
      </c>
      <c r="H4" s="193">
        <f>'Model aktualizovaný (MA)'!H4*'Model aktualizovaný (MA)'!$S4</f>
        <v>0</v>
      </c>
      <c r="I4" s="193">
        <f>'Model aktualizovaný (MA)'!I4*'Model aktualizovaný (MA)'!$S4</f>
        <v>0</v>
      </c>
      <c r="J4" s="193">
        <f>'Model aktualizovaný (MA)'!J4*'Model aktualizovaný (MA)'!$S4</f>
        <v>0</v>
      </c>
      <c r="K4" s="193">
        <f>'Model aktualizovaný (MA)'!K4*'Model aktualizovaný (MA)'!$S4</f>
        <v>0</v>
      </c>
      <c r="L4" s="193">
        <f>'Model aktualizovaný (MA)'!L4*'Model aktualizovaný (MA)'!$S4</f>
        <v>0</v>
      </c>
      <c r="M4" s="193">
        <f>'Model aktualizovaný (MA)'!M4*'Model aktualizovaný (MA)'!$S4</f>
        <v>0</v>
      </c>
      <c r="N4" s="193">
        <f>'Model aktualizovaný (MA)'!N4*'Model aktualizovaný (MA)'!$S4</f>
        <v>0</v>
      </c>
      <c r="O4" s="193">
        <f>'Model aktualizovaný (MA)'!O4*'Model aktualizovaný (MA)'!$S4</f>
        <v>0</v>
      </c>
      <c r="P4" s="193">
        <f>'Model aktualizovaný (MA)'!P4*'Model aktualizovaný (MA)'!$S4</f>
        <v>0</v>
      </c>
      <c r="Q4" s="202">
        <f t="shared" si="0"/>
        <v>0</v>
      </c>
      <c r="R4" s="212">
        <f t="shared" si="1"/>
        <v>0</v>
      </c>
    </row>
    <row r="5" spans="1:18" ht="15">
      <c r="A5" s="15">
        <v>2</v>
      </c>
      <c r="B5" s="16" t="s">
        <v>1</v>
      </c>
      <c r="C5" s="16"/>
      <c r="D5" s="42"/>
      <c r="E5" s="5" t="s">
        <v>20</v>
      </c>
      <c r="F5" s="5" t="s">
        <v>20</v>
      </c>
      <c r="G5" s="193">
        <f>'Model aktualizovaný (MA)'!G5*'Model aktualizovaný (MA)'!$S5</f>
        <v>0</v>
      </c>
      <c r="H5" s="193">
        <f>'Model aktualizovaný (MA)'!H5*'Model aktualizovaný (MA)'!$S5</f>
        <v>0</v>
      </c>
      <c r="I5" s="193">
        <f>'Model aktualizovaný (MA)'!I5*'Model aktualizovaný (MA)'!$S5</f>
        <v>0</v>
      </c>
      <c r="J5" s="193">
        <f>'Model aktualizovaný (MA)'!J5*'Model aktualizovaný (MA)'!$S5</f>
        <v>0</v>
      </c>
      <c r="K5" s="193">
        <f>'Model aktualizovaný (MA)'!K5*'Model aktualizovaný (MA)'!$S5</f>
        <v>0</v>
      </c>
      <c r="L5" s="193">
        <f>'Model aktualizovaný (MA)'!L5*'Model aktualizovaný (MA)'!$S5</f>
        <v>0</v>
      </c>
      <c r="M5" s="193">
        <f>'Model aktualizovaný (MA)'!M5*'Model aktualizovaný (MA)'!$S5</f>
        <v>0</v>
      </c>
      <c r="N5" s="193">
        <f>'Model aktualizovaný (MA)'!N5*'Model aktualizovaný (MA)'!$S5</f>
        <v>0</v>
      </c>
      <c r="O5" s="193">
        <f>'Model aktualizovaný (MA)'!O5*'Model aktualizovaný (MA)'!$S5</f>
        <v>0</v>
      </c>
      <c r="P5" s="193">
        <f>'Model aktualizovaný (MA)'!P5*'Model aktualizovaný (MA)'!$S5</f>
        <v>0</v>
      </c>
      <c r="Q5" s="202">
        <f t="shared" si="0"/>
        <v>0</v>
      </c>
      <c r="R5" s="212">
        <f t="shared" si="1"/>
        <v>0</v>
      </c>
    </row>
    <row r="6" spans="1:18" ht="15">
      <c r="A6" s="15">
        <v>3</v>
      </c>
      <c r="B6" s="16" t="s">
        <v>2</v>
      </c>
      <c r="C6" s="16"/>
      <c r="D6" s="42"/>
      <c r="E6" s="5" t="s">
        <v>20</v>
      </c>
      <c r="F6" s="5" t="s">
        <v>20</v>
      </c>
      <c r="G6" s="193">
        <f>'Model aktualizovaný (MA)'!G6*'Model aktualizovaný (MA)'!$S6</f>
        <v>0</v>
      </c>
      <c r="H6" s="193">
        <f>'Model aktualizovaný (MA)'!H6*'Model aktualizovaný (MA)'!$S6</f>
        <v>0</v>
      </c>
      <c r="I6" s="193">
        <f>'Model aktualizovaný (MA)'!I6*'Model aktualizovaný (MA)'!$S6</f>
        <v>0</v>
      </c>
      <c r="J6" s="193">
        <f>'Model aktualizovaný (MA)'!J6*'Model aktualizovaný (MA)'!$S6</f>
        <v>0</v>
      </c>
      <c r="K6" s="193">
        <f>'Model aktualizovaný (MA)'!K6*'Model aktualizovaný (MA)'!$S6</f>
        <v>0</v>
      </c>
      <c r="L6" s="193">
        <f>'Model aktualizovaný (MA)'!L6*'Model aktualizovaný (MA)'!$S6</f>
        <v>0</v>
      </c>
      <c r="M6" s="193">
        <f>'Model aktualizovaný (MA)'!M6*'Model aktualizovaný (MA)'!$S6</f>
        <v>0</v>
      </c>
      <c r="N6" s="193">
        <f>'Model aktualizovaný (MA)'!N6*'Model aktualizovaný (MA)'!$S6</f>
        <v>0</v>
      </c>
      <c r="O6" s="193">
        <f>'Model aktualizovaný (MA)'!O6*'Model aktualizovaný (MA)'!$S6</f>
        <v>0</v>
      </c>
      <c r="P6" s="193">
        <f>'Model aktualizovaný (MA)'!P6*'Model aktualizovaný (MA)'!$S6</f>
        <v>0</v>
      </c>
      <c r="Q6" s="202">
        <f t="shared" si="0"/>
        <v>0</v>
      </c>
      <c r="R6" s="212">
        <f t="shared" si="1"/>
        <v>0</v>
      </c>
    </row>
    <row r="7" spans="1:18" ht="15">
      <c r="A7" s="15">
        <v>4</v>
      </c>
      <c r="B7" s="16" t="s">
        <v>3</v>
      </c>
      <c r="C7" s="16"/>
      <c r="D7" s="42"/>
      <c r="E7" s="5" t="s">
        <v>20</v>
      </c>
      <c r="F7" s="5" t="s">
        <v>20</v>
      </c>
      <c r="G7" s="193">
        <f>'Model aktualizovaný (MA)'!G7*'Model aktualizovaný (MA)'!$S7</f>
        <v>0</v>
      </c>
      <c r="H7" s="193">
        <f>'Model aktualizovaný (MA)'!H7*'Model aktualizovaný (MA)'!$S7</f>
        <v>0</v>
      </c>
      <c r="I7" s="193">
        <f>'Model aktualizovaný (MA)'!I7*'Model aktualizovaný (MA)'!$S7</f>
        <v>0</v>
      </c>
      <c r="J7" s="193">
        <f>'Model aktualizovaný (MA)'!J7*'Model aktualizovaný (MA)'!$S7</f>
        <v>0</v>
      </c>
      <c r="K7" s="193">
        <f>'Model aktualizovaný (MA)'!K7*'Model aktualizovaný (MA)'!$S7</f>
        <v>0</v>
      </c>
      <c r="L7" s="193">
        <f>'Model aktualizovaný (MA)'!L7*'Model aktualizovaný (MA)'!$S7</f>
        <v>0</v>
      </c>
      <c r="M7" s="193">
        <f>'Model aktualizovaný (MA)'!M7*'Model aktualizovaný (MA)'!$S7</f>
        <v>0</v>
      </c>
      <c r="N7" s="193">
        <f>'Model aktualizovaný (MA)'!N7*'Model aktualizovaný (MA)'!$S7</f>
        <v>0</v>
      </c>
      <c r="O7" s="193">
        <f>'Model aktualizovaný (MA)'!O7*'Model aktualizovaný (MA)'!$S7</f>
        <v>0</v>
      </c>
      <c r="P7" s="193">
        <f>'Model aktualizovaný (MA)'!P7*'Model aktualizovaný (MA)'!$S7</f>
        <v>0</v>
      </c>
      <c r="Q7" s="202">
        <f t="shared" si="0"/>
        <v>0</v>
      </c>
      <c r="R7" s="212">
        <f t="shared" si="1"/>
        <v>0</v>
      </c>
    </row>
    <row r="8" spans="1:18" ht="15">
      <c r="A8" s="15">
        <v>5</v>
      </c>
      <c r="B8" s="16" t="s">
        <v>4</v>
      </c>
      <c r="C8" s="17">
        <v>5.1</v>
      </c>
      <c r="D8" s="44" t="s">
        <v>22</v>
      </c>
      <c r="E8" s="5" t="s">
        <v>20</v>
      </c>
      <c r="F8" s="5" t="s">
        <v>20</v>
      </c>
      <c r="G8" s="193">
        <f>'Model aktualizovaný (MA)'!G8*'Model aktualizovaný (MA)'!$S8</f>
        <v>0</v>
      </c>
      <c r="H8" s="193">
        <f>'Model aktualizovaný (MA)'!H8*'Model aktualizovaný (MA)'!$S8</f>
        <v>0</v>
      </c>
      <c r="I8" s="193">
        <f>'Model aktualizovaný (MA)'!I8*'Model aktualizovaný (MA)'!$S8</f>
        <v>0</v>
      </c>
      <c r="J8" s="193">
        <f>'Model aktualizovaný (MA)'!J8*'Model aktualizovaný (MA)'!$S8</f>
        <v>0</v>
      </c>
      <c r="K8" s="193">
        <f>'Model aktualizovaný (MA)'!K8*'Model aktualizovaný (MA)'!$S8</f>
        <v>0</v>
      </c>
      <c r="L8" s="193">
        <f>'Model aktualizovaný (MA)'!L8*'Model aktualizovaný (MA)'!$S8</f>
        <v>0</v>
      </c>
      <c r="M8" s="193">
        <f>'Model aktualizovaný (MA)'!M8*'Model aktualizovaný (MA)'!$S8</f>
        <v>0</v>
      </c>
      <c r="N8" s="193">
        <f>'Model aktualizovaný (MA)'!N8*'Model aktualizovaný (MA)'!$S8</f>
        <v>0</v>
      </c>
      <c r="O8" s="193">
        <f>'Model aktualizovaný (MA)'!O8*'Model aktualizovaný (MA)'!$S8</f>
        <v>0</v>
      </c>
      <c r="P8" s="193">
        <f>'Model aktualizovaný (MA)'!P8*'Model aktualizovaný (MA)'!$S8</f>
        <v>0</v>
      </c>
      <c r="Q8" s="202">
        <f t="shared" si="0"/>
        <v>0</v>
      </c>
      <c r="R8" s="212">
        <f t="shared" si="1"/>
        <v>0</v>
      </c>
    </row>
    <row r="9" spans="1:18" ht="15">
      <c r="A9" s="19"/>
      <c r="B9" s="16"/>
      <c r="C9" s="17">
        <v>5.2</v>
      </c>
      <c r="D9" s="44" t="s">
        <v>25</v>
      </c>
      <c r="E9" s="5" t="s">
        <v>20</v>
      </c>
      <c r="F9" s="5" t="s">
        <v>20</v>
      </c>
      <c r="G9" s="193">
        <f>'Model aktualizovaný (MA)'!G9*'Model aktualizovaný (MA)'!$S9</f>
        <v>0</v>
      </c>
      <c r="H9" s="193">
        <f>'Model aktualizovaný (MA)'!H9*'Model aktualizovaný (MA)'!$S9</f>
        <v>0</v>
      </c>
      <c r="I9" s="193">
        <f>'Model aktualizovaný (MA)'!I9*'Model aktualizovaný (MA)'!$S9</f>
        <v>0</v>
      </c>
      <c r="J9" s="193">
        <f>'Model aktualizovaný (MA)'!J9*'Model aktualizovaný (MA)'!$S9</f>
        <v>0</v>
      </c>
      <c r="K9" s="193">
        <f>'Model aktualizovaný (MA)'!K9*'Model aktualizovaný (MA)'!$S9</f>
        <v>0</v>
      </c>
      <c r="L9" s="193">
        <f>'Model aktualizovaný (MA)'!L9*'Model aktualizovaný (MA)'!$S9</f>
        <v>0</v>
      </c>
      <c r="M9" s="193">
        <f>'Model aktualizovaný (MA)'!M9*'Model aktualizovaný (MA)'!$S9</f>
        <v>0</v>
      </c>
      <c r="N9" s="193">
        <f>'Model aktualizovaný (MA)'!N9*'Model aktualizovaný (MA)'!$S9</f>
        <v>0</v>
      </c>
      <c r="O9" s="193">
        <f>'Model aktualizovaný (MA)'!O9*'Model aktualizovaný (MA)'!$S9</f>
        <v>0</v>
      </c>
      <c r="P9" s="193">
        <f>'Model aktualizovaný (MA)'!P9*'Model aktualizovaný (MA)'!$S9</f>
        <v>0</v>
      </c>
      <c r="Q9" s="202">
        <f t="shared" si="0"/>
        <v>0</v>
      </c>
      <c r="R9" s="212">
        <f t="shared" si="1"/>
        <v>0</v>
      </c>
    </row>
    <row r="10" spans="1:18" ht="15">
      <c r="A10" s="15">
        <v>6</v>
      </c>
      <c r="B10" s="16" t="s">
        <v>5</v>
      </c>
      <c r="C10" s="16"/>
      <c r="D10" s="42"/>
      <c r="E10" s="5" t="s">
        <v>20</v>
      </c>
      <c r="F10" s="5" t="s">
        <v>20</v>
      </c>
      <c r="G10" s="193">
        <f>'Model aktualizovaný (MA)'!G10*'Model aktualizovaný (MA)'!$S10</f>
        <v>0</v>
      </c>
      <c r="H10" s="193">
        <f>'Model aktualizovaný (MA)'!H10*'Model aktualizovaný (MA)'!$S10</f>
        <v>0</v>
      </c>
      <c r="I10" s="193">
        <f>'Model aktualizovaný (MA)'!I10*'Model aktualizovaný (MA)'!$S10</f>
        <v>0</v>
      </c>
      <c r="J10" s="193">
        <f>'Model aktualizovaný (MA)'!J10*'Model aktualizovaný (MA)'!$S10</f>
        <v>0</v>
      </c>
      <c r="K10" s="193">
        <f>'Model aktualizovaný (MA)'!K10*'Model aktualizovaný (MA)'!$S10</f>
        <v>0</v>
      </c>
      <c r="L10" s="193">
        <f>'Model aktualizovaný (MA)'!L10*'Model aktualizovaný (MA)'!$S10</f>
        <v>0</v>
      </c>
      <c r="M10" s="193">
        <f>'Model aktualizovaný (MA)'!M10*'Model aktualizovaný (MA)'!$S10</f>
        <v>0</v>
      </c>
      <c r="N10" s="193">
        <f>'Model aktualizovaný (MA)'!N10*'Model aktualizovaný (MA)'!$S10</f>
        <v>0</v>
      </c>
      <c r="O10" s="193">
        <f>'Model aktualizovaný (MA)'!O10*'Model aktualizovaný (MA)'!$S10</f>
        <v>0</v>
      </c>
      <c r="P10" s="193">
        <f>'Model aktualizovaný (MA)'!P10*'Model aktualizovaný (MA)'!$S10</f>
        <v>0</v>
      </c>
      <c r="Q10" s="202">
        <f t="shared" si="0"/>
        <v>0</v>
      </c>
      <c r="R10" s="212">
        <f t="shared" si="1"/>
        <v>0</v>
      </c>
    </row>
    <row r="11" spans="1:18" ht="15">
      <c r="A11" s="15">
        <v>7</v>
      </c>
      <c r="B11" s="16" t="s">
        <v>6</v>
      </c>
      <c r="C11" s="17">
        <v>7.1</v>
      </c>
      <c r="D11" s="43" t="s">
        <v>23</v>
      </c>
      <c r="E11" s="5" t="s">
        <v>20</v>
      </c>
      <c r="F11" s="5" t="s">
        <v>20</v>
      </c>
      <c r="G11" s="193">
        <f>'Model aktualizovaný (MA)'!G11*'Model aktualizovaný (MA)'!$S11</f>
        <v>0</v>
      </c>
      <c r="H11" s="193">
        <f>'Model aktualizovaný (MA)'!H11*'Model aktualizovaný (MA)'!$S11</f>
        <v>0</v>
      </c>
      <c r="I11" s="193">
        <f>'Model aktualizovaný (MA)'!I11*'Model aktualizovaný (MA)'!$S11</f>
        <v>0</v>
      </c>
      <c r="J11" s="193">
        <f>'Model aktualizovaný (MA)'!J11*'Model aktualizovaný (MA)'!$S11</f>
        <v>0</v>
      </c>
      <c r="K11" s="193">
        <f>'Model aktualizovaný (MA)'!K11*'Model aktualizovaný (MA)'!$S11</f>
        <v>0</v>
      </c>
      <c r="L11" s="193">
        <f>'Model aktualizovaný (MA)'!L11*'Model aktualizovaný (MA)'!$S11</f>
        <v>0</v>
      </c>
      <c r="M11" s="193">
        <f>'Model aktualizovaný (MA)'!M11*'Model aktualizovaný (MA)'!$S11</f>
        <v>0</v>
      </c>
      <c r="N11" s="193">
        <f>'Model aktualizovaný (MA)'!N11*'Model aktualizovaný (MA)'!$S11</f>
        <v>0</v>
      </c>
      <c r="O11" s="193">
        <f>'Model aktualizovaný (MA)'!O11*'Model aktualizovaný (MA)'!$S11</f>
        <v>0</v>
      </c>
      <c r="P11" s="193">
        <f>'Model aktualizovaný (MA)'!P11*'Model aktualizovaný (MA)'!$S11</f>
        <v>0</v>
      </c>
      <c r="Q11" s="202">
        <f t="shared" si="0"/>
        <v>0</v>
      </c>
      <c r="R11" s="212">
        <f t="shared" si="1"/>
        <v>0</v>
      </c>
    </row>
    <row r="12" spans="1:18" ht="15">
      <c r="A12" s="19"/>
      <c r="B12" s="16"/>
      <c r="C12" s="17">
        <v>7.2</v>
      </c>
      <c r="D12" s="43" t="s">
        <v>24</v>
      </c>
      <c r="E12" s="5" t="s">
        <v>20</v>
      </c>
      <c r="F12" s="5" t="s">
        <v>20</v>
      </c>
      <c r="G12" s="193">
        <f>'Model aktualizovaný (MA)'!G12*'Model aktualizovaný (MA)'!$S12</f>
        <v>0</v>
      </c>
      <c r="H12" s="193">
        <f>'Model aktualizovaný (MA)'!H12*'Model aktualizovaný (MA)'!$S12</f>
        <v>0</v>
      </c>
      <c r="I12" s="193">
        <f>'Model aktualizovaný (MA)'!I12*'Model aktualizovaný (MA)'!$S12</f>
        <v>0</v>
      </c>
      <c r="J12" s="193">
        <f>'Model aktualizovaný (MA)'!J12*'Model aktualizovaný (MA)'!$S12</f>
        <v>0</v>
      </c>
      <c r="K12" s="193">
        <f>'Model aktualizovaný (MA)'!K12*'Model aktualizovaný (MA)'!$S12</f>
        <v>0</v>
      </c>
      <c r="L12" s="193">
        <f>'Model aktualizovaný (MA)'!L12*'Model aktualizovaný (MA)'!$S12</f>
        <v>0</v>
      </c>
      <c r="M12" s="193">
        <f>'Model aktualizovaný (MA)'!M12*'Model aktualizovaný (MA)'!$S12</f>
        <v>0</v>
      </c>
      <c r="N12" s="193">
        <f>'Model aktualizovaný (MA)'!N12*'Model aktualizovaný (MA)'!$S12</f>
        <v>0</v>
      </c>
      <c r="O12" s="193">
        <f>'Model aktualizovaný (MA)'!O12*'Model aktualizovaný (MA)'!$S12</f>
        <v>0</v>
      </c>
      <c r="P12" s="193">
        <f>'Model aktualizovaný (MA)'!P12*'Model aktualizovaný (MA)'!$S12</f>
        <v>0</v>
      </c>
      <c r="Q12" s="202">
        <f t="shared" si="0"/>
        <v>0</v>
      </c>
      <c r="R12" s="212">
        <f t="shared" si="1"/>
        <v>0</v>
      </c>
    </row>
    <row r="13" spans="1:18" ht="15">
      <c r="A13" s="15">
        <v>8</v>
      </c>
      <c r="B13" s="16" t="s">
        <v>7</v>
      </c>
      <c r="C13" s="17">
        <v>8.1</v>
      </c>
      <c r="D13" s="43" t="s">
        <v>23</v>
      </c>
      <c r="E13" s="5" t="s">
        <v>20</v>
      </c>
      <c r="F13" s="5" t="s">
        <v>20</v>
      </c>
      <c r="G13" s="193">
        <f>'Model aktualizovaný (MA)'!G13*'Model aktualizovaný (MA)'!$S13</f>
        <v>0</v>
      </c>
      <c r="H13" s="193">
        <f>'Model aktualizovaný (MA)'!H13*'Model aktualizovaný (MA)'!$S13</f>
        <v>0</v>
      </c>
      <c r="I13" s="193">
        <f>'Model aktualizovaný (MA)'!I13*'Model aktualizovaný (MA)'!$S13</f>
        <v>0</v>
      </c>
      <c r="J13" s="193">
        <f>'Model aktualizovaný (MA)'!J13*'Model aktualizovaný (MA)'!$S13</f>
        <v>0</v>
      </c>
      <c r="K13" s="193">
        <f>'Model aktualizovaný (MA)'!K13*'Model aktualizovaný (MA)'!$S13</f>
        <v>0</v>
      </c>
      <c r="L13" s="193">
        <f>'Model aktualizovaný (MA)'!L13*'Model aktualizovaný (MA)'!$S13</f>
        <v>0</v>
      </c>
      <c r="M13" s="193">
        <f>'Model aktualizovaný (MA)'!M13*'Model aktualizovaný (MA)'!$S13</f>
        <v>0</v>
      </c>
      <c r="N13" s="193">
        <f>'Model aktualizovaný (MA)'!N13*'Model aktualizovaný (MA)'!$S13</f>
        <v>0</v>
      </c>
      <c r="O13" s="193">
        <f>'Model aktualizovaný (MA)'!O13*'Model aktualizovaný (MA)'!$S13</f>
        <v>0</v>
      </c>
      <c r="P13" s="193">
        <f>'Model aktualizovaný (MA)'!P13*'Model aktualizovaný (MA)'!$S13</f>
        <v>0</v>
      </c>
      <c r="Q13" s="202">
        <f t="shared" si="0"/>
        <v>0</v>
      </c>
      <c r="R13" s="212">
        <f t="shared" si="1"/>
        <v>0</v>
      </c>
    </row>
    <row r="14" spans="1:18" ht="15">
      <c r="A14" s="19"/>
      <c r="B14" s="16"/>
      <c r="C14" s="17">
        <v>8.2</v>
      </c>
      <c r="D14" s="43" t="s">
        <v>24</v>
      </c>
      <c r="E14" s="5" t="s">
        <v>20</v>
      </c>
      <c r="F14" s="5" t="s">
        <v>20</v>
      </c>
      <c r="G14" s="193">
        <f>'Model aktualizovaný (MA)'!G14*'Model aktualizovaný (MA)'!$S14</f>
        <v>0</v>
      </c>
      <c r="H14" s="193">
        <f>'Model aktualizovaný (MA)'!H14*'Model aktualizovaný (MA)'!$S14</f>
        <v>0</v>
      </c>
      <c r="I14" s="193">
        <f>'Model aktualizovaný (MA)'!I14*'Model aktualizovaný (MA)'!$S14</f>
        <v>0</v>
      </c>
      <c r="J14" s="193">
        <f>'Model aktualizovaný (MA)'!J14*'Model aktualizovaný (MA)'!$S14</f>
        <v>0</v>
      </c>
      <c r="K14" s="193">
        <f>'Model aktualizovaný (MA)'!K14*'Model aktualizovaný (MA)'!$S14</f>
        <v>0</v>
      </c>
      <c r="L14" s="193">
        <f>'Model aktualizovaný (MA)'!L14*'Model aktualizovaný (MA)'!$S14</f>
        <v>0</v>
      </c>
      <c r="M14" s="193">
        <f>'Model aktualizovaný (MA)'!M14*'Model aktualizovaný (MA)'!$S14</f>
        <v>0</v>
      </c>
      <c r="N14" s="193">
        <f>'Model aktualizovaný (MA)'!N14*'Model aktualizovaný (MA)'!$S14</f>
        <v>0</v>
      </c>
      <c r="O14" s="193">
        <f>'Model aktualizovaný (MA)'!O14*'Model aktualizovaný (MA)'!$S14</f>
        <v>0</v>
      </c>
      <c r="P14" s="193">
        <f>'Model aktualizovaný (MA)'!P14*'Model aktualizovaný (MA)'!$S14</f>
        <v>0</v>
      </c>
      <c r="Q14" s="202">
        <f t="shared" si="0"/>
        <v>0</v>
      </c>
      <c r="R14" s="212">
        <f t="shared" si="1"/>
        <v>0</v>
      </c>
    </row>
    <row r="15" spans="1:18" ht="15">
      <c r="A15" s="15">
        <v>9</v>
      </c>
      <c r="B15" s="16" t="s">
        <v>8</v>
      </c>
      <c r="C15" s="16"/>
      <c r="D15" s="18"/>
      <c r="E15" s="5" t="s">
        <v>20</v>
      </c>
      <c r="F15" s="5" t="s">
        <v>20</v>
      </c>
      <c r="G15" s="193">
        <f>'Model aktualizovaný (MA)'!G15*'Model aktualizovaný (MA)'!$S15</f>
        <v>0</v>
      </c>
      <c r="H15" s="193">
        <f>'Model aktualizovaný (MA)'!H15*'Model aktualizovaný (MA)'!$S15</f>
        <v>0</v>
      </c>
      <c r="I15" s="193">
        <f>'Model aktualizovaný (MA)'!I15*'Model aktualizovaný (MA)'!$S15</f>
        <v>0</v>
      </c>
      <c r="J15" s="193">
        <f>'Model aktualizovaný (MA)'!J15*'Model aktualizovaný (MA)'!$S15</f>
        <v>0</v>
      </c>
      <c r="K15" s="193">
        <f>'Model aktualizovaný (MA)'!K15*'Model aktualizovaný (MA)'!$S15</f>
        <v>0</v>
      </c>
      <c r="L15" s="193">
        <f>'Model aktualizovaný (MA)'!L15*'Model aktualizovaný (MA)'!$S15</f>
        <v>0</v>
      </c>
      <c r="M15" s="193">
        <f>'Model aktualizovaný (MA)'!M15*'Model aktualizovaný (MA)'!$S15</f>
        <v>0</v>
      </c>
      <c r="N15" s="193">
        <f>'Model aktualizovaný (MA)'!N15*'Model aktualizovaný (MA)'!$S15</f>
        <v>0</v>
      </c>
      <c r="O15" s="193">
        <f>'Model aktualizovaný (MA)'!O15*'Model aktualizovaný (MA)'!$S15</f>
        <v>0</v>
      </c>
      <c r="P15" s="193">
        <f>'Model aktualizovaný (MA)'!P15*'Model aktualizovaný (MA)'!$S15</f>
        <v>0</v>
      </c>
      <c r="Q15" s="202">
        <f t="shared" si="0"/>
        <v>0</v>
      </c>
      <c r="R15" s="212">
        <f t="shared" si="1"/>
        <v>0</v>
      </c>
    </row>
    <row r="16" spans="1:18" ht="15">
      <c r="A16" s="15">
        <v>10</v>
      </c>
      <c r="B16" s="16" t="s">
        <v>9</v>
      </c>
      <c r="C16" s="16"/>
      <c r="D16" s="18"/>
      <c r="E16" s="5" t="s">
        <v>20</v>
      </c>
      <c r="F16" s="5" t="s">
        <v>20</v>
      </c>
      <c r="G16" s="193">
        <f>'Model aktualizovaný (MA)'!G16*'Model aktualizovaný (MA)'!$S16</f>
        <v>0</v>
      </c>
      <c r="H16" s="193">
        <f>'Model aktualizovaný (MA)'!H16*'Model aktualizovaný (MA)'!$S16</f>
        <v>0</v>
      </c>
      <c r="I16" s="193">
        <f>'Model aktualizovaný (MA)'!I16*'Model aktualizovaný (MA)'!$S16</f>
        <v>0</v>
      </c>
      <c r="J16" s="193">
        <f>'Model aktualizovaný (MA)'!J16*'Model aktualizovaný (MA)'!$S16</f>
        <v>0</v>
      </c>
      <c r="K16" s="193">
        <f>'Model aktualizovaný (MA)'!K16*'Model aktualizovaný (MA)'!$S16</f>
        <v>0</v>
      </c>
      <c r="L16" s="193">
        <f>'Model aktualizovaný (MA)'!L16*'Model aktualizovaný (MA)'!$S16</f>
        <v>0</v>
      </c>
      <c r="M16" s="193">
        <f>'Model aktualizovaný (MA)'!M16*'Model aktualizovaný (MA)'!$S16</f>
        <v>0</v>
      </c>
      <c r="N16" s="193">
        <f>'Model aktualizovaný (MA)'!N16*'Model aktualizovaný (MA)'!$S16</f>
        <v>0</v>
      </c>
      <c r="O16" s="193">
        <f>'Model aktualizovaný (MA)'!O16*'Model aktualizovaný (MA)'!$S16</f>
        <v>0</v>
      </c>
      <c r="P16" s="193">
        <f>'Model aktualizovaný (MA)'!P16*'Model aktualizovaný (MA)'!$S16</f>
        <v>0</v>
      </c>
      <c r="Q16" s="202">
        <f t="shared" si="0"/>
        <v>0</v>
      </c>
      <c r="R16" s="212">
        <f t="shared" si="1"/>
        <v>0</v>
      </c>
    </row>
    <row r="17" spans="1:18" ht="15">
      <c r="A17" s="15">
        <v>11</v>
      </c>
      <c r="B17" s="16" t="s">
        <v>10</v>
      </c>
      <c r="C17" s="16"/>
      <c r="D17" s="18"/>
      <c r="E17" s="5" t="s">
        <v>20</v>
      </c>
      <c r="F17" s="5" t="s">
        <v>20</v>
      </c>
      <c r="G17" s="193">
        <f>'Model aktualizovaný (MA)'!G17*'Model aktualizovaný (MA)'!$S17</f>
        <v>0</v>
      </c>
      <c r="H17" s="193">
        <f>'Model aktualizovaný (MA)'!H17*'Model aktualizovaný (MA)'!$S17</f>
        <v>0</v>
      </c>
      <c r="I17" s="193">
        <f>'Model aktualizovaný (MA)'!I17*'Model aktualizovaný (MA)'!$S17</f>
        <v>0</v>
      </c>
      <c r="J17" s="193">
        <f>'Model aktualizovaný (MA)'!J17*'Model aktualizovaný (MA)'!$S17</f>
        <v>0</v>
      </c>
      <c r="K17" s="193">
        <f>'Model aktualizovaný (MA)'!K17*'Model aktualizovaný (MA)'!$S17</f>
        <v>0</v>
      </c>
      <c r="L17" s="193">
        <f>'Model aktualizovaný (MA)'!L17*'Model aktualizovaný (MA)'!$S17</f>
        <v>0</v>
      </c>
      <c r="M17" s="193">
        <f>'Model aktualizovaný (MA)'!M17*'Model aktualizovaný (MA)'!$S17</f>
        <v>0</v>
      </c>
      <c r="N17" s="193">
        <f>'Model aktualizovaný (MA)'!N17*'Model aktualizovaný (MA)'!$S17</f>
        <v>0</v>
      </c>
      <c r="O17" s="193">
        <f>'Model aktualizovaný (MA)'!O17*'Model aktualizovaný (MA)'!$S17</f>
        <v>0</v>
      </c>
      <c r="P17" s="193">
        <f>'Model aktualizovaný (MA)'!P17*'Model aktualizovaný (MA)'!$S17</f>
        <v>0</v>
      </c>
      <c r="Q17" s="202">
        <f t="shared" si="0"/>
        <v>0</v>
      </c>
      <c r="R17" s="212">
        <f t="shared" si="1"/>
        <v>0</v>
      </c>
    </row>
    <row r="18" spans="1:18" ht="15">
      <c r="A18" s="15">
        <v>12</v>
      </c>
      <c r="B18" s="16" t="s">
        <v>11</v>
      </c>
      <c r="C18" s="16">
        <v>12.1</v>
      </c>
      <c r="D18" s="18" t="s">
        <v>47</v>
      </c>
      <c r="E18" s="5" t="s">
        <v>20</v>
      </c>
      <c r="F18" s="5" t="s">
        <v>20</v>
      </c>
      <c r="G18" s="193">
        <f>'Model aktualizovaný (MA)'!G18*'Model aktualizovaný (MA)'!$S18</f>
        <v>0</v>
      </c>
      <c r="H18" s="193">
        <f>'Model aktualizovaný (MA)'!H18*'Model aktualizovaný (MA)'!$S18</f>
        <v>0</v>
      </c>
      <c r="I18" s="193">
        <f>'Model aktualizovaný (MA)'!I18*'Model aktualizovaný (MA)'!$S18</f>
        <v>0</v>
      </c>
      <c r="J18" s="193">
        <f>'Model aktualizovaný (MA)'!J18*'Model aktualizovaný (MA)'!$S18</f>
        <v>0</v>
      </c>
      <c r="K18" s="193">
        <f>'Model aktualizovaný (MA)'!K18*'Model aktualizovaný (MA)'!$S18</f>
        <v>0</v>
      </c>
      <c r="L18" s="193">
        <f>'Model aktualizovaný (MA)'!L18*'Model aktualizovaný (MA)'!$S18</f>
        <v>0</v>
      </c>
      <c r="M18" s="193">
        <f>'Model aktualizovaný (MA)'!M18*'Model aktualizovaný (MA)'!$S18</f>
        <v>0</v>
      </c>
      <c r="N18" s="193">
        <f>'Model aktualizovaný (MA)'!N18*'Model aktualizovaný (MA)'!$S18</f>
        <v>0</v>
      </c>
      <c r="O18" s="193">
        <f>'Model aktualizovaný (MA)'!O18*'Model aktualizovaný (MA)'!$S18</f>
        <v>0</v>
      </c>
      <c r="P18" s="193">
        <f>'Model aktualizovaný (MA)'!P18*'Model aktualizovaný (MA)'!$S18</f>
        <v>0</v>
      </c>
      <c r="Q18" s="202">
        <f t="shared" si="0"/>
        <v>0</v>
      </c>
      <c r="R18" s="212">
        <f t="shared" si="1"/>
        <v>0</v>
      </c>
    </row>
    <row r="19" spans="1:18" ht="15">
      <c r="A19" s="15"/>
      <c r="B19" s="16"/>
      <c r="C19" s="16">
        <v>12.2</v>
      </c>
      <c r="D19" s="18" t="s">
        <v>21</v>
      </c>
      <c r="E19" s="5" t="s">
        <v>20</v>
      </c>
      <c r="F19" s="5" t="s">
        <v>20</v>
      </c>
      <c r="G19" s="193">
        <f>'Model aktualizovaný (MA)'!G19*'Model aktualizovaný (MA)'!$S19</f>
        <v>0</v>
      </c>
      <c r="H19" s="193">
        <f>'Model aktualizovaný (MA)'!H19*'Model aktualizovaný (MA)'!$S19</f>
        <v>0</v>
      </c>
      <c r="I19" s="193">
        <f>'Model aktualizovaný (MA)'!I19*'Model aktualizovaný (MA)'!$S19</f>
        <v>0</v>
      </c>
      <c r="J19" s="193">
        <f>'Model aktualizovaný (MA)'!J19*'Model aktualizovaný (MA)'!$S19</f>
        <v>0</v>
      </c>
      <c r="K19" s="193">
        <f>'Model aktualizovaný (MA)'!K19*'Model aktualizovaný (MA)'!$S19</f>
        <v>0</v>
      </c>
      <c r="L19" s="193">
        <f>'Model aktualizovaný (MA)'!L19*'Model aktualizovaný (MA)'!$S19</f>
        <v>0</v>
      </c>
      <c r="M19" s="193">
        <f>'Model aktualizovaný (MA)'!M19*'Model aktualizovaný (MA)'!$S19</f>
        <v>0</v>
      </c>
      <c r="N19" s="193">
        <f>'Model aktualizovaný (MA)'!N19*'Model aktualizovaný (MA)'!$S19</f>
        <v>0</v>
      </c>
      <c r="O19" s="193">
        <f>'Model aktualizovaný (MA)'!O19*'Model aktualizovaný (MA)'!$S19</f>
        <v>0</v>
      </c>
      <c r="P19" s="193">
        <f>'Model aktualizovaný (MA)'!P19*'Model aktualizovaný (MA)'!$S19</f>
        <v>0</v>
      </c>
      <c r="Q19" s="202">
        <f t="shared" si="0"/>
        <v>0</v>
      </c>
      <c r="R19" s="212">
        <f t="shared" si="1"/>
        <v>0</v>
      </c>
    </row>
    <row r="20" spans="1:18" ht="15">
      <c r="A20" s="15">
        <v>13</v>
      </c>
      <c r="B20" s="16" t="s">
        <v>12</v>
      </c>
      <c r="C20" s="16"/>
      <c r="D20" s="18"/>
      <c r="E20" s="5" t="s">
        <v>20</v>
      </c>
      <c r="F20" s="5" t="s">
        <v>20</v>
      </c>
      <c r="G20" s="193">
        <f>'Model aktualizovaný (MA)'!G20*'Model aktualizovaný (MA)'!$S20</f>
        <v>0</v>
      </c>
      <c r="H20" s="193">
        <f>'Model aktualizovaný (MA)'!H20*'Model aktualizovaný (MA)'!$S20</f>
        <v>0</v>
      </c>
      <c r="I20" s="193">
        <f>'Model aktualizovaný (MA)'!I20*'Model aktualizovaný (MA)'!$S20</f>
        <v>0</v>
      </c>
      <c r="J20" s="193">
        <f>'Model aktualizovaný (MA)'!J20*'Model aktualizovaný (MA)'!$S20</f>
        <v>0</v>
      </c>
      <c r="K20" s="193">
        <f>'Model aktualizovaný (MA)'!K20*'Model aktualizovaný (MA)'!$S20</f>
        <v>0</v>
      </c>
      <c r="L20" s="193">
        <f>'Model aktualizovaný (MA)'!L20*'Model aktualizovaný (MA)'!$S20</f>
        <v>0</v>
      </c>
      <c r="M20" s="193">
        <f>'Model aktualizovaný (MA)'!M20*'Model aktualizovaný (MA)'!$S20</f>
        <v>0</v>
      </c>
      <c r="N20" s="193">
        <f>'Model aktualizovaný (MA)'!N20*'Model aktualizovaný (MA)'!$S20</f>
        <v>0</v>
      </c>
      <c r="O20" s="193">
        <f>'Model aktualizovaný (MA)'!O20*'Model aktualizovaný (MA)'!$S20</f>
        <v>0</v>
      </c>
      <c r="P20" s="193">
        <f>'Model aktualizovaný (MA)'!P20*'Model aktualizovaný (MA)'!$S20</f>
        <v>0</v>
      </c>
      <c r="Q20" s="202">
        <f t="shared" si="0"/>
        <v>0</v>
      </c>
      <c r="R20" s="212">
        <f t="shared" si="1"/>
        <v>0</v>
      </c>
    </row>
    <row r="21" spans="1:18" ht="15">
      <c r="A21" s="15">
        <v>14</v>
      </c>
      <c r="B21" s="16" t="s">
        <v>13</v>
      </c>
      <c r="C21" s="16"/>
      <c r="D21" s="18"/>
      <c r="E21" s="5" t="s">
        <v>20</v>
      </c>
      <c r="F21" s="5" t="s">
        <v>20</v>
      </c>
      <c r="G21" s="193">
        <f>'Model aktualizovaný (MA)'!G21*'Model aktualizovaný (MA)'!$S21</f>
        <v>0</v>
      </c>
      <c r="H21" s="193">
        <f>'Model aktualizovaný (MA)'!H21*'Model aktualizovaný (MA)'!$S21</f>
        <v>0</v>
      </c>
      <c r="I21" s="193">
        <f>'Model aktualizovaný (MA)'!I21*'Model aktualizovaný (MA)'!$S21</f>
        <v>0</v>
      </c>
      <c r="J21" s="193">
        <f>'Model aktualizovaný (MA)'!J21*'Model aktualizovaný (MA)'!$S21</f>
        <v>0</v>
      </c>
      <c r="K21" s="193">
        <f>'Model aktualizovaný (MA)'!K21*'Model aktualizovaný (MA)'!$S21</f>
        <v>0</v>
      </c>
      <c r="L21" s="193">
        <f>'Model aktualizovaný (MA)'!L21*'Model aktualizovaný (MA)'!$S21</f>
        <v>0</v>
      </c>
      <c r="M21" s="193">
        <f>'Model aktualizovaný (MA)'!M21*'Model aktualizovaný (MA)'!$S21</f>
        <v>0</v>
      </c>
      <c r="N21" s="193">
        <f>'Model aktualizovaný (MA)'!N21*'Model aktualizovaný (MA)'!$S21</f>
        <v>0</v>
      </c>
      <c r="O21" s="193">
        <f>'Model aktualizovaný (MA)'!O21*'Model aktualizovaný (MA)'!$S21</f>
        <v>0</v>
      </c>
      <c r="P21" s="193">
        <f>'Model aktualizovaný (MA)'!P21*'Model aktualizovaný (MA)'!$S21</f>
        <v>0</v>
      </c>
      <c r="Q21" s="202">
        <f t="shared" si="0"/>
        <v>0</v>
      </c>
      <c r="R21" s="212">
        <f t="shared" si="1"/>
        <v>0</v>
      </c>
    </row>
    <row r="22" spans="1:18" ht="15">
      <c r="A22" s="15">
        <v>15</v>
      </c>
      <c r="B22" s="16" t="s">
        <v>14</v>
      </c>
      <c r="C22" s="16"/>
      <c r="D22" s="18"/>
      <c r="E22" s="5" t="s">
        <v>20</v>
      </c>
      <c r="F22" s="5" t="s">
        <v>20</v>
      </c>
      <c r="G22" s="193">
        <f>'Model aktualizovaný (MA)'!G22*'Model aktualizovaný (MA)'!$S22</f>
        <v>0</v>
      </c>
      <c r="H22" s="193">
        <f>'Model aktualizovaný (MA)'!H22*'Model aktualizovaný (MA)'!$S22</f>
        <v>0</v>
      </c>
      <c r="I22" s="193">
        <f>'Model aktualizovaný (MA)'!I22*'Model aktualizovaný (MA)'!$S22</f>
        <v>0</v>
      </c>
      <c r="J22" s="193">
        <f>'Model aktualizovaný (MA)'!J22*'Model aktualizovaný (MA)'!$S22</f>
        <v>0</v>
      </c>
      <c r="K22" s="193">
        <f>'Model aktualizovaný (MA)'!K22*'Model aktualizovaný (MA)'!$S22</f>
        <v>0</v>
      </c>
      <c r="L22" s="193">
        <f>'Model aktualizovaný (MA)'!L22*'Model aktualizovaný (MA)'!$S22</f>
        <v>0</v>
      </c>
      <c r="M22" s="193">
        <f>'Model aktualizovaný (MA)'!M22*'Model aktualizovaný (MA)'!$S22</f>
        <v>0</v>
      </c>
      <c r="N22" s="193">
        <f>'Model aktualizovaný (MA)'!N22*'Model aktualizovaný (MA)'!$S22</f>
        <v>0</v>
      </c>
      <c r="O22" s="193">
        <f>'Model aktualizovaný (MA)'!O22*'Model aktualizovaný (MA)'!$S22</f>
        <v>0</v>
      </c>
      <c r="P22" s="193">
        <f>'Model aktualizovaný (MA)'!P22*'Model aktualizovaný (MA)'!$S22</f>
        <v>0</v>
      </c>
      <c r="Q22" s="202">
        <f t="shared" si="0"/>
        <v>0</v>
      </c>
      <c r="R22" s="212">
        <f t="shared" si="1"/>
        <v>0</v>
      </c>
    </row>
    <row r="23" spans="1:18" ht="15">
      <c r="A23" s="15">
        <v>22</v>
      </c>
      <c r="B23" s="16" t="s">
        <v>48</v>
      </c>
      <c r="C23" s="16"/>
      <c r="D23" s="18"/>
      <c r="E23" s="5" t="s">
        <v>20</v>
      </c>
      <c r="F23" s="5" t="s">
        <v>20</v>
      </c>
      <c r="G23" s="193">
        <f>'Model aktualizovaný (MA)'!G23*'Model aktualizovaný (MA)'!$S23</f>
        <v>0</v>
      </c>
      <c r="H23" s="193">
        <f>'Model aktualizovaný (MA)'!H23*'Model aktualizovaný (MA)'!$S23</f>
        <v>0</v>
      </c>
      <c r="I23" s="193">
        <f>'Model aktualizovaný (MA)'!I23*'Model aktualizovaný (MA)'!$S23</f>
        <v>0</v>
      </c>
      <c r="J23" s="193">
        <f>'Model aktualizovaný (MA)'!J23*'Model aktualizovaný (MA)'!$S23</f>
        <v>0</v>
      </c>
      <c r="K23" s="193">
        <f>'Model aktualizovaný (MA)'!K23*'Model aktualizovaný (MA)'!$S23</f>
        <v>0</v>
      </c>
      <c r="L23" s="193">
        <f>'Model aktualizovaný (MA)'!L23*'Model aktualizovaný (MA)'!$S23</f>
        <v>0</v>
      </c>
      <c r="M23" s="193">
        <f>'Model aktualizovaný (MA)'!M23*'Model aktualizovaný (MA)'!$S23</f>
        <v>0</v>
      </c>
      <c r="N23" s="193">
        <f>'Model aktualizovaný (MA)'!N23*'Model aktualizovaný (MA)'!$S23</f>
        <v>0</v>
      </c>
      <c r="O23" s="193">
        <f>'Model aktualizovaný (MA)'!O23*'Model aktualizovaný (MA)'!$S23</f>
        <v>0</v>
      </c>
      <c r="P23" s="193">
        <f>'Model aktualizovaný (MA)'!P23*'Model aktualizovaný (MA)'!$S23</f>
        <v>0</v>
      </c>
      <c r="Q23" s="202">
        <f t="shared" si="0"/>
        <v>0</v>
      </c>
      <c r="R23" s="212">
        <f t="shared" si="1"/>
        <v>0</v>
      </c>
    </row>
    <row r="24" spans="1:18" s="1" customFormat="1" ht="15.75" thickBot="1">
      <c r="A24" s="20">
        <v>23</v>
      </c>
      <c r="B24" s="21" t="s">
        <v>133</v>
      </c>
      <c r="C24" s="21"/>
      <c r="D24" s="22"/>
      <c r="E24" s="8" t="s">
        <v>20</v>
      </c>
      <c r="F24" s="8" t="s">
        <v>20</v>
      </c>
      <c r="G24" s="195">
        <f aca="true" t="shared" si="2" ref="G24:P24">SUM(G3:G23)</f>
        <v>0</v>
      </c>
      <c r="H24" s="195">
        <f t="shared" si="2"/>
        <v>0</v>
      </c>
      <c r="I24" s="195">
        <f t="shared" si="2"/>
        <v>0</v>
      </c>
      <c r="J24" s="195">
        <f t="shared" si="2"/>
        <v>0</v>
      </c>
      <c r="K24" s="195">
        <f t="shared" si="2"/>
        <v>0</v>
      </c>
      <c r="L24" s="195">
        <f t="shared" si="2"/>
        <v>0</v>
      </c>
      <c r="M24" s="195">
        <f t="shared" si="2"/>
        <v>0</v>
      </c>
      <c r="N24" s="195">
        <f t="shared" si="2"/>
        <v>0</v>
      </c>
      <c r="O24" s="195">
        <f t="shared" si="2"/>
        <v>0</v>
      </c>
      <c r="P24" s="195">
        <f t="shared" si="2"/>
        <v>0</v>
      </c>
      <c r="Q24" s="206">
        <f t="shared" si="0"/>
        <v>0</v>
      </c>
      <c r="R24" s="213">
        <f t="shared" si="1"/>
        <v>0</v>
      </c>
    </row>
    <row r="25" spans="1:18" ht="15">
      <c r="A25" s="48">
        <v>26</v>
      </c>
      <c r="B25" s="49" t="s">
        <v>33</v>
      </c>
      <c r="C25" s="49"/>
      <c r="D25" s="50"/>
      <c r="E25" s="10" t="s">
        <v>20</v>
      </c>
      <c r="F25" s="10" t="s">
        <v>20</v>
      </c>
      <c r="G25" s="210">
        <f>'MV Zaokrouhlený'!G25</f>
        <v>1570</v>
      </c>
      <c r="H25" s="198">
        <f>$G$25</f>
        <v>1570</v>
      </c>
      <c r="I25" s="198">
        <f aca="true" t="shared" si="3" ref="I25:P25">$G$25</f>
        <v>1570</v>
      </c>
      <c r="J25" s="198">
        <f t="shared" si="3"/>
        <v>1570</v>
      </c>
      <c r="K25" s="198">
        <f t="shared" si="3"/>
        <v>1570</v>
      </c>
      <c r="L25" s="198">
        <f t="shared" si="3"/>
        <v>1570</v>
      </c>
      <c r="M25" s="198">
        <f t="shared" si="3"/>
        <v>1570</v>
      </c>
      <c r="N25" s="198">
        <f t="shared" si="3"/>
        <v>1570</v>
      </c>
      <c r="O25" s="198">
        <f t="shared" si="3"/>
        <v>1570</v>
      </c>
      <c r="P25" s="198">
        <f t="shared" si="3"/>
        <v>1570</v>
      </c>
      <c r="Q25" s="207">
        <f t="shared" si="0"/>
        <v>15700</v>
      </c>
      <c r="R25" s="208">
        <f>AVERAGE(G25:P25)</f>
        <v>1570</v>
      </c>
    </row>
    <row r="26" spans="1:21" s="1" customFormat="1" ht="15.75" thickBot="1">
      <c r="A26" s="20">
        <v>27</v>
      </c>
      <c r="B26" s="21" t="s">
        <v>134</v>
      </c>
      <c r="C26" s="21"/>
      <c r="D26" s="22"/>
      <c r="E26" s="8" t="s">
        <v>20</v>
      </c>
      <c r="F26" s="8" t="s">
        <v>20</v>
      </c>
      <c r="G26" s="11">
        <f>_xlfn.IFERROR(G24/G25,0)</f>
        <v>0</v>
      </c>
      <c r="H26" s="11">
        <f aca="true" t="shared" si="4" ref="H26:P26">_xlfn.IFERROR(H24/H25,0)</f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60" t="s">
        <v>20</v>
      </c>
      <c r="R26" s="52">
        <f>AVERAGE(G26:P26)</f>
        <v>0</v>
      </c>
      <c r="U26" s="3"/>
    </row>
    <row r="27" ht="15" hidden="1"/>
    <row r="28" spans="7:16" ht="15" hidden="1"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7:16" ht="15" hidden="1"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7:16" ht="15" hidden="1"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7:16" ht="15" hidden="1"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 algorithmName="SHA-512" hashValue="SyG4Ewg0sBj3ES1LjQ0Bu7taYWBBunvlFc200BdNq+6tHYRKg+SOXEaZGcCf0QljfTBQU/gotF/SGSvL0rG/1w==" saltValue="ei4IsMaYQWELklFJ22Dpn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Q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BCFB-FF0C-4C60-925A-84BE1B4D0453}">
  <sheetPr>
    <tabColor theme="1"/>
  </sheetPr>
  <dimension ref="A1:U31"/>
  <sheetViews>
    <sheetView showGridLines="0" workbookViewId="0" topLeftCell="A1">
      <pane xSplit="4" topLeftCell="E1" activePane="topRight" state="frozen"/>
      <selection pane="topLeft" activeCell="H3" sqref="H3"/>
      <selection pane="topRight" activeCell="P3" sqref="P3"/>
    </sheetView>
  </sheetViews>
  <sheetFormatPr defaultColWidth="0" defaultRowHeight="0" customHeight="1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16" width="7.57421875" style="0" customWidth="1"/>
    <col min="17" max="18" width="9.140625" style="0" customWidth="1"/>
    <col min="19" max="27" width="0" style="0" hidden="1" customWidth="1"/>
    <col min="28" max="16384" width="9.140625" style="0" hidden="1" customWidth="1"/>
  </cols>
  <sheetData>
    <row r="1" spans="1:18" ht="15">
      <c r="A1" s="71" t="s">
        <v>87</v>
      </c>
      <c r="B1" s="72"/>
      <c r="C1" s="72"/>
      <c r="D1" s="73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49" t="s">
        <v>26</v>
      </c>
      <c r="R1" s="66"/>
    </row>
    <row r="2" spans="1:18" ht="15.75" thickBot="1">
      <c r="A2" s="28" t="s">
        <v>90</v>
      </c>
      <c r="B2" s="29"/>
      <c r="C2" s="30"/>
      <c r="D2" s="31"/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  <c r="O2" s="30" t="s">
        <v>80</v>
      </c>
      <c r="P2" s="30" t="s">
        <v>81</v>
      </c>
      <c r="Q2" s="33" t="s">
        <v>27</v>
      </c>
      <c r="R2" s="38" t="s">
        <v>28</v>
      </c>
    </row>
    <row r="3" spans="1:18" ht="15" customHeight="1" thickTop="1">
      <c r="A3" s="13">
        <v>1</v>
      </c>
      <c r="B3" s="14" t="s">
        <v>0</v>
      </c>
      <c r="C3" s="14">
        <v>1.1</v>
      </c>
      <c r="D3" s="41" t="s">
        <v>193</v>
      </c>
      <c r="E3" s="4" t="s">
        <v>20</v>
      </c>
      <c r="F3" s="4" t="s">
        <v>20</v>
      </c>
      <c r="G3" s="191">
        <f>'Model aktualizovaný (MA)'!G3*'Model aktualizovaný (MA)'!$T3</f>
        <v>0</v>
      </c>
      <c r="H3" s="191">
        <f>'Model aktualizovaný (MA)'!H3*'Model aktualizovaný (MA)'!$T3</f>
        <v>0</v>
      </c>
      <c r="I3" s="191">
        <f>'Model aktualizovaný (MA)'!I3*'Model aktualizovaný (MA)'!$T3</f>
        <v>0</v>
      </c>
      <c r="J3" s="191">
        <f>'Model aktualizovaný (MA)'!J3*'Model aktualizovaný (MA)'!$T3</f>
        <v>0</v>
      </c>
      <c r="K3" s="191">
        <f>'Model aktualizovaný (MA)'!K3*'Model aktualizovaný (MA)'!$T3</f>
        <v>0</v>
      </c>
      <c r="L3" s="191">
        <f>'Model aktualizovaný (MA)'!L3*'Model aktualizovaný (MA)'!$T3</f>
        <v>0</v>
      </c>
      <c r="M3" s="191">
        <f>'Model aktualizovaný (MA)'!M3*'Model aktualizovaný (MA)'!$T3</f>
        <v>0</v>
      </c>
      <c r="N3" s="191">
        <f>'Model aktualizovaný (MA)'!N3*'Model aktualizovaný (MA)'!$T3</f>
        <v>0</v>
      </c>
      <c r="O3" s="191">
        <f>'Model aktualizovaný (MA)'!O3*'Model aktualizovaný (MA)'!$T3</f>
        <v>0</v>
      </c>
      <c r="P3" s="191">
        <f>'Model aktualizovaný (MA)'!P3*'Model aktualizovaný (MA)'!$T3</f>
        <v>0</v>
      </c>
      <c r="Q3" s="200">
        <f aca="true" t="shared" si="0" ref="Q3:Q25">SUM(G3:P3)</f>
        <v>0</v>
      </c>
      <c r="R3" s="211">
        <f aca="true" t="shared" si="1" ref="R3:R24">_xlfn.IFERROR(AVERAGE(G3:P3),0)</f>
        <v>0</v>
      </c>
    </row>
    <row r="4" spans="1:18" ht="15">
      <c r="A4" s="15"/>
      <c r="B4" s="16"/>
      <c r="C4" s="17">
        <v>1.2</v>
      </c>
      <c r="D4" s="43" t="s">
        <v>21</v>
      </c>
      <c r="E4" s="6" t="s">
        <v>20</v>
      </c>
      <c r="F4" s="6" t="s">
        <v>20</v>
      </c>
      <c r="G4" s="193">
        <f>'Model aktualizovaný (MA)'!G4*'Model aktualizovaný (MA)'!$T4</f>
        <v>0</v>
      </c>
      <c r="H4" s="193">
        <f>'Model aktualizovaný (MA)'!H4*'Model aktualizovaný (MA)'!$T4</f>
        <v>0</v>
      </c>
      <c r="I4" s="193">
        <f>'Model aktualizovaný (MA)'!I4*'Model aktualizovaný (MA)'!$T4</f>
        <v>0</v>
      </c>
      <c r="J4" s="193">
        <f>'Model aktualizovaný (MA)'!J4*'Model aktualizovaný (MA)'!$T4</f>
        <v>0</v>
      </c>
      <c r="K4" s="193">
        <f>'Model aktualizovaný (MA)'!K4*'Model aktualizovaný (MA)'!$T4</f>
        <v>0</v>
      </c>
      <c r="L4" s="193">
        <f>'Model aktualizovaný (MA)'!L4*'Model aktualizovaný (MA)'!$T4</f>
        <v>0</v>
      </c>
      <c r="M4" s="193">
        <f>'Model aktualizovaný (MA)'!M4*'Model aktualizovaný (MA)'!$T4</f>
        <v>0</v>
      </c>
      <c r="N4" s="193">
        <f>'Model aktualizovaný (MA)'!N4*'Model aktualizovaný (MA)'!$T4</f>
        <v>0</v>
      </c>
      <c r="O4" s="193">
        <f>'Model aktualizovaný (MA)'!O4*'Model aktualizovaný (MA)'!$T4</f>
        <v>0</v>
      </c>
      <c r="P4" s="193">
        <f>'Model aktualizovaný (MA)'!P4*'Model aktualizovaný (MA)'!$T4</f>
        <v>0</v>
      </c>
      <c r="Q4" s="202">
        <f t="shared" si="0"/>
        <v>0</v>
      </c>
      <c r="R4" s="212">
        <f t="shared" si="1"/>
        <v>0</v>
      </c>
    </row>
    <row r="5" spans="1:18" ht="15">
      <c r="A5" s="15">
        <v>2</v>
      </c>
      <c r="B5" s="16" t="s">
        <v>1</v>
      </c>
      <c r="C5" s="16"/>
      <c r="D5" s="42"/>
      <c r="E5" s="5" t="s">
        <v>20</v>
      </c>
      <c r="F5" s="5" t="s">
        <v>20</v>
      </c>
      <c r="G5" s="193">
        <f>'Model aktualizovaný (MA)'!G5*'Model aktualizovaný (MA)'!$T5</f>
        <v>0</v>
      </c>
      <c r="H5" s="193">
        <f>'Model aktualizovaný (MA)'!H5*'Model aktualizovaný (MA)'!$T5</f>
        <v>0</v>
      </c>
      <c r="I5" s="193">
        <f>'Model aktualizovaný (MA)'!I5*'Model aktualizovaný (MA)'!$T5</f>
        <v>0</v>
      </c>
      <c r="J5" s="193">
        <f>'Model aktualizovaný (MA)'!J5*'Model aktualizovaný (MA)'!$T5</f>
        <v>0</v>
      </c>
      <c r="K5" s="193">
        <f>'Model aktualizovaný (MA)'!K5*'Model aktualizovaný (MA)'!$T5</f>
        <v>0</v>
      </c>
      <c r="L5" s="193">
        <f>'Model aktualizovaný (MA)'!L5*'Model aktualizovaný (MA)'!$T5</f>
        <v>0</v>
      </c>
      <c r="M5" s="193">
        <f>'Model aktualizovaný (MA)'!M5*'Model aktualizovaný (MA)'!$T5</f>
        <v>0</v>
      </c>
      <c r="N5" s="193">
        <f>'Model aktualizovaný (MA)'!N5*'Model aktualizovaný (MA)'!$T5</f>
        <v>0</v>
      </c>
      <c r="O5" s="193">
        <f>'Model aktualizovaný (MA)'!O5*'Model aktualizovaný (MA)'!$T5</f>
        <v>0</v>
      </c>
      <c r="P5" s="193">
        <f>'Model aktualizovaný (MA)'!P5*'Model aktualizovaný (MA)'!$T5</f>
        <v>0</v>
      </c>
      <c r="Q5" s="202">
        <f t="shared" si="0"/>
        <v>0</v>
      </c>
      <c r="R5" s="212">
        <f t="shared" si="1"/>
        <v>0</v>
      </c>
    </row>
    <row r="6" spans="1:18" ht="15">
      <c r="A6" s="15">
        <v>3</v>
      </c>
      <c r="B6" s="16" t="s">
        <v>2</v>
      </c>
      <c r="C6" s="16"/>
      <c r="D6" s="42"/>
      <c r="E6" s="5" t="s">
        <v>20</v>
      </c>
      <c r="F6" s="5" t="s">
        <v>20</v>
      </c>
      <c r="G6" s="193">
        <f>'Model aktualizovaný (MA)'!G6*'Model aktualizovaný (MA)'!$T6</f>
        <v>0</v>
      </c>
      <c r="H6" s="193">
        <f>'Model aktualizovaný (MA)'!H6*'Model aktualizovaný (MA)'!$T6</f>
        <v>0</v>
      </c>
      <c r="I6" s="193">
        <f>'Model aktualizovaný (MA)'!I6*'Model aktualizovaný (MA)'!$T6</f>
        <v>0</v>
      </c>
      <c r="J6" s="193">
        <f>'Model aktualizovaný (MA)'!J6*'Model aktualizovaný (MA)'!$T6</f>
        <v>0</v>
      </c>
      <c r="K6" s="193">
        <f>'Model aktualizovaný (MA)'!K6*'Model aktualizovaný (MA)'!$T6</f>
        <v>0</v>
      </c>
      <c r="L6" s="193">
        <f>'Model aktualizovaný (MA)'!L6*'Model aktualizovaný (MA)'!$T6</f>
        <v>0</v>
      </c>
      <c r="M6" s="193">
        <f>'Model aktualizovaný (MA)'!M6*'Model aktualizovaný (MA)'!$T6</f>
        <v>0</v>
      </c>
      <c r="N6" s="193">
        <f>'Model aktualizovaný (MA)'!N6*'Model aktualizovaný (MA)'!$T6</f>
        <v>0</v>
      </c>
      <c r="O6" s="193">
        <f>'Model aktualizovaný (MA)'!O6*'Model aktualizovaný (MA)'!$T6</f>
        <v>0</v>
      </c>
      <c r="P6" s="193">
        <f>'Model aktualizovaný (MA)'!P6*'Model aktualizovaný (MA)'!$T6</f>
        <v>0</v>
      </c>
      <c r="Q6" s="202">
        <f t="shared" si="0"/>
        <v>0</v>
      </c>
      <c r="R6" s="212">
        <f t="shared" si="1"/>
        <v>0</v>
      </c>
    </row>
    <row r="7" spans="1:18" ht="15">
      <c r="A7" s="15">
        <v>4</v>
      </c>
      <c r="B7" s="16" t="s">
        <v>3</v>
      </c>
      <c r="C7" s="16"/>
      <c r="D7" s="42"/>
      <c r="E7" s="5" t="s">
        <v>20</v>
      </c>
      <c r="F7" s="5" t="s">
        <v>20</v>
      </c>
      <c r="G7" s="193">
        <f>'Model aktualizovaný (MA)'!G7*'Model aktualizovaný (MA)'!$T7</f>
        <v>0</v>
      </c>
      <c r="H7" s="193">
        <f>'Model aktualizovaný (MA)'!H7*'Model aktualizovaný (MA)'!$T7</f>
        <v>0</v>
      </c>
      <c r="I7" s="193">
        <f>'Model aktualizovaný (MA)'!I7*'Model aktualizovaný (MA)'!$T7</f>
        <v>0</v>
      </c>
      <c r="J7" s="193">
        <f>'Model aktualizovaný (MA)'!J7*'Model aktualizovaný (MA)'!$T7</f>
        <v>0</v>
      </c>
      <c r="K7" s="193">
        <f>'Model aktualizovaný (MA)'!K7*'Model aktualizovaný (MA)'!$T7</f>
        <v>0</v>
      </c>
      <c r="L7" s="193">
        <f>'Model aktualizovaný (MA)'!L7*'Model aktualizovaný (MA)'!$T7</f>
        <v>0</v>
      </c>
      <c r="M7" s="193">
        <f>'Model aktualizovaný (MA)'!M7*'Model aktualizovaný (MA)'!$T7</f>
        <v>0</v>
      </c>
      <c r="N7" s="193">
        <f>'Model aktualizovaný (MA)'!N7*'Model aktualizovaný (MA)'!$T7</f>
        <v>0</v>
      </c>
      <c r="O7" s="193">
        <f>'Model aktualizovaný (MA)'!O7*'Model aktualizovaný (MA)'!$T7</f>
        <v>0</v>
      </c>
      <c r="P7" s="193">
        <f>'Model aktualizovaný (MA)'!P7*'Model aktualizovaný (MA)'!$T7</f>
        <v>0</v>
      </c>
      <c r="Q7" s="202">
        <f t="shared" si="0"/>
        <v>0</v>
      </c>
      <c r="R7" s="212">
        <f t="shared" si="1"/>
        <v>0</v>
      </c>
    </row>
    <row r="8" spans="1:18" ht="15">
      <c r="A8" s="15">
        <v>5</v>
      </c>
      <c r="B8" s="16" t="s">
        <v>4</v>
      </c>
      <c r="C8" s="17">
        <v>5.1</v>
      </c>
      <c r="D8" s="44" t="s">
        <v>22</v>
      </c>
      <c r="E8" s="5" t="s">
        <v>20</v>
      </c>
      <c r="F8" s="5" t="s">
        <v>20</v>
      </c>
      <c r="G8" s="193">
        <f>'Model aktualizovaný (MA)'!G8*'Model aktualizovaný (MA)'!$T8</f>
        <v>0</v>
      </c>
      <c r="H8" s="193">
        <f>'Model aktualizovaný (MA)'!H8*'Model aktualizovaný (MA)'!$T8</f>
        <v>0</v>
      </c>
      <c r="I8" s="193">
        <f>'Model aktualizovaný (MA)'!I8*'Model aktualizovaný (MA)'!$T8</f>
        <v>0</v>
      </c>
      <c r="J8" s="193">
        <f>'Model aktualizovaný (MA)'!J8*'Model aktualizovaný (MA)'!$T8</f>
        <v>0</v>
      </c>
      <c r="K8" s="193">
        <f>'Model aktualizovaný (MA)'!K8*'Model aktualizovaný (MA)'!$T8</f>
        <v>0</v>
      </c>
      <c r="L8" s="193">
        <f>'Model aktualizovaný (MA)'!L8*'Model aktualizovaný (MA)'!$T8</f>
        <v>0</v>
      </c>
      <c r="M8" s="193">
        <f>'Model aktualizovaný (MA)'!M8*'Model aktualizovaný (MA)'!$T8</f>
        <v>0</v>
      </c>
      <c r="N8" s="193">
        <f>'Model aktualizovaný (MA)'!N8*'Model aktualizovaný (MA)'!$T8</f>
        <v>0</v>
      </c>
      <c r="O8" s="193">
        <f>'Model aktualizovaný (MA)'!O8*'Model aktualizovaný (MA)'!$T8</f>
        <v>0</v>
      </c>
      <c r="P8" s="193">
        <f>'Model aktualizovaný (MA)'!P8*'Model aktualizovaný (MA)'!$T8</f>
        <v>0</v>
      </c>
      <c r="Q8" s="202">
        <f t="shared" si="0"/>
        <v>0</v>
      </c>
      <c r="R8" s="212">
        <f t="shared" si="1"/>
        <v>0</v>
      </c>
    </row>
    <row r="9" spans="1:18" ht="15">
      <c r="A9" s="19"/>
      <c r="B9" s="16"/>
      <c r="C9" s="17">
        <v>5.2</v>
      </c>
      <c r="D9" s="44" t="s">
        <v>25</v>
      </c>
      <c r="E9" s="5" t="s">
        <v>20</v>
      </c>
      <c r="F9" s="5" t="s">
        <v>20</v>
      </c>
      <c r="G9" s="193">
        <f>'Model aktualizovaný (MA)'!G9*'Model aktualizovaný (MA)'!$T9</f>
        <v>0</v>
      </c>
      <c r="H9" s="193">
        <f>'Model aktualizovaný (MA)'!H9*'Model aktualizovaný (MA)'!$T9</f>
        <v>0</v>
      </c>
      <c r="I9" s="193">
        <f>'Model aktualizovaný (MA)'!I9*'Model aktualizovaný (MA)'!$T9</f>
        <v>0</v>
      </c>
      <c r="J9" s="193">
        <f>'Model aktualizovaný (MA)'!J9*'Model aktualizovaný (MA)'!$T9</f>
        <v>0</v>
      </c>
      <c r="K9" s="193">
        <f>'Model aktualizovaný (MA)'!K9*'Model aktualizovaný (MA)'!$T9</f>
        <v>0</v>
      </c>
      <c r="L9" s="193">
        <f>'Model aktualizovaný (MA)'!L9*'Model aktualizovaný (MA)'!$T9</f>
        <v>0</v>
      </c>
      <c r="M9" s="193">
        <f>'Model aktualizovaný (MA)'!M9*'Model aktualizovaný (MA)'!$T9</f>
        <v>0</v>
      </c>
      <c r="N9" s="193">
        <f>'Model aktualizovaný (MA)'!N9*'Model aktualizovaný (MA)'!$T9</f>
        <v>0</v>
      </c>
      <c r="O9" s="193">
        <f>'Model aktualizovaný (MA)'!O9*'Model aktualizovaný (MA)'!$T9</f>
        <v>0</v>
      </c>
      <c r="P9" s="193">
        <f>'Model aktualizovaný (MA)'!P9*'Model aktualizovaný (MA)'!$T9</f>
        <v>0</v>
      </c>
      <c r="Q9" s="202">
        <f t="shared" si="0"/>
        <v>0</v>
      </c>
      <c r="R9" s="212">
        <f t="shared" si="1"/>
        <v>0</v>
      </c>
    </row>
    <row r="10" spans="1:18" ht="15">
      <c r="A10" s="15">
        <v>6</v>
      </c>
      <c r="B10" s="16" t="s">
        <v>5</v>
      </c>
      <c r="C10" s="16"/>
      <c r="D10" s="42"/>
      <c r="E10" s="5" t="s">
        <v>20</v>
      </c>
      <c r="F10" s="5" t="s">
        <v>20</v>
      </c>
      <c r="G10" s="193">
        <f>'Model aktualizovaný (MA)'!G10*'Model aktualizovaný (MA)'!$T10</f>
        <v>0</v>
      </c>
      <c r="H10" s="193">
        <f>'Model aktualizovaný (MA)'!H10*'Model aktualizovaný (MA)'!$T10</f>
        <v>0</v>
      </c>
      <c r="I10" s="193">
        <f>'Model aktualizovaný (MA)'!I10*'Model aktualizovaný (MA)'!$T10</f>
        <v>0</v>
      </c>
      <c r="J10" s="193">
        <f>'Model aktualizovaný (MA)'!J10*'Model aktualizovaný (MA)'!$T10</f>
        <v>0</v>
      </c>
      <c r="K10" s="193">
        <f>'Model aktualizovaný (MA)'!K10*'Model aktualizovaný (MA)'!$T10</f>
        <v>0</v>
      </c>
      <c r="L10" s="193">
        <f>'Model aktualizovaný (MA)'!L10*'Model aktualizovaný (MA)'!$T10</f>
        <v>0</v>
      </c>
      <c r="M10" s="193">
        <f>'Model aktualizovaný (MA)'!M10*'Model aktualizovaný (MA)'!$T10</f>
        <v>0</v>
      </c>
      <c r="N10" s="193">
        <f>'Model aktualizovaný (MA)'!N10*'Model aktualizovaný (MA)'!$T10</f>
        <v>0</v>
      </c>
      <c r="O10" s="193">
        <f>'Model aktualizovaný (MA)'!O10*'Model aktualizovaný (MA)'!$T10</f>
        <v>0</v>
      </c>
      <c r="P10" s="193">
        <f>'Model aktualizovaný (MA)'!P10*'Model aktualizovaný (MA)'!$T10</f>
        <v>0</v>
      </c>
      <c r="Q10" s="202">
        <f t="shared" si="0"/>
        <v>0</v>
      </c>
      <c r="R10" s="212">
        <f t="shared" si="1"/>
        <v>0</v>
      </c>
    </row>
    <row r="11" spans="1:18" ht="15">
      <c r="A11" s="15">
        <v>7</v>
      </c>
      <c r="B11" s="16" t="s">
        <v>6</v>
      </c>
      <c r="C11" s="17">
        <v>7.1</v>
      </c>
      <c r="D11" s="43" t="s">
        <v>23</v>
      </c>
      <c r="E11" s="5" t="s">
        <v>20</v>
      </c>
      <c r="F11" s="5" t="s">
        <v>20</v>
      </c>
      <c r="G11" s="193">
        <f>'Model aktualizovaný (MA)'!G11*'Model aktualizovaný (MA)'!$T11</f>
        <v>0</v>
      </c>
      <c r="H11" s="193">
        <f>'Model aktualizovaný (MA)'!H11*'Model aktualizovaný (MA)'!$T11</f>
        <v>0</v>
      </c>
      <c r="I11" s="193">
        <f>'Model aktualizovaný (MA)'!I11*'Model aktualizovaný (MA)'!$T11</f>
        <v>0</v>
      </c>
      <c r="J11" s="193">
        <f>'Model aktualizovaný (MA)'!J11*'Model aktualizovaný (MA)'!$T11</f>
        <v>0</v>
      </c>
      <c r="K11" s="193">
        <f>'Model aktualizovaný (MA)'!K11*'Model aktualizovaný (MA)'!$T11</f>
        <v>0</v>
      </c>
      <c r="L11" s="193">
        <f>'Model aktualizovaný (MA)'!L11*'Model aktualizovaný (MA)'!$T11</f>
        <v>0</v>
      </c>
      <c r="M11" s="193">
        <f>'Model aktualizovaný (MA)'!M11*'Model aktualizovaný (MA)'!$T11</f>
        <v>0</v>
      </c>
      <c r="N11" s="193">
        <f>'Model aktualizovaný (MA)'!N11*'Model aktualizovaný (MA)'!$T11</f>
        <v>0</v>
      </c>
      <c r="O11" s="193">
        <f>'Model aktualizovaný (MA)'!O11*'Model aktualizovaný (MA)'!$T11</f>
        <v>0</v>
      </c>
      <c r="P11" s="193">
        <f>'Model aktualizovaný (MA)'!P11*'Model aktualizovaný (MA)'!$T11</f>
        <v>0</v>
      </c>
      <c r="Q11" s="202">
        <f t="shared" si="0"/>
        <v>0</v>
      </c>
      <c r="R11" s="212">
        <f t="shared" si="1"/>
        <v>0</v>
      </c>
    </row>
    <row r="12" spans="1:18" ht="15">
      <c r="A12" s="19"/>
      <c r="B12" s="16"/>
      <c r="C12" s="17">
        <v>7.2</v>
      </c>
      <c r="D12" s="43" t="s">
        <v>24</v>
      </c>
      <c r="E12" s="5" t="s">
        <v>20</v>
      </c>
      <c r="F12" s="5" t="s">
        <v>20</v>
      </c>
      <c r="G12" s="193">
        <f>'Model aktualizovaný (MA)'!G12*'Model aktualizovaný (MA)'!$T12</f>
        <v>0</v>
      </c>
      <c r="H12" s="193">
        <f>'Model aktualizovaný (MA)'!H12*'Model aktualizovaný (MA)'!$T12</f>
        <v>0</v>
      </c>
      <c r="I12" s="193">
        <f>'Model aktualizovaný (MA)'!I12*'Model aktualizovaný (MA)'!$T12</f>
        <v>0</v>
      </c>
      <c r="J12" s="193">
        <f>'Model aktualizovaný (MA)'!J12*'Model aktualizovaný (MA)'!$T12</f>
        <v>0</v>
      </c>
      <c r="K12" s="193">
        <f>'Model aktualizovaný (MA)'!K12*'Model aktualizovaný (MA)'!$T12</f>
        <v>0</v>
      </c>
      <c r="L12" s="193">
        <f>'Model aktualizovaný (MA)'!L12*'Model aktualizovaný (MA)'!$T12</f>
        <v>0</v>
      </c>
      <c r="M12" s="193">
        <f>'Model aktualizovaný (MA)'!M12*'Model aktualizovaný (MA)'!$T12</f>
        <v>0</v>
      </c>
      <c r="N12" s="193">
        <f>'Model aktualizovaný (MA)'!N12*'Model aktualizovaný (MA)'!$T12</f>
        <v>0</v>
      </c>
      <c r="O12" s="193">
        <f>'Model aktualizovaný (MA)'!O12*'Model aktualizovaný (MA)'!$T12</f>
        <v>0</v>
      </c>
      <c r="P12" s="193">
        <f>'Model aktualizovaný (MA)'!P12*'Model aktualizovaný (MA)'!$T12</f>
        <v>0</v>
      </c>
      <c r="Q12" s="202">
        <f t="shared" si="0"/>
        <v>0</v>
      </c>
      <c r="R12" s="212">
        <f t="shared" si="1"/>
        <v>0</v>
      </c>
    </row>
    <row r="13" spans="1:18" ht="15">
      <c r="A13" s="15">
        <v>8</v>
      </c>
      <c r="B13" s="16" t="s">
        <v>7</v>
      </c>
      <c r="C13" s="17">
        <v>8.1</v>
      </c>
      <c r="D13" s="43" t="s">
        <v>23</v>
      </c>
      <c r="E13" s="5" t="s">
        <v>20</v>
      </c>
      <c r="F13" s="5" t="s">
        <v>20</v>
      </c>
      <c r="G13" s="193">
        <f>'Model aktualizovaný (MA)'!G13*'Model aktualizovaný (MA)'!$T13</f>
        <v>0</v>
      </c>
      <c r="H13" s="193">
        <f>'Model aktualizovaný (MA)'!H13*'Model aktualizovaný (MA)'!$T13</f>
        <v>0</v>
      </c>
      <c r="I13" s="193">
        <f>'Model aktualizovaný (MA)'!I13*'Model aktualizovaný (MA)'!$T13</f>
        <v>0</v>
      </c>
      <c r="J13" s="193">
        <f>'Model aktualizovaný (MA)'!J13*'Model aktualizovaný (MA)'!$T13</f>
        <v>0</v>
      </c>
      <c r="K13" s="193">
        <f>'Model aktualizovaný (MA)'!K13*'Model aktualizovaný (MA)'!$T13</f>
        <v>0</v>
      </c>
      <c r="L13" s="193">
        <f>'Model aktualizovaný (MA)'!L13*'Model aktualizovaný (MA)'!$T13</f>
        <v>0</v>
      </c>
      <c r="M13" s="193">
        <f>'Model aktualizovaný (MA)'!M13*'Model aktualizovaný (MA)'!$T13</f>
        <v>0</v>
      </c>
      <c r="N13" s="193">
        <f>'Model aktualizovaný (MA)'!N13*'Model aktualizovaný (MA)'!$T13</f>
        <v>0</v>
      </c>
      <c r="O13" s="193">
        <f>'Model aktualizovaný (MA)'!O13*'Model aktualizovaný (MA)'!$T13</f>
        <v>0</v>
      </c>
      <c r="P13" s="193">
        <f>'Model aktualizovaný (MA)'!P13*'Model aktualizovaný (MA)'!$T13</f>
        <v>0</v>
      </c>
      <c r="Q13" s="202">
        <f t="shared" si="0"/>
        <v>0</v>
      </c>
      <c r="R13" s="212">
        <f t="shared" si="1"/>
        <v>0</v>
      </c>
    </row>
    <row r="14" spans="1:18" ht="15">
      <c r="A14" s="19"/>
      <c r="B14" s="16"/>
      <c r="C14" s="17">
        <v>8.2</v>
      </c>
      <c r="D14" s="43" t="s">
        <v>24</v>
      </c>
      <c r="E14" s="5" t="s">
        <v>20</v>
      </c>
      <c r="F14" s="5" t="s">
        <v>20</v>
      </c>
      <c r="G14" s="193">
        <f>'Model aktualizovaný (MA)'!G14*'Model aktualizovaný (MA)'!$T14</f>
        <v>0</v>
      </c>
      <c r="H14" s="193">
        <f>'Model aktualizovaný (MA)'!H14*'Model aktualizovaný (MA)'!$T14</f>
        <v>0</v>
      </c>
      <c r="I14" s="193">
        <f>'Model aktualizovaný (MA)'!I14*'Model aktualizovaný (MA)'!$T14</f>
        <v>0</v>
      </c>
      <c r="J14" s="193">
        <f>'Model aktualizovaný (MA)'!J14*'Model aktualizovaný (MA)'!$T14</f>
        <v>0</v>
      </c>
      <c r="K14" s="193">
        <f>'Model aktualizovaný (MA)'!K14*'Model aktualizovaný (MA)'!$T14</f>
        <v>0</v>
      </c>
      <c r="L14" s="193">
        <f>'Model aktualizovaný (MA)'!L14*'Model aktualizovaný (MA)'!$T14</f>
        <v>0</v>
      </c>
      <c r="M14" s="193">
        <f>'Model aktualizovaný (MA)'!M14*'Model aktualizovaný (MA)'!$T14</f>
        <v>0</v>
      </c>
      <c r="N14" s="193">
        <f>'Model aktualizovaný (MA)'!N14*'Model aktualizovaný (MA)'!$T14</f>
        <v>0</v>
      </c>
      <c r="O14" s="193">
        <f>'Model aktualizovaný (MA)'!O14*'Model aktualizovaný (MA)'!$T14</f>
        <v>0</v>
      </c>
      <c r="P14" s="193">
        <f>'Model aktualizovaný (MA)'!P14*'Model aktualizovaný (MA)'!$T14</f>
        <v>0</v>
      </c>
      <c r="Q14" s="202">
        <f t="shared" si="0"/>
        <v>0</v>
      </c>
      <c r="R14" s="212">
        <f t="shared" si="1"/>
        <v>0</v>
      </c>
    </row>
    <row r="15" spans="1:18" ht="15">
      <c r="A15" s="15">
        <v>9</v>
      </c>
      <c r="B15" s="16" t="s">
        <v>8</v>
      </c>
      <c r="C15" s="16"/>
      <c r="D15" s="18"/>
      <c r="E15" s="5" t="s">
        <v>20</v>
      </c>
      <c r="F15" s="5" t="s">
        <v>20</v>
      </c>
      <c r="G15" s="193">
        <f>'Model aktualizovaný (MA)'!G15*'Model aktualizovaný (MA)'!$T15</f>
        <v>0</v>
      </c>
      <c r="H15" s="193">
        <f>'Model aktualizovaný (MA)'!H15*'Model aktualizovaný (MA)'!$T15</f>
        <v>0</v>
      </c>
      <c r="I15" s="193">
        <f>'Model aktualizovaný (MA)'!I15*'Model aktualizovaný (MA)'!$T15</f>
        <v>0</v>
      </c>
      <c r="J15" s="193">
        <f>'Model aktualizovaný (MA)'!J15*'Model aktualizovaný (MA)'!$T15</f>
        <v>0</v>
      </c>
      <c r="K15" s="193">
        <f>'Model aktualizovaný (MA)'!K15*'Model aktualizovaný (MA)'!$T15</f>
        <v>0</v>
      </c>
      <c r="L15" s="193">
        <f>'Model aktualizovaný (MA)'!L15*'Model aktualizovaný (MA)'!$T15</f>
        <v>0</v>
      </c>
      <c r="M15" s="193">
        <f>'Model aktualizovaný (MA)'!M15*'Model aktualizovaný (MA)'!$T15</f>
        <v>0</v>
      </c>
      <c r="N15" s="193">
        <f>'Model aktualizovaný (MA)'!N15*'Model aktualizovaný (MA)'!$T15</f>
        <v>0</v>
      </c>
      <c r="O15" s="193">
        <f>'Model aktualizovaný (MA)'!O15*'Model aktualizovaný (MA)'!$T15</f>
        <v>0</v>
      </c>
      <c r="P15" s="193">
        <f>'Model aktualizovaný (MA)'!P15*'Model aktualizovaný (MA)'!$T15</f>
        <v>0</v>
      </c>
      <c r="Q15" s="202">
        <f t="shared" si="0"/>
        <v>0</v>
      </c>
      <c r="R15" s="212">
        <f t="shared" si="1"/>
        <v>0</v>
      </c>
    </row>
    <row r="16" spans="1:18" ht="15">
      <c r="A16" s="15">
        <v>10</v>
      </c>
      <c r="B16" s="16" t="s">
        <v>9</v>
      </c>
      <c r="C16" s="16"/>
      <c r="D16" s="18"/>
      <c r="E16" s="5" t="s">
        <v>20</v>
      </c>
      <c r="F16" s="5" t="s">
        <v>20</v>
      </c>
      <c r="G16" s="193">
        <f>'Model aktualizovaný (MA)'!G16*'Model aktualizovaný (MA)'!$T16</f>
        <v>0</v>
      </c>
      <c r="H16" s="193">
        <f>'Model aktualizovaný (MA)'!H16*'Model aktualizovaný (MA)'!$T16</f>
        <v>0</v>
      </c>
      <c r="I16" s="193">
        <f>'Model aktualizovaný (MA)'!I16*'Model aktualizovaný (MA)'!$T16</f>
        <v>0</v>
      </c>
      <c r="J16" s="193">
        <f>'Model aktualizovaný (MA)'!J16*'Model aktualizovaný (MA)'!$T16</f>
        <v>0</v>
      </c>
      <c r="K16" s="193">
        <f>'Model aktualizovaný (MA)'!K16*'Model aktualizovaný (MA)'!$T16</f>
        <v>0</v>
      </c>
      <c r="L16" s="193">
        <f>'Model aktualizovaný (MA)'!L16*'Model aktualizovaný (MA)'!$T16</f>
        <v>0</v>
      </c>
      <c r="M16" s="193">
        <f>'Model aktualizovaný (MA)'!M16*'Model aktualizovaný (MA)'!$T16</f>
        <v>0</v>
      </c>
      <c r="N16" s="193">
        <f>'Model aktualizovaný (MA)'!N16*'Model aktualizovaný (MA)'!$T16</f>
        <v>0</v>
      </c>
      <c r="O16" s="193">
        <f>'Model aktualizovaný (MA)'!O16*'Model aktualizovaný (MA)'!$T16</f>
        <v>0</v>
      </c>
      <c r="P16" s="193">
        <f>'Model aktualizovaný (MA)'!P16*'Model aktualizovaný (MA)'!$T16</f>
        <v>0</v>
      </c>
      <c r="Q16" s="202">
        <f t="shared" si="0"/>
        <v>0</v>
      </c>
      <c r="R16" s="212">
        <f t="shared" si="1"/>
        <v>0</v>
      </c>
    </row>
    <row r="17" spans="1:18" ht="15">
      <c r="A17" s="15">
        <v>11</v>
      </c>
      <c r="B17" s="16" t="s">
        <v>10</v>
      </c>
      <c r="C17" s="16"/>
      <c r="D17" s="18"/>
      <c r="E17" s="5" t="s">
        <v>20</v>
      </c>
      <c r="F17" s="5" t="s">
        <v>20</v>
      </c>
      <c r="G17" s="193">
        <f>'Model aktualizovaný (MA)'!G17*'Model aktualizovaný (MA)'!$T17</f>
        <v>0</v>
      </c>
      <c r="H17" s="193">
        <f>'Model aktualizovaný (MA)'!H17*'Model aktualizovaný (MA)'!$T17</f>
        <v>0</v>
      </c>
      <c r="I17" s="193">
        <f>'Model aktualizovaný (MA)'!I17*'Model aktualizovaný (MA)'!$T17</f>
        <v>0</v>
      </c>
      <c r="J17" s="193">
        <f>'Model aktualizovaný (MA)'!J17*'Model aktualizovaný (MA)'!$T17</f>
        <v>0</v>
      </c>
      <c r="K17" s="193">
        <f>'Model aktualizovaný (MA)'!K17*'Model aktualizovaný (MA)'!$T17</f>
        <v>0</v>
      </c>
      <c r="L17" s="193">
        <f>'Model aktualizovaný (MA)'!L17*'Model aktualizovaný (MA)'!$T17</f>
        <v>0</v>
      </c>
      <c r="M17" s="193">
        <f>'Model aktualizovaný (MA)'!M17*'Model aktualizovaný (MA)'!$T17</f>
        <v>0</v>
      </c>
      <c r="N17" s="193">
        <f>'Model aktualizovaný (MA)'!N17*'Model aktualizovaný (MA)'!$T17</f>
        <v>0</v>
      </c>
      <c r="O17" s="193">
        <f>'Model aktualizovaný (MA)'!O17*'Model aktualizovaný (MA)'!$T17</f>
        <v>0</v>
      </c>
      <c r="P17" s="193">
        <f>'Model aktualizovaný (MA)'!P17*'Model aktualizovaný (MA)'!$T17</f>
        <v>0</v>
      </c>
      <c r="Q17" s="202">
        <f t="shared" si="0"/>
        <v>0</v>
      </c>
      <c r="R17" s="212">
        <f t="shared" si="1"/>
        <v>0</v>
      </c>
    </row>
    <row r="18" spans="1:18" ht="15">
      <c r="A18" s="15">
        <v>12</v>
      </c>
      <c r="B18" s="16" t="s">
        <v>11</v>
      </c>
      <c r="C18" s="16">
        <v>12.1</v>
      </c>
      <c r="D18" s="18" t="s">
        <v>47</v>
      </c>
      <c r="E18" s="5" t="s">
        <v>20</v>
      </c>
      <c r="F18" s="5" t="s">
        <v>20</v>
      </c>
      <c r="G18" s="193">
        <f>'Model aktualizovaný (MA)'!G18*'Model aktualizovaný (MA)'!$T18</f>
        <v>0</v>
      </c>
      <c r="H18" s="193">
        <f>'Model aktualizovaný (MA)'!H18*'Model aktualizovaný (MA)'!$T18</f>
        <v>0</v>
      </c>
      <c r="I18" s="193">
        <f>'Model aktualizovaný (MA)'!I18*'Model aktualizovaný (MA)'!$T18</f>
        <v>0</v>
      </c>
      <c r="J18" s="193">
        <f>'Model aktualizovaný (MA)'!J18*'Model aktualizovaný (MA)'!$T18</f>
        <v>0</v>
      </c>
      <c r="K18" s="193">
        <f>'Model aktualizovaný (MA)'!K18*'Model aktualizovaný (MA)'!$T18</f>
        <v>0</v>
      </c>
      <c r="L18" s="193">
        <f>'Model aktualizovaný (MA)'!L18*'Model aktualizovaný (MA)'!$T18</f>
        <v>0</v>
      </c>
      <c r="M18" s="193">
        <f>'Model aktualizovaný (MA)'!M18*'Model aktualizovaný (MA)'!$T18</f>
        <v>0</v>
      </c>
      <c r="N18" s="193">
        <f>'Model aktualizovaný (MA)'!N18*'Model aktualizovaný (MA)'!$T18</f>
        <v>0</v>
      </c>
      <c r="O18" s="193">
        <f>'Model aktualizovaný (MA)'!O18*'Model aktualizovaný (MA)'!$T18</f>
        <v>0</v>
      </c>
      <c r="P18" s="193">
        <f>'Model aktualizovaný (MA)'!P18*'Model aktualizovaný (MA)'!$T18</f>
        <v>0</v>
      </c>
      <c r="Q18" s="202">
        <f t="shared" si="0"/>
        <v>0</v>
      </c>
      <c r="R18" s="212">
        <f t="shared" si="1"/>
        <v>0</v>
      </c>
    </row>
    <row r="19" spans="1:18" ht="15">
      <c r="A19" s="15"/>
      <c r="B19" s="16"/>
      <c r="C19" s="16">
        <v>12.2</v>
      </c>
      <c r="D19" s="18" t="s">
        <v>21</v>
      </c>
      <c r="E19" s="5" t="s">
        <v>20</v>
      </c>
      <c r="F19" s="5" t="s">
        <v>20</v>
      </c>
      <c r="G19" s="193">
        <f>'Model aktualizovaný (MA)'!G19*'Model aktualizovaný (MA)'!$T19</f>
        <v>0</v>
      </c>
      <c r="H19" s="193">
        <f>'Model aktualizovaný (MA)'!H19*'Model aktualizovaný (MA)'!$T19</f>
        <v>0</v>
      </c>
      <c r="I19" s="193">
        <f>'Model aktualizovaný (MA)'!I19*'Model aktualizovaný (MA)'!$T19</f>
        <v>0</v>
      </c>
      <c r="J19" s="193">
        <f>'Model aktualizovaný (MA)'!J19*'Model aktualizovaný (MA)'!$T19</f>
        <v>0</v>
      </c>
      <c r="K19" s="193">
        <f>'Model aktualizovaný (MA)'!K19*'Model aktualizovaný (MA)'!$T19</f>
        <v>0</v>
      </c>
      <c r="L19" s="193">
        <f>'Model aktualizovaný (MA)'!L19*'Model aktualizovaný (MA)'!$T19</f>
        <v>0</v>
      </c>
      <c r="M19" s="193">
        <f>'Model aktualizovaný (MA)'!M19*'Model aktualizovaný (MA)'!$T19</f>
        <v>0</v>
      </c>
      <c r="N19" s="193">
        <f>'Model aktualizovaný (MA)'!N19*'Model aktualizovaný (MA)'!$T19</f>
        <v>0</v>
      </c>
      <c r="O19" s="193">
        <f>'Model aktualizovaný (MA)'!O19*'Model aktualizovaný (MA)'!$T19</f>
        <v>0</v>
      </c>
      <c r="P19" s="193">
        <f>'Model aktualizovaný (MA)'!P19*'Model aktualizovaný (MA)'!$T19</f>
        <v>0</v>
      </c>
      <c r="Q19" s="202">
        <f t="shared" si="0"/>
        <v>0</v>
      </c>
      <c r="R19" s="212">
        <f t="shared" si="1"/>
        <v>0</v>
      </c>
    </row>
    <row r="20" spans="1:18" ht="15">
      <c r="A20" s="15">
        <v>13</v>
      </c>
      <c r="B20" s="16" t="s">
        <v>12</v>
      </c>
      <c r="C20" s="16"/>
      <c r="D20" s="18"/>
      <c r="E20" s="5" t="s">
        <v>20</v>
      </c>
      <c r="F20" s="5" t="s">
        <v>20</v>
      </c>
      <c r="G20" s="193">
        <f>'Model aktualizovaný (MA)'!G20*'Model aktualizovaný (MA)'!$T20</f>
        <v>0</v>
      </c>
      <c r="H20" s="193">
        <f>'Model aktualizovaný (MA)'!H20*'Model aktualizovaný (MA)'!$T20</f>
        <v>0</v>
      </c>
      <c r="I20" s="193">
        <f>'Model aktualizovaný (MA)'!I20*'Model aktualizovaný (MA)'!$T20</f>
        <v>0</v>
      </c>
      <c r="J20" s="193">
        <f>'Model aktualizovaný (MA)'!J20*'Model aktualizovaný (MA)'!$T20</f>
        <v>0</v>
      </c>
      <c r="K20" s="193">
        <f>'Model aktualizovaný (MA)'!K20*'Model aktualizovaný (MA)'!$T20</f>
        <v>0</v>
      </c>
      <c r="L20" s="193">
        <f>'Model aktualizovaný (MA)'!L20*'Model aktualizovaný (MA)'!$T20</f>
        <v>0</v>
      </c>
      <c r="M20" s="193">
        <f>'Model aktualizovaný (MA)'!M20*'Model aktualizovaný (MA)'!$T20</f>
        <v>0</v>
      </c>
      <c r="N20" s="193">
        <f>'Model aktualizovaný (MA)'!N20*'Model aktualizovaný (MA)'!$T20</f>
        <v>0</v>
      </c>
      <c r="O20" s="193">
        <f>'Model aktualizovaný (MA)'!O20*'Model aktualizovaný (MA)'!$T20</f>
        <v>0</v>
      </c>
      <c r="P20" s="193">
        <f>'Model aktualizovaný (MA)'!P20*'Model aktualizovaný (MA)'!$T20</f>
        <v>0</v>
      </c>
      <c r="Q20" s="202">
        <f t="shared" si="0"/>
        <v>0</v>
      </c>
      <c r="R20" s="212">
        <f t="shared" si="1"/>
        <v>0</v>
      </c>
    </row>
    <row r="21" spans="1:18" ht="15">
      <c r="A21" s="15">
        <v>14</v>
      </c>
      <c r="B21" s="16" t="s">
        <v>13</v>
      </c>
      <c r="C21" s="16"/>
      <c r="D21" s="18"/>
      <c r="E21" s="5" t="s">
        <v>20</v>
      </c>
      <c r="F21" s="5" t="s">
        <v>20</v>
      </c>
      <c r="G21" s="193">
        <f>'Model aktualizovaný (MA)'!G21*'Model aktualizovaný (MA)'!$T21</f>
        <v>0</v>
      </c>
      <c r="H21" s="193">
        <f>'Model aktualizovaný (MA)'!H21*'Model aktualizovaný (MA)'!$T21</f>
        <v>0</v>
      </c>
      <c r="I21" s="193">
        <f>'Model aktualizovaný (MA)'!I21*'Model aktualizovaný (MA)'!$T21</f>
        <v>0</v>
      </c>
      <c r="J21" s="193">
        <f>'Model aktualizovaný (MA)'!J21*'Model aktualizovaný (MA)'!$T21</f>
        <v>0</v>
      </c>
      <c r="K21" s="193">
        <f>'Model aktualizovaný (MA)'!K21*'Model aktualizovaný (MA)'!$T21</f>
        <v>0</v>
      </c>
      <c r="L21" s="193">
        <f>'Model aktualizovaný (MA)'!L21*'Model aktualizovaný (MA)'!$T21</f>
        <v>0</v>
      </c>
      <c r="M21" s="193">
        <f>'Model aktualizovaný (MA)'!M21*'Model aktualizovaný (MA)'!$T21</f>
        <v>0</v>
      </c>
      <c r="N21" s="193">
        <f>'Model aktualizovaný (MA)'!N21*'Model aktualizovaný (MA)'!$T21</f>
        <v>0</v>
      </c>
      <c r="O21" s="193">
        <f>'Model aktualizovaný (MA)'!O21*'Model aktualizovaný (MA)'!$T21</f>
        <v>0</v>
      </c>
      <c r="P21" s="193">
        <f>'Model aktualizovaný (MA)'!P21*'Model aktualizovaný (MA)'!$T21</f>
        <v>0</v>
      </c>
      <c r="Q21" s="202">
        <f t="shared" si="0"/>
        <v>0</v>
      </c>
      <c r="R21" s="212">
        <f t="shared" si="1"/>
        <v>0</v>
      </c>
    </row>
    <row r="22" spans="1:18" ht="15">
      <c r="A22" s="15">
        <v>15</v>
      </c>
      <c r="B22" s="16" t="s">
        <v>14</v>
      </c>
      <c r="C22" s="16"/>
      <c r="D22" s="18"/>
      <c r="E22" s="5" t="s">
        <v>20</v>
      </c>
      <c r="F22" s="5" t="s">
        <v>20</v>
      </c>
      <c r="G22" s="193">
        <f>'Model aktualizovaný (MA)'!G22*'Model aktualizovaný (MA)'!$T22</f>
        <v>0</v>
      </c>
      <c r="H22" s="193">
        <f>'Model aktualizovaný (MA)'!H22*'Model aktualizovaný (MA)'!$T22</f>
        <v>0</v>
      </c>
      <c r="I22" s="193">
        <f>'Model aktualizovaný (MA)'!I22*'Model aktualizovaný (MA)'!$T22</f>
        <v>0</v>
      </c>
      <c r="J22" s="193">
        <f>'Model aktualizovaný (MA)'!J22*'Model aktualizovaný (MA)'!$T22</f>
        <v>0</v>
      </c>
      <c r="K22" s="193">
        <f>'Model aktualizovaný (MA)'!K22*'Model aktualizovaný (MA)'!$T22</f>
        <v>0</v>
      </c>
      <c r="L22" s="193">
        <f>'Model aktualizovaný (MA)'!L22*'Model aktualizovaný (MA)'!$T22</f>
        <v>0</v>
      </c>
      <c r="M22" s="193">
        <f>'Model aktualizovaný (MA)'!M22*'Model aktualizovaný (MA)'!$T22</f>
        <v>0</v>
      </c>
      <c r="N22" s="193">
        <f>'Model aktualizovaný (MA)'!N22*'Model aktualizovaný (MA)'!$T22</f>
        <v>0</v>
      </c>
      <c r="O22" s="193">
        <f>'Model aktualizovaný (MA)'!O22*'Model aktualizovaný (MA)'!$T22</f>
        <v>0</v>
      </c>
      <c r="P22" s="193">
        <f>'Model aktualizovaný (MA)'!P22*'Model aktualizovaný (MA)'!$T22</f>
        <v>0</v>
      </c>
      <c r="Q22" s="202">
        <f t="shared" si="0"/>
        <v>0</v>
      </c>
      <c r="R22" s="212">
        <f t="shared" si="1"/>
        <v>0</v>
      </c>
    </row>
    <row r="23" spans="1:18" ht="15">
      <c r="A23" s="15">
        <v>22</v>
      </c>
      <c r="B23" s="16" t="s">
        <v>48</v>
      </c>
      <c r="C23" s="16"/>
      <c r="D23" s="18"/>
      <c r="E23" s="5" t="s">
        <v>20</v>
      </c>
      <c r="F23" s="5" t="s">
        <v>20</v>
      </c>
      <c r="G23" s="193">
        <f>'Model aktualizovaný (MA)'!G23*'Model aktualizovaný (MA)'!$T23</f>
        <v>0</v>
      </c>
      <c r="H23" s="193">
        <f>'Model aktualizovaný (MA)'!H23*'Model aktualizovaný (MA)'!$T23</f>
        <v>0</v>
      </c>
      <c r="I23" s="193">
        <f>'Model aktualizovaný (MA)'!I23*'Model aktualizovaný (MA)'!$T23</f>
        <v>0</v>
      </c>
      <c r="J23" s="193">
        <f>'Model aktualizovaný (MA)'!J23*'Model aktualizovaný (MA)'!$T23</f>
        <v>0</v>
      </c>
      <c r="K23" s="193">
        <f>'Model aktualizovaný (MA)'!K23*'Model aktualizovaný (MA)'!$T23</f>
        <v>0</v>
      </c>
      <c r="L23" s="193">
        <f>'Model aktualizovaný (MA)'!L23*'Model aktualizovaný (MA)'!$T23</f>
        <v>0</v>
      </c>
      <c r="M23" s="193">
        <f>'Model aktualizovaný (MA)'!M23*'Model aktualizovaný (MA)'!$T23</f>
        <v>0</v>
      </c>
      <c r="N23" s="193">
        <f>'Model aktualizovaný (MA)'!N23*'Model aktualizovaný (MA)'!$T23</f>
        <v>0</v>
      </c>
      <c r="O23" s="193">
        <f>'Model aktualizovaný (MA)'!O23*'Model aktualizovaný (MA)'!$T23</f>
        <v>0</v>
      </c>
      <c r="P23" s="193">
        <f>'Model aktualizovaný (MA)'!P23*'Model aktualizovaný (MA)'!$T23</f>
        <v>0</v>
      </c>
      <c r="Q23" s="202">
        <f t="shared" si="0"/>
        <v>0</v>
      </c>
      <c r="R23" s="212">
        <f t="shared" si="1"/>
        <v>0</v>
      </c>
    </row>
    <row r="24" spans="1:18" s="1" customFormat="1" ht="15.75" thickBot="1">
      <c r="A24" s="20">
        <v>23</v>
      </c>
      <c r="B24" s="21" t="s">
        <v>133</v>
      </c>
      <c r="C24" s="21"/>
      <c r="D24" s="22"/>
      <c r="E24" s="8" t="s">
        <v>20</v>
      </c>
      <c r="F24" s="8" t="s">
        <v>20</v>
      </c>
      <c r="G24" s="195">
        <f aca="true" t="shared" si="2" ref="G24:P24">SUM(G3:G23)</f>
        <v>0</v>
      </c>
      <c r="H24" s="195">
        <f t="shared" si="2"/>
        <v>0</v>
      </c>
      <c r="I24" s="195">
        <f t="shared" si="2"/>
        <v>0</v>
      </c>
      <c r="J24" s="195">
        <f t="shared" si="2"/>
        <v>0</v>
      </c>
      <c r="K24" s="195">
        <f t="shared" si="2"/>
        <v>0</v>
      </c>
      <c r="L24" s="195">
        <f t="shared" si="2"/>
        <v>0</v>
      </c>
      <c r="M24" s="195">
        <f t="shared" si="2"/>
        <v>0</v>
      </c>
      <c r="N24" s="195">
        <f t="shared" si="2"/>
        <v>0</v>
      </c>
      <c r="O24" s="195">
        <f t="shared" si="2"/>
        <v>0</v>
      </c>
      <c r="P24" s="195">
        <f t="shared" si="2"/>
        <v>0</v>
      </c>
      <c r="Q24" s="206">
        <f t="shared" si="0"/>
        <v>0</v>
      </c>
      <c r="R24" s="213">
        <f t="shared" si="1"/>
        <v>0</v>
      </c>
    </row>
    <row r="25" spans="1:18" ht="15">
      <c r="A25" s="48">
        <v>26</v>
      </c>
      <c r="B25" s="49" t="s">
        <v>33</v>
      </c>
      <c r="C25" s="49"/>
      <c r="D25" s="50"/>
      <c r="E25" s="10" t="s">
        <v>20</v>
      </c>
      <c r="F25" s="10" t="s">
        <v>20</v>
      </c>
      <c r="G25" s="210">
        <f>'MV Zaokrouhlený'!G25</f>
        <v>1570</v>
      </c>
      <c r="H25" s="198">
        <f>$G$25</f>
        <v>1570</v>
      </c>
      <c r="I25" s="198">
        <f aca="true" t="shared" si="3" ref="I25:P25">$G$25</f>
        <v>1570</v>
      </c>
      <c r="J25" s="198">
        <f t="shared" si="3"/>
        <v>1570</v>
      </c>
      <c r="K25" s="198">
        <f t="shared" si="3"/>
        <v>1570</v>
      </c>
      <c r="L25" s="198">
        <f t="shared" si="3"/>
        <v>1570</v>
      </c>
      <c r="M25" s="198">
        <f t="shared" si="3"/>
        <v>1570</v>
      </c>
      <c r="N25" s="198">
        <f t="shared" si="3"/>
        <v>1570</v>
      </c>
      <c r="O25" s="198">
        <f t="shared" si="3"/>
        <v>1570</v>
      </c>
      <c r="P25" s="198">
        <f t="shared" si="3"/>
        <v>1570</v>
      </c>
      <c r="Q25" s="207">
        <f t="shared" si="0"/>
        <v>15700</v>
      </c>
      <c r="R25" s="208">
        <f>AVERAGE(G25:P25)</f>
        <v>1570</v>
      </c>
    </row>
    <row r="26" spans="1:21" s="1" customFormat="1" ht="15.75" thickBot="1">
      <c r="A26" s="20">
        <v>27</v>
      </c>
      <c r="B26" s="21" t="s">
        <v>134</v>
      </c>
      <c r="C26" s="21"/>
      <c r="D26" s="22"/>
      <c r="E26" s="8" t="s">
        <v>20</v>
      </c>
      <c r="F26" s="8" t="s">
        <v>20</v>
      </c>
      <c r="G26" s="11">
        <f>_xlfn.IFERROR(G24/G25,0)</f>
        <v>0</v>
      </c>
      <c r="H26" s="11">
        <f aca="true" t="shared" si="4" ref="H26:P26">_xlfn.IFERROR(H24/H25,0)</f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60" t="s">
        <v>20</v>
      </c>
      <c r="R26" s="52">
        <f>AVERAGE(G26:P26)</f>
        <v>0</v>
      </c>
      <c r="U26" s="3"/>
    </row>
    <row r="27" ht="15" hidden="1"/>
    <row r="28" spans="7:16" ht="15" hidden="1"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7:16" ht="15" hidden="1"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7:16" ht="15" hidden="1"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7:16" ht="15" hidden="1"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 algorithmName="SHA-512" hashValue="Jo4M/Intqs08Hz2Ug+TRGKuEdUY2TYPGK4DGoEfrxHgAJHy9e0AMHNXL8AM55qlh/UpjwU9BuNhJR7IwVdV/dw==" saltValue="Zo5o38aeyApY1BS9o+Pvd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74E82-5A14-47CA-B5AE-C505FA6E671B}">
  <sheetPr>
    <tabColor theme="1"/>
  </sheetPr>
  <dimension ref="A1:U31"/>
  <sheetViews>
    <sheetView showGridLines="0" workbookViewId="0" topLeftCell="A1">
      <pane xSplit="4" topLeftCell="E1" activePane="topRight" state="frozen"/>
      <selection pane="topLeft" activeCell="H3" sqref="H3"/>
      <selection pane="topRight" activeCell="P3" sqref="P3"/>
    </sheetView>
  </sheetViews>
  <sheetFormatPr defaultColWidth="0" defaultRowHeight="0" customHeight="1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16" width="7.57421875" style="0" customWidth="1"/>
    <col min="17" max="18" width="9.140625" style="0" customWidth="1"/>
    <col min="19" max="27" width="0" style="0" hidden="1" customWidth="1"/>
    <col min="28" max="16384" width="9.140625" style="0" hidden="1" customWidth="1"/>
  </cols>
  <sheetData>
    <row r="1" spans="1:18" ht="15">
      <c r="A1" s="71" t="s">
        <v>88</v>
      </c>
      <c r="B1" s="72"/>
      <c r="C1" s="72"/>
      <c r="D1" s="73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49" t="s">
        <v>26</v>
      </c>
      <c r="R1" s="66"/>
    </row>
    <row r="2" spans="1:18" ht="15.75" thickBot="1">
      <c r="A2" s="28" t="s">
        <v>90</v>
      </c>
      <c r="B2" s="29"/>
      <c r="C2" s="30"/>
      <c r="D2" s="31"/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  <c r="O2" s="30" t="s">
        <v>80</v>
      </c>
      <c r="P2" s="30" t="s">
        <v>81</v>
      </c>
      <c r="Q2" s="33" t="s">
        <v>27</v>
      </c>
      <c r="R2" s="38" t="s">
        <v>28</v>
      </c>
    </row>
    <row r="3" spans="1:18" ht="15" customHeight="1" thickTop="1">
      <c r="A3" s="13">
        <v>1</v>
      </c>
      <c r="B3" s="14" t="s">
        <v>0</v>
      </c>
      <c r="C3" s="14">
        <v>1.1</v>
      </c>
      <c r="D3" s="41" t="s">
        <v>193</v>
      </c>
      <c r="E3" s="4" t="s">
        <v>20</v>
      </c>
      <c r="F3" s="4" t="s">
        <v>20</v>
      </c>
      <c r="G3" s="191">
        <f>'Model aktualizovaný (MA)'!G3*'Model aktualizovaný (MA)'!$U3</f>
        <v>0</v>
      </c>
      <c r="H3" s="191">
        <f>'Model aktualizovaný (MA)'!H3*'Model aktualizovaný (MA)'!$U3</f>
        <v>0</v>
      </c>
      <c r="I3" s="191">
        <f>'Model aktualizovaný (MA)'!I3*'Model aktualizovaný (MA)'!$U3</f>
        <v>0</v>
      </c>
      <c r="J3" s="191">
        <f>'Model aktualizovaný (MA)'!J3*'Model aktualizovaný (MA)'!$U3</f>
        <v>0</v>
      </c>
      <c r="K3" s="191">
        <f>'Model aktualizovaný (MA)'!K3*'Model aktualizovaný (MA)'!$U3</f>
        <v>0</v>
      </c>
      <c r="L3" s="191">
        <f>'Model aktualizovaný (MA)'!L3*'Model aktualizovaný (MA)'!$U3</f>
        <v>0</v>
      </c>
      <c r="M3" s="191">
        <f>'Model aktualizovaný (MA)'!M3*'Model aktualizovaný (MA)'!$U3</f>
        <v>0</v>
      </c>
      <c r="N3" s="191">
        <f>'Model aktualizovaný (MA)'!N3*'Model aktualizovaný (MA)'!$U3</f>
        <v>0</v>
      </c>
      <c r="O3" s="191">
        <f>'Model aktualizovaný (MA)'!O3*'Model aktualizovaný (MA)'!$U3</f>
        <v>0</v>
      </c>
      <c r="P3" s="191">
        <f>'Model aktualizovaný (MA)'!P3*'Model aktualizovaný (MA)'!$U3</f>
        <v>0</v>
      </c>
      <c r="Q3" s="200">
        <f aca="true" t="shared" si="0" ref="Q3:Q25">SUM(G3:P3)</f>
        <v>0</v>
      </c>
      <c r="R3" s="211">
        <f aca="true" t="shared" si="1" ref="R3:R24">_xlfn.IFERROR(AVERAGE(G3:P3),0)</f>
        <v>0</v>
      </c>
    </row>
    <row r="4" spans="1:18" ht="15">
      <c r="A4" s="15"/>
      <c r="B4" s="16"/>
      <c r="C4" s="17">
        <v>1.2</v>
      </c>
      <c r="D4" s="43" t="s">
        <v>21</v>
      </c>
      <c r="E4" s="6" t="s">
        <v>20</v>
      </c>
      <c r="F4" s="6" t="s">
        <v>20</v>
      </c>
      <c r="G4" s="193">
        <f>'Model aktualizovaný (MA)'!G4*'Model aktualizovaný (MA)'!$U4</f>
        <v>0</v>
      </c>
      <c r="H4" s="193">
        <f>'Model aktualizovaný (MA)'!H4*'Model aktualizovaný (MA)'!$U4</f>
        <v>0</v>
      </c>
      <c r="I4" s="193">
        <f>'Model aktualizovaný (MA)'!I4*'Model aktualizovaný (MA)'!$U4</f>
        <v>0</v>
      </c>
      <c r="J4" s="193">
        <f>'Model aktualizovaný (MA)'!J4*'Model aktualizovaný (MA)'!$U4</f>
        <v>0</v>
      </c>
      <c r="K4" s="193">
        <f>'Model aktualizovaný (MA)'!K4*'Model aktualizovaný (MA)'!$U4</f>
        <v>0</v>
      </c>
      <c r="L4" s="193">
        <f>'Model aktualizovaný (MA)'!L4*'Model aktualizovaný (MA)'!$U4</f>
        <v>0</v>
      </c>
      <c r="M4" s="193">
        <f>'Model aktualizovaný (MA)'!M4*'Model aktualizovaný (MA)'!$U4</f>
        <v>0</v>
      </c>
      <c r="N4" s="193">
        <f>'Model aktualizovaný (MA)'!N4*'Model aktualizovaný (MA)'!$U4</f>
        <v>0</v>
      </c>
      <c r="O4" s="193">
        <f>'Model aktualizovaný (MA)'!O4*'Model aktualizovaný (MA)'!$U4</f>
        <v>0</v>
      </c>
      <c r="P4" s="193">
        <f>'Model aktualizovaný (MA)'!P4*'Model aktualizovaný (MA)'!$U4</f>
        <v>0</v>
      </c>
      <c r="Q4" s="202">
        <f t="shared" si="0"/>
        <v>0</v>
      </c>
      <c r="R4" s="212">
        <f t="shared" si="1"/>
        <v>0</v>
      </c>
    </row>
    <row r="5" spans="1:18" ht="15">
      <c r="A5" s="15">
        <v>2</v>
      </c>
      <c r="B5" s="16" t="s">
        <v>1</v>
      </c>
      <c r="C5" s="16"/>
      <c r="D5" s="42"/>
      <c r="E5" s="5" t="s">
        <v>20</v>
      </c>
      <c r="F5" s="5" t="s">
        <v>20</v>
      </c>
      <c r="G5" s="193">
        <f>'Model aktualizovaný (MA)'!G5*'Model aktualizovaný (MA)'!$U5</f>
        <v>0</v>
      </c>
      <c r="H5" s="193">
        <f>'Model aktualizovaný (MA)'!H5*'Model aktualizovaný (MA)'!$U5</f>
        <v>0</v>
      </c>
      <c r="I5" s="193">
        <f>'Model aktualizovaný (MA)'!I5*'Model aktualizovaný (MA)'!$U5</f>
        <v>0</v>
      </c>
      <c r="J5" s="193">
        <f>'Model aktualizovaný (MA)'!J5*'Model aktualizovaný (MA)'!$U5</f>
        <v>0</v>
      </c>
      <c r="K5" s="193">
        <f>'Model aktualizovaný (MA)'!K5*'Model aktualizovaný (MA)'!$U5</f>
        <v>0</v>
      </c>
      <c r="L5" s="193">
        <f>'Model aktualizovaný (MA)'!L5*'Model aktualizovaný (MA)'!$U5</f>
        <v>0</v>
      </c>
      <c r="M5" s="193">
        <f>'Model aktualizovaný (MA)'!M5*'Model aktualizovaný (MA)'!$U5</f>
        <v>0</v>
      </c>
      <c r="N5" s="193">
        <f>'Model aktualizovaný (MA)'!N5*'Model aktualizovaný (MA)'!$U5</f>
        <v>0</v>
      </c>
      <c r="O5" s="193">
        <f>'Model aktualizovaný (MA)'!O5*'Model aktualizovaný (MA)'!$U5</f>
        <v>0</v>
      </c>
      <c r="P5" s="193">
        <f>'Model aktualizovaný (MA)'!P5*'Model aktualizovaný (MA)'!$U5</f>
        <v>0</v>
      </c>
      <c r="Q5" s="202">
        <f t="shared" si="0"/>
        <v>0</v>
      </c>
      <c r="R5" s="212">
        <f t="shared" si="1"/>
        <v>0</v>
      </c>
    </row>
    <row r="6" spans="1:18" ht="15">
      <c r="A6" s="15">
        <v>3</v>
      </c>
      <c r="B6" s="16" t="s">
        <v>2</v>
      </c>
      <c r="C6" s="16"/>
      <c r="D6" s="42"/>
      <c r="E6" s="5" t="s">
        <v>20</v>
      </c>
      <c r="F6" s="5" t="s">
        <v>20</v>
      </c>
      <c r="G6" s="193">
        <f>'Model aktualizovaný (MA)'!G6*'Model aktualizovaný (MA)'!$U6</f>
        <v>0</v>
      </c>
      <c r="H6" s="193">
        <f>'Model aktualizovaný (MA)'!H6*'Model aktualizovaný (MA)'!$U6</f>
        <v>0</v>
      </c>
      <c r="I6" s="193">
        <f>'Model aktualizovaný (MA)'!I6*'Model aktualizovaný (MA)'!$U6</f>
        <v>0</v>
      </c>
      <c r="J6" s="193">
        <f>'Model aktualizovaný (MA)'!J6*'Model aktualizovaný (MA)'!$U6</f>
        <v>0</v>
      </c>
      <c r="K6" s="193">
        <f>'Model aktualizovaný (MA)'!K6*'Model aktualizovaný (MA)'!$U6</f>
        <v>0</v>
      </c>
      <c r="L6" s="193">
        <f>'Model aktualizovaný (MA)'!L6*'Model aktualizovaný (MA)'!$U6</f>
        <v>0</v>
      </c>
      <c r="M6" s="193">
        <f>'Model aktualizovaný (MA)'!M6*'Model aktualizovaný (MA)'!$U6</f>
        <v>0</v>
      </c>
      <c r="N6" s="193">
        <f>'Model aktualizovaný (MA)'!N6*'Model aktualizovaný (MA)'!$U6</f>
        <v>0</v>
      </c>
      <c r="O6" s="193">
        <f>'Model aktualizovaný (MA)'!O6*'Model aktualizovaný (MA)'!$U6</f>
        <v>0</v>
      </c>
      <c r="P6" s="193">
        <f>'Model aktualizovaný (MA)'!P6*'Model aktualizovaný (MA)'!$U6</f>
        <v>0</v>
      </c>
      <c r="Q6" s="202">
        <f t="shared" si="0"/>
        <v>0</v>
      </c>
      <c r="R6" s="212">
        <f t="shared" si="1"/>
        <v>0</v>
      </c>
    </row>
    <row r="7" spans="1:18" ht="15">
      <c r="A7" s="15">
        <v>4</v>
      </c>
      <c r="B7" s="16" t="s">
        <v>3</v>
      </c>
      <c r="C7" s="16"/>
      <c r="D7" s="42"/>
      <c r="E7" s="5" t="s">
        <v>20</v>
      </c>
      <c r="F7" s="5" t="s">
        <v>20</v>
      </c>
      <c r="G7" s="193">
        <f>'Model aktualizovaný (MA)'!G7*'Model aktualizovaný (MA)'!$U7</f>
        <v>0</v>
      </c>
      <c r="H7" s="193">
        <f>'Model aktualizovaný (MA)'!H7*'Model aktualizovaný (MA)'!$U7</f>
        <v>0</v>
      </c>
      <c r="I7" s="193">
        <f>'Model aktualizovaný (MA)'!I7*'Model aktualizovaný (MA)'!$U7</f>
        <v>0</v>
      </c>
      <c r="J7" s="193">
        <f>'Model aktualizovaný (MA)'!J7*'Model aktualizovaný (MA)'!$U7</f>
        <v>0</v>
      </c>
      <c r="K7" s="193">
        <f>'Model aktualizovaný (MA)'!K7*'Model aktualizovaný (MA)'!$U7</f>
        <v>0</v>
      </c>
      <c r="L7" s="193">
        <f>'Model aktualizovaný (MA)'!L7*'Model aktualizovaný (MA)'!$U7</f>
        <v>0</v>
      </c>
      <c r="M7" s="193">
        <f>'Model aktualizovaný (MA)'!M7*'Model aktualizovaný (MA)'!$U7</f>
        <v>0</v>
      </c>
      <c r="N7" s="193">
        <f>'Model aktualizovaný (MA)'!N7*'Model aktualizovaný (MA)'!$U7</f>
        <v>0</v>
      </c>
      <c r="O7" s="193">
        <f>'Model aktualizovaný (MA)'!O7*'Model aktualizovaný (MA)'!$U7</f>
        <v>0</v>
      </c>
      <c r="P7" s="193">
        <f>'Model aktualizovaný (MA)'!P7*'Model aktualizovaný (MA)'!$U7</f>
        <v>0</v>
      </c>
      <c r="Q7" s="202">
        <f t="shared" si="0"/>
        <v>0</v>
      </c>
      <c r="R7" s="212">
        <f t="shared" si="1"/>
        <v>0</v>
      </c>
    </row>
    <row r="8" spans="1:18" ht="15">
      <c r="A8" s="15">
        <v>5</v>
      </c>
      <c r="B8" s="16" t="s">
        <v>4</v>
      </c>
      <c r="C8" s="17">
        <v>5.1</v>
      </c>
      <c r="D8" s="44" t="s">
        <v>22</v>
      </c>
      <c r="E8" s="5" t="s">
        <v>20</v>
      </c>
      <c r="F8" s="5" t="s">
        <v>20</v>
      </c>
      <c r="G8" s="193">
        <f>'Model aktualizovaný (MA)'!G8*'Model aktualizovaný (MA)'!$U8</f>
        <v>0</v>
      </c>
      <c r="H8" s="193">
        <f>'Model aktualizovaný (MA)'!H8*'Model aktualizovaný (MA)'!$U8</f>
        <v>0</v>
      </c>
      <c r="I8" s="193">
        <f>'Model aktualizovaný (MA)'!I8*'Model aktualizovaný (MA)'!$U8</f>
        <v>0</v>
      </c>
      <c r="J8" s="193">
        <f>'Model aktualizovaný (MA)'!J8*'Model aktualizovaný (MA)'!$U8</f>
        <v>0</v>
      </c>
      <c r="K8" s="193">
        <f>'Model aktualizovaný (MA)'!K8*'Model aktualizovaný (MA)'!$U8</f>
        <v>0</v>
      </c>
      <c r="L8" s="193">
        <f>'Model aktualizovaný (MA)'!L8*'Model aktualizovaný (MA)'!$U8</f>
        <v>0</v>
      </c>
      <c r="M8" s="193">
        <f>'Model aktualizovaný (MA)'!M8*'Model aktualizovaný (MA)'!$U8</f>
        <v>0</v>
      </c>
      <c r="N8" s="193">
        <f>'Model aktualizovaný (MA)'!N8*'Model aktualizovaný (MA)'!$U8</f>
        <v>0</v>
      </c>
      <c r="O8" s="193">
        <f>'Model aktualizovaný (MA)'!O8*'Model aktualizovaný (MA)'!$U8</f>
        <v>0</v>
      </c>
      <c r="P8" s="193">
        <f>'Model aktualizovaný (MA)'!P8*'Model aktualizovaný (MA)'!$U8</f>
        <v>0</v>
      </c>
      <c r="Q8" s="202">
        <f t="shared" si="0"/>
        <v>0</v>
      </c>
      <c r="R8" s="212">
        <f t="shared" si="1"/>
        <v>0</v>
      </c>
    </row>
    <row r="9" spans="1:18" ht="15">
      <c r="A9" s="19"/>
      <c r="B9" s="16"/>
      <c r="C9" s="17">
        <v>5.2</v>
      </c>
      <c r="D9" s="44" t="s">
        <v>25</v>
      </c>
      <c r="E9" s="5" t="s">
        <v>20</v>
      </c>
      <c r="F9" s="5" t="s">
        <v>20</v>
      </c>
      <c r="G9" s="193">
        <f>'Model aktualizovaný (MA)'!G9*'Model aktualizovaný (MA)'!$U9</f>
        <v>0</v>
      </c>
      <c r="H9" s="193">
        <f>'Model aktualizovaný (MA)'!H9*'Model aktualizovaný (MA)'!$U9</f>
        <v>0</v>
      </c>
      <c r="I9" s="193">
        <f>'Model aktualizovaný (MA)'!I9*'Model aktualizovaný (MA)'!$U9</f>
        <v>0</v>
      </c>
      <c r="J9" s="193">
        <f>'Model aktualizovaný (MA)'!J9*'Model aktualizovaný (MA)'!$U9</f>
        <v>0</v>
      </c>
      <c r="K9" s="193">
        <f>'Model aktualizovaný (MA)'!K9*'Model aktualizovaný (MA)'!$U9</f>
        <v>0</v>
      </c>
      <c r="L9" s="193">
        <f>'Model aktualizovaný (MA)'!L9*'Model aktualizovaný (MA)'!$U9</f>
        <v>0</v>
      </c>
      <c r="M9" s="193">
        <f>'Model aktualizovaný (MA)'!M9*'Model aktualizovaný (MA)'!$U9</f>
        <v>0</v>
      </c>
      <c r="N9" s="193">
        <f>'Model aktualizovaný (MA)'!N9*'Model aktualizovaný (MA)'!$U9</f>
        <v>0</v>
      </c>
      <c r="O9" s="193">
        <f>'Model aktualizovaný (MA)'!O9*'Model aktualizovaný (MA)'!$U9</f>
        <v>0</v>
      </c>
      <c r="P9" s="193">
        <f>'Model aktualizovaný (MA)'!P9*'Model aktualizovaný (MA)'!$U9</f>
        <v>0</v>
      </c>
      <c r="Q9" s="202">
        <f t="shared" si="0"/>
        <v>0</v>
      </c>
      <c r="R9" s="212">
        <f t="shared" si="1"/>
        <v>0</v>
      </c>
    </row>
    <row r="10" spans="1:18" ht="15">
      <c r="A10" s="15">
        <v>6</v>
      </c>
      <c r="B10" s="16" t="s">
        <v>5</v>
      </c>
      <c r="C10" s="16"/>
      <c r="D10" s="42"/>
      <c r="E10" s="5" t="s">
        <v>20</v>
      </c>
      <c r="F10" s="5" t="s">
        <v>20</v>
      </c>
      <c r="G10" s="193">
        <f>'Model aktualizovaný (MA)'!G10*'Model aktualizovaný (MA)'!$U10</f>
        <v>0</v>
      </c>
      <c r="H10" s="193">
        <f>'Model aktualizovaný (MA)'!H10*'Model aktualizovaný (MA)'!$U10</f>
        <v>0</v>
      </c>
      <c r="I10" s="193">
        <f>'Model aktualizovaný (MA)'!I10*'Model aktualizovaný (MA)'!$U10</f>
        <v>0</v>
      </c>
      <c r="J10" s="193">
        <f>'Model aktualizovaný (MA)'!J10*'Model aktualizovaný (MA)'!$U10</f>
        <v>0</v>
      </c>
      <c r="K10" s="193">
        <f>'Model aktualizovaný (MA)'!K10*'Model aktualizovaný (MA)'!$U10</f>
        <v>0</v>
      </c>
      <c r="L10" s="193">
        <f>'Model aktualizovaný (MA)'!L10*'Model aktualizovaný (MA)'!$U10</f>
        <v>0</v>
      </c>
      <c r="M10" s="193">
        <f>'Model aktualizovaný (MA)'!M10*'Model aktualizovaný (MA)'!$U10</f>
        <v>0</v>
      </c>
      <c r="N10" s="193">
        <f>'Model aktualizovaný (MA)'!N10*'Model aktualizovaný (MA)'!$U10</f>
        <v>0</v>
      </c>
      <c r="O10" s="193">
        <f>'Model aktualizovaný (MA)'!O10*'Model aktualizovaný (MA)'!$U10</f>
        <v>0</v>
      </c>
      <c r="P10" s="193">
        <f>'Model aktualizovaný (MA)'!P10*'Model aktualizovaný (MA)'!$U10</f>
        <v>0</v>
      </c>
      <c r="Q10" s="202">
        <f t="shared" si="0"/>
        <v>0</v>
      </c>
      <c r="R10" s="212">
        <f t="shared" si="1"/>
        <v>0</v>
      </c>
    </row>
    <row r="11" spans="1:18" ht="15">
      <c r="A11" s="15">
        <v>7</v>
      </c>
      <c r="B11" s="16" t="s">
        <v>6</v>
      </c>
      <c r="C11" s="17">
        <v>7.1</v>
      </c>
      <c r="D11" s="43" t="s">
        <v>23</v>
      </c>
      <c r="E11" s="5" t="s">
        <v>20</v>
      </c>
      <c r="F11" s="5" t="s">
        <v>20</v>
      </c>
      <c r="G11" s="193">
        <f>'Model aktualizovaný (MA)'!G11*'Model aktualizovaný (MA)'!$U11</f>
        <v>0</v>
      </c>
      <c r="H11" s="193">
        <f>'Model aktualizovaný (MA)'!H11*'Model aktualizovaný (MA)'!$U11</f>
        <v>0</v>
      </c>
      <c r="I11" s="193">
        <f>'Model aktualizovaný (MA)'!I11*'Model aktualizovaný (MA)'!$U11</f>
        <v>0</v>
      </c>
      <c r="J11" s="193">
        <f>'Model aktualizovaný (MA)'!J11*'Model aktualizovaný (MA)'!$U11</f>
        <v>0</v>
      </c>
      <c r="K11" s="193">
        <f>'Model aktualizovaný (MA)'!K11*'Model aktualizovaný (MA)'!$U11</f>
        <v>0</v>
      </c>
      <c r="L11" s="193">
        <f>'Model aktualizovaný (MA)'!L11*'Model aktualizovaný (MA)'!$U11</f>
        <v>0</v>
      </c>
      <c r="M11" s="193">
        <f>'Model aktualizovaný (MA)'!M11*'Model aktualizovaný (MA)'!$U11</f>
        <v>0</v>
      </c>
      <c r="N11" s="193">
        <f>'Model aktualizovaný (MA)'!N11*'Model aktualizovaný (MA)'!$U11</f>
        <v>0</v>
      </c>
      <c r="O11" s="193">
        <f>'Model aktualizovaný (MA)'!O11*'Model aktualizovaný (MA)'!$U11</f>
        <v>0</v>
      </c>
      <c r="P11" s="193">
        <f>'Model aktualizovaný (MA)'!P11*'Model aktualizovaný (MA)'!$U11</f>
        <v>0</v>
      </c>
      <c r="Q11" s="202">
        <f t="shared" si="0"/>
        <v>0</v>
      </c>
      <c r="R11" s="212">
        <f t="shared" si="1"/>
        <v>0</v>
      </c>
    </row>
    <row r="12" spans="1:18" ht="15">
      <c r="A12" s="19"/>
      <c r="B12" s="16"/>
      <c r="C12" s="17">
        <v>7.2</v>
      </c>
      <c r="D12" s="43" t="s">
        <v>24</v>
      </c>
      <c r="E12" s="5" t="s">
        <v>20</v>
      </c>
      <c r="F12" s="5" t="s">
        <v>20</v>
      </c>
      <c r="G12" s="193">
        <f>'Model aktualizovaný (MA)'!G12*'Model aktualizovaný (MA)'!$U12</f>
        <v>0</v>
      </c>
      <c r="H12" s="193">
        <f>'Model aktualizovaný (MA)'!H12*'Model aktualizovaný (MA)'!$U12</f>
        <v>0</v>
      </c>
      <c r="I12" s="193">
        <f>'Model aktualizovaný (MA)'!I12*'Model aktualizovaný (MA)'!$U12</f>
        <v>0</v>
      </c>
      <c r="J12" s="193">
        <f>'Model aktualizovaný (MA)'!J12*'Model aktualizovaný (MA)'!$U12</f>
        <v>0</v>
      </c>
      <c r="K12" s="193">
        <f>'Model aktualizovaný (MA)'!K12*'Model aktualizovaný (MA)'!$U12</f>
        <v>0</v>
      </c>
      <c r="L12" s="193">
        <f>'Model aktualizovaný (MA)'!L12*'Model aktualizovaný (MA)'!$U12</f>
        <v>0</v>
      </c>
      <c r="M12" s="193">
        <f>'Model aktualizovaný (MA)'!M12*'Model aktualizovaný (MA)'!$U12</f>
        <v>0</v>
      </c>
      <c r="N12" s="193">
        <f>'Model aktualizovaný (MA)'!N12*'Model aktualizovaný (MA)'!$U12</f>
        <v>0</v>
      </c>
      <c r="O12" s="193">
        <f>'Model aktualizovaný (MA)'!O12*'Model aktualizovaný (MA)'!$U12</f>
        <v>0</v>
      </c>
      <c r="P12" s="193">
        <f>'Model aktualizovaný (MA)'!P12*'Model aktualizovaný (MA)'!$U12</f>
        <v>0</v>
      </c>
      <c r="Q12" s="202">
        <f t="shared" si="0"/>
        <v>0</v>
      </c>
      <c r="R12" s="212">
        <f t="shared" si="1"/>
        <v>0</v>
      </c>
    </row>
    <row r="13" spans="1:18" ht="15">
      <c r="A13" s="15">
        <v>8</v>
      </c>
      <c r="B13" s="16" t="s">
        <v>7</v>
      </c>
      <c r="C13" s="17">
        <v>8.1</v>
      </c>
      <c r="D13" s="43" t="s">
        <v>23</v>
      </c>
      <c r="E13" s="5" t="s">
        <v>20</v>
      </c>
      <c r="F13" s="5" t="s">
        <v>20</v>
      </c>
      <c r="G13" s="193">
        <f>'Model aktualizovaný (MA)'!G13*'Model aktualizovaný (MA)'!$U13</f>
        <v>0</v>
      </c>
      <c r="H13" s="193">
        <f>'Model aktualizovaný (MA)'!H13*'Model aktualizovaný (MA)'!$U13</f>
        <v>0</v>
      </c>
      <c r="I13" s="193">
        <f>'Model aktualizovaný (MA)'!I13*'Model aktualizovaný (MA)'!$U13</f>
        <v>0</v>
      </c>
      <c r="J13" s="193">
        <f>'Model aktualizovaný (MA)'!J13*'Model aktualizovaný (MA)'!$U13</f>
        <v>0</v>
      </c>
      <c r="K13" s="193">
        <f>'Model aktualizovaný (MA)'!K13*'Model aktualizovaný (MA)'!$U13</f>
        <v>0</v>
      </c>
      <c r="L13" s="193">
        <f>'Model aktualizovaný (MA)'!L13*'Model aktualizovaný (MA)'!$U13</f>
        <v>0</v>
      </c>
      <c r="M13" s="193">
        <f>'Model aktualizovaný (MA)'!M13*'Model aktualizovaný (MA)'!$U13</f>
        <v>0</v>
      </c>
      <c r="N13" s="193">
        <f>'Model aktualizovaný (MA)'!N13*'Model aktualizovaný (MA)'!$U13</f>
        <v>0</v>
      </c>
      <c r="O13" s="193">
        <f>'Model aktualizovaný (MA)'!O13*'Model aktualizovaný (MA)'!$U13</f>
        <v>0</v>
      </c>
      <c r="P13" s="193">
        <f>'Model aktualizovaný (MA)'!P13*'Model aktualizovaný (MA)'!$U13</f>
        <v>0</v>
      </c>
      <c r="Q13" s="202">
        <f t="shared" si="0"/>
        <v>0</v>
      </c>
      <c r="R13" s="212">
        <f t="shared" si="1"/>
        <v>0</v>
      </c>
    </row>
    <row r="14" spans="1:18" ht="15">
      <c r="A14" s="19"/>
      <c r="B14" s="16"/>
      <c r="C14" s="17">
        <v>8.2</v>
      </c>
      <c r="D14" s="43" t="s">
        <v>24</v>
      </c>
      <c r="E14" s="5" t="s">
        <v>20</v>
      </c>
      <c r="F14" s="5" t="s">
        <v>20</v>
      </c>
      <c r="G14" s="193">
        <f>'Model aktualizovaný (MA)'!G14*'Model aktualizovaný (MA)'!$U14</f>
        <v>0</v>
      </c>
      <c r="H14" s="193">
        <f>'Model aktualizovaný (MA)'!H14*'Model aktualizovaný (MA)'!$U14</f>
        <v>0</v>
      </c>
      <c r="I14" s="193">
        <f>'Model aktualizovaný (MA)'!I14*'Model aktualizovaný (MA)'!$U14</f>
        <v>0</v>
      </c>
      <c r="J14" s="193">
        <f>'Model aktualizovaný (MA)'!J14*'Model aktualizovaný (MA)'!$U14</f>
        <v>0</v>
      </c>
      <c r="K14" s="193">
        <f>'Model aktualizovaný (MA)'!K14*'Model aktualizovaný (MA)'!$U14</f>
        <v>0</v>
      </c>
      <c r="L14" s="193">
        <f>'Model aktualizovaný (MA)'!L14*'Model aktualizovaný (MA)'!$U14</f>
        <v>0</v>
      </c>
      <c r="M14" s="193">
        <f>'Model aktualizovaný (MA)'!M14*'Model aktualizovaný (MA)'!$U14</f>
        <v>0</v>
      </c>
      <c r="N14" s="193">
        <f>'Model aktualizovaný (MA)'!N14*'Model aktualizovaný (MA)'!$U14</f>
        <v>0</v>
      </c>
      <c r="O14" s="193">
        <f>'Model aktualizovaný (MA)'!O14*'Model aktualizovaný (MA)'!$U14</f>
        <v>0</v>
      </c>
      <c r="P14" s="193">
        <f>'Model aktualizovaný (MA)'!P14*'Model aktualizovaný (MA)'!$U14</f>
        <v>0</v>
      </c>
      <c r="Q14" s="202">
        <f t="shared" si="0"/>
        <v>0</v>
      </c>
      <c r="R14" s="212">
        <f t="shared" si="1"/>
        <v>0</v>
      </c>
    </row>
    <row r="15" spans="1:18" ht="15">
      <c r="A15" s="15">
        <v>9</v>
      </c>
      <c r="B15" s="16" t="s">
        <v>8</v>
      </c>
      <c r="C15" s="16"/>
      <c r="D15" s="18"/>
      <c r="E15" s="5" t="s">
        <v>20</v>
      </c>
      <c r="F15" s="5" t="s">
        <v>20</v>
      </c>
      <c r="G15" s="193">
        <f>'Model aktualizovaný (MA)'!G15*'Model aktualizovaný (MA)'!$U15</f>
        <v>0</v>
      </c>
      <c r="H15" s="193">
        <f>'Model aktualizovaný (MA)'!H15*'Model aktualizovaný (MA)'!$U15</f>
        <v>0</v>
      </c>
      <c r="I15" s="193">
        <f>'Model aktualizovaný (MA)'!I15*'Model aktualizovaný (MA)'!$U15</f>
        <v>0</v>
      </c>
      <c r="J15" s="193">
        <f>'Model aktualizovaný (MA)'!J15*'Model aktualizovaný (MA)'!$U15</f>
        <v>0</v>
      </c>
      <c r="K15" s="193">
        <f>'Model aktualizovaný (MA)'!K15*'Model aktualizovaný (MA)'!$U15</f>
        <v>0</v>
      </c>
      <c r="L15" s="193">
        <f>'Model aktualizovaný (MA)'!L15*'Model aktualizovaný (MA)'!$U15</f>
        <v>0</v>
      </c>
      <c r="M15" s="193">
        <f>'Model aktualizovaný (MA)'!M15*'Model aktualizovaný (MA)'!$U15</f>
        <v>0</v>
      </c>
      <c r="N15" s="193">
        <f>'Model aktualizovaný (MA)'!N15*'Model aktualizovaný (MA)'!$U15</f>
        <v>0</v>
      </c>
      <c r="O15" s="193">
        <f>'Model aktualizovaný (MA)'!O15*'Model aktualizovaný (MA)'!$U15</f>
        <v>0</v>
      </c>
      <c r="P15" s="193">
        <f>'Model aktualizovaný (MA)'!P15*'Model aktualizovaný (MA)'!$U15</f>
        <v>0</v>
      </c>
      <c r="Q15" s="202">
        <f t="shared" si="0"/>
        <v>0</v>
      </c>
      <c r="R15" s="212">
        <f t="shared" si="1"/>
        <v>0</v>
      </c>
    </row>
    <row r="16" spans="1:18" ht="15">
      <c r="A16" s="15">
        <v>10</v>
      </c>
      <c r="B16" s="16" t="s">
        <v>9</v>
      </c>
      <c r="C16" s="16"/>
      <c r="D16" s="18"/>
      <c r="E16" s="5" t="s">
        <v>20</v>
      </c>
      <c r="F16" s="5" t="s">
        <v>20</v>
      </c>
      <c r="G16" s="193">
        <f>'Model aktualizovaný (MA)'!G16*'Model aktualizovaný (MA)'!$U16</f>
        <v>0</v>
      </c>
      <c r="H16" s="193">
        <f>'Model aktualizovaný (MA)'!H16*'Model aktualizovaný (MA)'!$U16</f>
        <v>0</v>
      </c>
      <c r="I16" s="193">
        <f>'Model aktualizovaný (MA)'!I16*'Model aktualizovaný (MA)'!$U16</f>
        <v>0</v>
      </c>
      <c r="J16" s="193">
        <f>'Model aktualizovaný (MA)'!J16*'Model aktualizovaný (MA)'!$U16</f>
        <v>0</v>
      </c>
      <c r="K16" s="193">
        <f>'Model aktualizovaný (MA)'!K16*'Model aktualizovaný (MA)'!$U16</f>
        <v>0</v>
      </c>
      <c r="L16" s="193">
        <f>'Model aktualizovaný (MA)'!L16*'Model aktualizovaný (MA)'!$U16</f>
        <v>0</v>
      </c>
      <c r="M16" s="193">
        <f>'Model aktualizovaný (MA)'!M16*'Model aktualizovaný (MA)'!$U16</f>
        <v>0</v>
      </c>
      <c r="N16" s="193">
        <f>'Model aktualizovaný (MA)'!N16*'Model aktualizovaný (MA)'!$U16</f>
        <v>0</v>
      </c>
      <c r="O16" s="193">
        <f>'Model aktualizovaný (MA)'!O16*'Model aktualizovaný (MA)'!$U16</f>
        <v>0</v>
      </c>
      <c r="P16" s="193">
        <f>'Model aktualizovaný (MA)'!P16*'Model aktualizovaný (MA)'!$U16</f>
        <v>0</v>
      </c>
      <c r="Q16" s="202">
        <f t="shared" si="0"/>
        <v>0</v>
      </c>
      <c r="R16" s="212">
        <f t="shared" si="1"/>
        <v>0</v>
      </c>
    </row>
    <row r="17" spans="1:18" ht="15">
      <c r="A17" s="15">
        <v>11</v>
      </c>
      <c r="B17" s="16" t="s">
        <v>10</v>
      </c>
      <c r="C17" s="16"/>
      <c r="D17" s="18"/>
      <c r="E17" s="5" t="s">
        <v>20</v>
      </c>
      <c r="F17" s="5" t="s">
        <v>20</v>
      </c>
      <c r="G17" s="193">
        <f>'Model aktualizovaný (MA)'!G17*'Model aktualizovaný (MA)'!$U17</f>
        <v>0</v>
      </c>
      <c r="H17" s="193">
        <f>'Model aktualizovaný (MA)'!H17*'Model aktualizovaný (MA)'!$U17</f>
        <v>0</v>
      </c>
      <c r="I17" s="193">
        <f>'Model aktualizovaný (MA)'!I17*'Model aktualizovaný (MA)'!$U17</f>
        <v>0</v>
      </c>
      <c r="J17" s="193">
        <f>'Model aktualizovaný (MA)'!J17*'Model aktualizovaný (MA)'!$U17</f>
        <v>0</v>
      </c>
      <c r="K17" s="193">
        <f>'Model aktualizovaný (MA)'!K17*'Model aktualizovaný (MA)'!$U17</f>
        <v>0</v>
      </c>
      <c r="L17" s="193">
        <f>'Model aktualizovaný (MA)'!L17*'Model aktualizovaný (MA)'!$U17</f>
        <v>0</v>
      </c>
      <c r="M17" s="193">
        <f>'Model aktualizovaný (MA)'!M17*'Model aktualizovaný (MA)'!$U17</f>
        <v>0</v>
      </c>
      <c r="N17" s="193">
        <f>'Model aktualizovaný (MA)'!N17*'Model aktualizovaný (MA)'!$U17</f>
        <v>0</v>
      </c>
      <c r="O17" s="193">
        <f>'Model aktualizovaný (MA)'!O17*'Model aktualizovaný (MA)'!$U17</f>
        <v>0</v>
      </c>
      <c r="P17" s="193">
        <f>'Model aktualizovaný (MA)'!P17*'Model aktualizovaný (MA)'!$U17</f>
        <v>0</v>
      </c>
      <c r="Q17" s="202">
        <f t="shared" si="0"/>
        <v>0</v>
      </c>
      <c r="R17" s="212">
        <f t="shared" si="1"/>
        <v>0</v>
      </c>
    </row>
    <row r="18" spans="1:18" ht="15">
      <c r="A18" s="15">
        <v>12</v>
      </c>
      <c r="B18" s="16" t="s">
        <v>11</v>
      </c>
      <c r="C18" s="16">
        <v>12.1</v>
      </c>
      <c r="D18" s="18" t="s">
        <v>47</v>
      </c>
      <c r="E18" s="5" t="s">
        <v>20</v>
      </c>
      <c r="F18" s="5" t="s">
        <v>20</v>
      </c>
      <c r="G18" s="193">
        <f>'Model aktualizovaný (MA)'!G18*'Model aktualizovaný (MA)'!$U18</f>
        <v>0</v>
      </c>
      <c r="H18" s="193">
        <f>'Model aktualizovaný (MA)'!H18*'Model aktualizovaný (MA)'!$U18</f>
        <v>0</v>
      </c>
      <c r="I18" s="193">
        <f>'Model aktualizovaný (MA)'!I18*'Model aktualizovaný (MA)'!$U18</f>
        <v>0</v>
      </c>
      <c r="J18" s="193">
        <f>'Model aktualizovaný (MA)'!J18*'Model aktualizovaný (MA)'!$U18</f>
        <v>0</v>
      </c>
      <c r="K18" s="193">
        <f>'Model aktualizovaný (MA)'!K18*'Model aktualizovaný (MA)'!$U18</f>
        <v>0</v>
      </c>
      <c r="L18" s="193">
        <f>'Model aktualizovaný (MA)'!L18*'Model aktualizovaný (MA)'!$U18</f>
        <v>0</v>
      </c>
      <c r="M18" s="193">
        <f>'Model aktualizovaný (MA)'!M18*'Model aktualizovaný (MA)'!$U18</f>
        <v>0</v>
      </c>
      <c r="N18" s="193">
        <f>'Model aktualizovaný (MA)'!N18*'Model aktualizovaný (MA)'!$U18</f>
        <v>0</v>
      </c>
      <c r="O18" s="193">
        <f>'Model aktualizovaný (MA)'!O18*'Model aktualizovaný (MA)'!$U18</f>
        <v>0</v>
      </c>
      <c r="P18" s="193">
        <f>'Model aktualizovaný (MA)'!P18*'Model aktualizovaný (MA)'!$U18</f>
        <v>0</v>
      </c>
      <c r="Q18" s="202">
        <f t="shared" si="0"/>
        <v>0</v>
      </c>
      <c r="R18" s="212">
        <f t="shared" si="1"/>
        <v>0</v>
      </c>
    </row>
    <row r="19" spans="1:18" ht="15">
      <c r="A19" s="15"/>
      <c r="B19" s="16"/>
      <c r="C19" s="16">
        <v>12.2</v>
      </c>
      <c r="D19" s="18" t="s">
        <v>21</v>
      </c>
      <c r="E19" s="5" t="s">
        <v>20</v>
      </c>
      <c r="F19" s="5" t="s">
        <v>20</v>
      </c>
      <c r="G19" s="193">
        <f>'Model aktualizovaný (MA)'!G19*'Model aktualizovaný (MA)'!$U19</f>
        <v>0</v>
      </c>
      <c r="H19" s="193">
        <f>'Model aktualizovaný (MA)'!H19*'Model aktualizovaný (MA)'!$U19</f>
        <v>0</v>
      </c>
      <c r="I19" s="193">
        <f>'Model aktualizovaný (MA)'!I19*'Model aktualizovaný (MA)'!$U19</f>
        <v>0</v>
      </c>
      <c r="J19" s="193">
        <f>'Model aktualizovaný (MA)'!J19*'Model aktualizovaný (MA)'!$U19</f>
        <v>0</v>
      </c>
      <c r="K19" s="193">
        <f>'Model aktualizovaný (MA)'!K19*'Model aktualizovaný (MA)'!$U19</f>
        <v>0</v>
      </c>
      <c r="L19" s="193">
        <f>'Model aktualizovaný (MA)'!L19*'Model aktualizovaný (MA)'!$U19</f>
        <v>0</v>
      </c>
      <c r="M19" s="193">
        <f>'Model aktualizovaný (MA)'!M19*'Model aktualizovaný (MA)'!$U19</f>
        <v>0</v>
      </c>
      <c r="N19" s="193">
        <f>'Model aktualizovaný (MA)'!N19*'Model aktualizovaný (MA)'!$U19</f>
        <v>0</v>
      </c>
      <c r="O19" s="193">
        <f>'Model aktualizovaný (MA)'!O19*'Model aktualizovaný (MA)'!$U19</f>
        <v>0</v>
      </c>
      <c r="P19" s="193">
        <f>'Model aktualizovaný (MA)'!P19*'Model aktualizovaný (MA)'!$U19</f>
        <v>0</v>
      </c>
      <c r="Q19" s="202">
        <f t="shared" si="0"/>
        <v>0</v>
      </c>
      <c r="R19" s="212">
        <f t="shared" si="1"/>
        <v>0</v>
      </c>
    </row>
    <row r="20" spans="1:18" ht="15">
      <c r="A20" s="15">
        <v>13</v>
      </c>
      <c r="B20" s="16" t="s">
        <v>12</v>
      </c>
      <c r="C20" s="16"/>
      <c r="D20" s="18"/>
      <c r="E20" s="5" t="s">
        <v>20</v>
      </c>
      <c r="F20" s="5" t="s">
        <v>20</v>
      </c>
      <c r="G20" s="193">
        <f>'Model aktualizovaný (MA)'!G20*'Model aktualizovaný (MA)'!$U20</f>
        <v>0</v>
      </c>
      <c r="H20" s="193">
        <f>'Model aktualizovaný (MA)'!H20*'Model aktualizovaný (MA)'!$U20</f>
        <v>0</v>
      </c>
      <c r="I20" s="193">
        <f>'Model aktualizovaný (MA)'!I20*'Model aktualizovaný (MA)'!$U20</f>
        <v>0</v>
      </c>
      <c r="J20" s="193">
        <f>'Model aktualizovaný (MA)'!J20*'Model aktualizovaný (MA)'!$U20</f>
        <v>0</v>
      </c>
      <c r="K20" s="193">
        <f>'Model aktualizovaný (MA)'!K20*'Model aktualizovaný (MA)'!$U20</f>
        <v>0</v>
      </c>
      <c r="L20" s="193">
        <f>'Model aktualizovaný (MA)'!L20*'Model aktualizovaný (MA)'!$U20</f>
        <v>0</v>
      </c>
      <c r="M20" s="193">
        <f>'Model aktualizovaný (MA)'!M20*'Model aktualizovaný (MA)'!$U20</f>
        <v>0</v>
      </c>
      <c r="N20" s="193">
        <f>'Model aktualizovaný (MA)'!N20*'Model aktualizovaný (MA)'!$U20</f>
        <v>0</v>
      </c>
      <c r="O20" s="193">
        <f>'Model aktualizovaný (MA)'!O20*'Model aktualizovaný (MA)'!$U20</f>
        <v>0</v>
      </c>
      <c r="P20" s="193">
        <f>'Model aktualizovaný (MA)'!P20*'Model aktualizovaný (MA)'!$U20</f>
        <v>0</v>
      </c>
      <c r="Q20" s="202">
        <f t="shared" si="0"/>
        <v>0</v>
      </c>
      <c r="R20" s="212">
        <f t="shared" si="1"/>
        <v>0</v>
      </c>
    </row>
    <row r="21" spans="1:18" ht="15">
      <c r="A21" s="15">
        <v>14</v>
      </c>
      <c r="B21" s="16" t="s">
        <v>13</v>
      </c>
      <c r="C21" s="16"/>
      <c r="D21" s="18"/>
      <c r="E21" s="5" t="s">
        <v>20</v>
      </c>
      <c r="F21" s="5" t="s">
        <v>20</v>
      </c>
      <c r="G21" s="193">
        <f>'Model aktualizovaný (MA)'!G21*'Model aktualizovaný (MA)'!$U21</f>
        <v>0</v>
      </c>
      <c r="H21" s="193">
        <f>'Model aktualizovaný (MA)'!H21*'Model aktualizovaný (MA)'!$U21</f>
        <v>0</v>
      </c>
      <c r="I21" s="193">
        <f>'Model aktualizovaný (MA)'!I21*'Model aktualizovaný (MA)'!$U21</f>
        <v>0</v>
      </c>
      <c r="J21" s="193">
        <f>'Model aktualizovaný (MA)'!J21*'Model aktualizovaný (MA)'!$U21</f>
        <v>0</v>
      </c>
      <c r="K21" s="193">
        <f>'Model aktualizovaný (MA)'!K21*'Model aktualizovaný (MA)'!$U21</f>
        <v>0</v>
      </c>
      <c r="L21" s="193">
        <f>'Model aktualizovaný (MA)'!L21*'Model aktualizovaný (MA)'!$U21</f>
        <v>0</v>
      </c>
      <c r="M21" s="193">
        <f>'Model aktualizovaný (MA)'!M21*'Model aktualizovaný (MA)'!$U21</f>
        <v>0</v>
      </c>
      <c r="N21" s="193">
        <f>'Model aktualizovaný (MA)'!N21*'Model aktualizovaný (MA)'!$U21</f>
        <v>0</v>
      </c>
      <c r="O21" s="193">
        <f>'Model aktualizovaný (MA)'!O21*'Model aktualizovaný (MA)'!$U21</f>
        <v>0</v>
      </c>
      <c r="P21" s="193">
        <f>'Model aktualizovaný (MA)'!P21*'Model aktualizovaný (MA)'!$U21</f>
        <v>0</v>
      </c>
      <c r="Q21" s="202">
        <f t="shared" si="0"/>
        <v>0</v>
      </c>
      <c r="R21" s="212">
        <f t="shared" si="1"/>
        <v>0</v>
      </c>
    </row>
    <row r="22" spans="1:18" ht="15">
      <c r="A22" s="15">
        <v>15</v>
      </c>
      <c r="B22" s="16" t="s">
        <v>14</v>
      </c>
      <c r="C22" s="16"/>
      <c r="D22" s="18"/>
      <c r="E22" s="5" t="s">
        <v>20</v>
      </c>
      <c r="F22" s="5" t="s">
        <v>20</v>
      </c>
      <c r="G22" s="193">
        <f>'Model aktualizovaný (MA)'!G22*'Model aktualizovaný (MA)'!$U22</f>
        <v>0</v>
      </c>
      <c r="H22" s="193">
        <f>'Model aktualizovaný (MA)'!H22*'Model aktualizovaný (MA)'!$U22</f>
        <v>0</v>
      </c>
      <c r="I22" s="193">
        <f>'Model aktualizovaný (MA)'!I22*'Model aktualizovaný (MA)'!$U22</f>
        <v>0</v>
      </c>
      <c r="J22" s="193">
        <f>'Model aktualizovaný (MA)'!J22*'Model aktualizovaný (MA)'!$U22</f>
        <v>0</v>
      </c>
      <c r="K22" s="193">
        <f>'Model aktualizovaný (MA)'!K22*'Model aktualizovaný (MA)'!$U22</f>
        <v>0</v>
      </c>
      <c r="L22" s="193">
        <f>'Model aktualizovaný (MA)'!L22*'Model aktualizovaný (MA)'!$U22</f>
        <v>0</v>
      </c>
      <c r="M22" s="193">
        <f>'Model aktualizovaný (MA)'!M22*'Model aktualizovaný (MA)'!$U22</f>
        <v>0</v>
      </c>
      <c r="N22" s="193">
        <f>'Model aktualizovaný (MA)'!N22*'Model aktualizovaný (MA)'!$U22</f>
        <v>0</v>
      </c>
      <c r="O22" s="193">
        <f>'Model aktualizovaný (MA)'!O22*'Model aktualizovaný (MA)'!$U22</f>
        <v>0</v>
      </c>
      <c r="P22" s="193">
        <f>'Model aktualizovaný (MA)'!P22*'Model aktualizovaný (MA)'!$U22</f>
        <v>0</v>
      </c>
      <c r="Q22" s="202">
        <f t="shared" si="0"/>
        <v>0</v>
      </c>
      <c r="R22" s="212">
        <f t="shared" si="1"/>
        <v>0</v>
      </c>
    </row>
    <row r="23" spans="1:18" ht="15">
      <c r="A23" s="15">
        <v>22</v>
      </c>
      <c r="B23" s="16" t="s">
        <v>48</v>
      </c>
      <c r="C23" s="16"/>
      <c r="D23" s="18"/>
      <c r="E23" s="5" t="s">
        <v>20</v>
      </c>
      <c r="F23" s="5" t="s">
        <v>20</v>
      </c>
      <c r="G23" s="193">
        <f>'Model aktualizovaný (MA)'!G23*'Model aktualizovaný (MA)'!$U23</f>
        <v>0</v>
      </c>
      <c r="H23" s="193">
        <f>'Model aktualizovaný (MA)'!H23*'Model aktualizovaný (MA)'!$U23</f>
        <v>0</v>
      </c>
      <c r="I23" s="193">
        <f>'Model aktualizovaný (MA)'!I23*'Model aktualizovaný (MA)'!$U23</f>
        <v>0</v>
      </c>
      <c r="J23" s="193">
        <f>'Model aktualizovaný (MA)'!J23*'Model aktualizovaný (MA)'!$U23</f>
        <v>0</v>
      </c>
      <c r="K23" s="193">
        <f>'Model aktualizovaný (MA)'!K23*'Model aktualizovaný (MA)'!$U23</f>
        <v>0</v>
      </c>
      <c r="L23" s="193">
        <f>'Model aktualizovaný (MA)'!L23*'Model aktualizovaný (MA)'!$U23</f>
        <v>0</v>
      </c>
      <c r="M23" s="193">
        <f>'Model aktualizovaný (MA)'!M23*'Model aktualizovaný (MA)'!$U23</f>
        <v>0</v>
      </c>
      <c r="N23" s="193">
        <f>'Model aktualizovaný (MA)'!N23*'Model aktualizovaný (MA)'!$U23</f>
        <v>0</v>
      </c>
      <c r="O23" s="193">
        <f>'Model aktualizovaný (MA)'!O23*'Model aktualizovaný (MA)'!$U23</f>
        <v>0</v>
      </c>
      <c r="P23" s="193">
        <f>'Model aktualizovaný (MA)'!P23*'Model aktualizovaný (MA)'!$U23</f>
        <v>0</v>
      </c>
      <c r="Q23" s="202">
        <f t="shared" si="0"/>
        <v>0</v>
      </c>
      <c r="R23" s="212">
        <f t="shared" si="1"/>
        <v>0</v>
      </c>
    </row>
    <row r="24" spans="1:18" s="1" customFormat="1" ht="15.75" thickBot="1">
      <c r="A24" s="20">
        <v>23</v>
      </c>
      <c r="B24" s="21" t="s">
        <v>133</v>
      </c>
      <c r="C24" s="21"/>
      <c r="D24" s="22"/>
      <c r="E24" s="8" t="s">
        <v>20</v>
      </c>
      <c r="F24" s="8" t="s">
        <v>20</v>
      </c>
      <c r="G24" s="195">
        <f aca="true" t="shared" si="2" ref="G24:P24">SUM(G3:G23)</f>
        <v>0</v>
      </c>
      <c r="H24" s="195">
        <f t="shared" si="2"/>
        <v>0</v>
      </c>
      <c r="I24" s="195">
        <f t="shared" si="2"/>
        <v>0</v>
      </c>
      <c r="J24" s="195">
        <f t="shared" si="2"/>
        <v>0</v>
      </c>
      <c r="K24" s="195">
        <f t="shared" si="2"/>
        <v>0</v>
      </c>
      <c r="L24" s="195">
        <f t="shared" si="2"/>
        <v>0</v>
      </c>
      <c r="M24" s="195">
        <f t="shared" si="2"/>
        <v>0</v>
      </c>
      <c r="N24" s="195">
        <f t="shared" si="2"/>
        <v>0</v>
      </c>
      <c r="O24" s="195">
        <f t="shared" si="2"/>
        <v>0</v>
      </c>
      <c r="P24" s="195">
        <f t="shared" si="2"/>
        <v>0</v>
      </c>
      <c r="Q24" s="206">
        <f t="shared" si="0"/>
        <v>0</v>
      </c>
      <c r="R24" s="213">
        <f t="shared" si="1"/>
        <v>0</v>
      </c>
    </row>
    <row r="25" spans="1:18" ht="15">
      <c r="A25" s="48">
        <v>26</v>
      </c>
      <c r="B25" s="49" t="s">
        <v>33</v>
      </c>
      <c r="C25" s="49"/>
      <c r="D25" s="50"/>
      <c r="E25" s="10" t="s">
        <v>20</v>
      </c>
      <c r="F25" s="10" t="s">
        <v>20</v>
      </c>
      <c r="G25" s="210">
        <f>'MV Zaokrouhlený'!G25</f>
        <v>1570</v>
      </c>
      <c r="H25" s="198">
        <f>$G$25</f>
        <v>1570</v>
      </c>
      <c r="I25" s="198">
        <f aca="true" t="shared" si="3" ref="I25:P25">$G$25</f>
        <v>1570</v>
      </c>
      <c r="J25" s="198">
        <f t="shared" si="3"/>
        <v>1570</v>
      </c>
      <c r="K25" s="198">
        <f t="shared" si="3"/>
        <v>1570</v>
      </c>
      <c r="L25" s="198">
        <f t="shared" si="3"/>
        <v>1570</v>
      </c>
      <c r="M25" s="198">
        <f t="shared" si="3"/>
        <v>1570</v>
      </c>
      <c r="N25" s="198">
        <f t="shared" si="3"/>
        <v>1570</v>
      </c>
      <c r="O25" s="198">
        <f t="shared" si="3"/>
        <v>1570</v>
      </c>
      <c r="P25" s="198">
        <f t="shared" si="3"/>
        <v>1570</v>
      </c>
      <c r="Q25" s="207">
        <f t="shared" si="0"/>
        <v>15700</v>
      </c>
      <c r="R25" s="208">
        <f>AVERAGE(G25:P25)</f>
        <v>1570</v>
      </c>
    </row>
    <row r="26" spans="1:21" s="1" customFormat="1" ht="15.75" thickBot="1">
      <c r="A26" s="20">
        <v>27</v>
      </c>
      <c r="B26" s="21" t="s">
        <v>134</v>
      </c>
      <c r="C26" s="21"/>
      <c r="D26" s="22"/>
      <c r="E26" s="8" t="s">
        <v>20</v>
      </c>
      <c r="F26" s="8" t="s">
        <v>20</v>
      </c>
      <c r="G26" s="11">
        <f>_xlfn.IFERROR(G24/G25,0)</f>
        <v>0</v>
      </c>
      <c r="H26" s="11">
        <f aca="true" t="shared" si="4" ref="H26:P26">_xlfn.IFERROR(H24/H25,0)</f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60" t="s">
        <v>20</v>
      </c>
      <c r="R26" s="52">
        <f>AVERAGE(G26:P26)</f>
        <v>0</v>
      </c>
      <c r="U26" s="3"/>
    </row>
    <row r="27" ht="15" hidden="1"/>
    <row r="28" spans="7:16" ht="15" hidden="1"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7:16" ht="15" hidden="1"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7:16" ht="15" hidden="1"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7:16" ht="15" hidden="1"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 algorithmName="SHA-512" hashValue="6IbxzyG9PO1HMxiUbWlanMId8GdwwyoR3dC62R4NndnwU/JK84ZFybV0d+104vkSD2egsqOmFSSnH0AjKYrRUQ==" saltValue="un+BPBNPO0r/rVDFxkoYy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A1:K88"/>
  <sheetViews>
    <sheetView showGridLines="0" workbookViewId="0" topLeftCell="A1">
      <pane xSplit="1" topLeftCell="B1" activePane="topRight" state="frozen"/>
      <selection pane="topLeft" activeCell="H3" sqref="H3"/>
      <selection pane="topRight" activeCell="A1" sqref="A1"/>
    </sheetView>
  </sheetViews>
  <sheetFormatPr defaultColWidth="0" defaultRowHeight="15" zeroHeight="1"/>
  <cols>
    <col min="1" max="1" width="60.7109375" style="0" customWidth="1"/>
    <col min="2" max="11" width="9.7109375" style="0" customWidth="1"/>
    <col min="12" max="16" width="0" style="0" hidden="1" customWidth="1"/>
    <col min="17" max="16384" width="9.140625" style="0" hidden="1" customWidth="1"/>
  </cols>
  <sheetData>
    <row r="1" spans="1:11" ht="15">
      <c r="A1" s="25" t="s">
        <v>18</v>
      </c>
      <c r="B1" s="143" t="s">
        <v>69</v>
      </c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.75" thickBot="1">
      <c r="A2" s="75" t="s">
        <v>19</v>
      </c>
      <c r="B2" s="33" t="s">
        <v>72</v>
      </c>
      <c r="C2" s="30" t="s">
        <v>73</v>
      </c>
      <c r="D2" s="30" t="s">
        <v>74</v>
      </c>
      <c r="E2" s="30" t="s">
        <v>75</v>
      </c>
      <c r="F2" s="30" t="s">
        <v>76</v>
      </c>
      <c r="G2" s="30" t="s">
        <v>77</v>
      </c>
      <c r="H2" s="30" t="s">
        <v>78</v>
      </c>
      <c r="I2" s="30" t="s">
        <v>79</v>
      </c>
      <c r="J2" s="30" t="s">
        <v>80</v>
      </c>
      <c r="K2" s="30" t="s">
        <v>81</v>
      </c>
    </row>
    <row r="3" spans="1:11" ht="15.75" thickTop="1">
      <c r="A3" s="48" t="s">
        <v>141</v>
      </c>
      <c r="B3" s="214">
        <f>'MV Zaokrouhlený'!G25*1000</f>
        <v>1570000</v>
      </c>
      <c r="C3" s="215">
        <f>'MV Zaokrouhlený'!H25*1000</f>
        <v>1570000</v>
      </c>
      <c r="D3" s="215">
        <f>'MV Zaokrouhlený'!I25*1000</f>
        <v>1570000</v>
      </c>
      <c r="E3" s="215">
        <f>'MV Zaokrouhlený'!J25*1000</f>
        <v>1570000</v>
      </c>
      <c r="F3" s="215">
        <f>'MV Zaokrouhlený'!K25*1000</f>
        <v>1570000</v>
      </c>
      <c r="G3" s="215">
        <f>'MV Zaokrouhlený'!L25*1000</f>
        <v>1570000</v>
      </c>
      <c r="H3" s="215">
        <f>'MV Zaokrouhlený'!M25*1000</f>
        <v>1570000</v>
      </c>
      <c r="I3" s="215">
        <f>'MV Zaokrouhlený'!N25*1000</f>
        <v>1570000</v>
      </c>
      <c r="J3" s="215">
        <f>'MV Zaokrouhlený'!O25*1000</f>
        <v>1570000</v>
      </c>
      <c r="K3" s="215">
        <f>'MV Zaokrouhlený'!P25*1000</f>
        <v>1570000</v>
      </c>
    </row>
    <row r="4" spans="1:11" ht="15">
      <c r="A4" s="48" t="s">
        <v>142</v>
      </c>
      <c r="B4" s="214">
        <f>B3-B5-B6</f>
        <v>1568300</v>
      </c>
      <c r="C4" s="215">
        <f aca="true" t="shared" si="0" ref="C4:K4">C3-C5-C6</f>
        <v>1568300</v>
      </c>
      <c r="D4" s="216">
        <f t="shared" si="0"/>
        <v>1568300</v>
      </c>
      <c r="E4" s="216">
        <f t="shared" si="0"/>
        <v>1568300</v>
      </c>
      <c r="F4" s="216">
        <f t="shared" si="0"/>
        <v>1568300</v>
      </c>
      <c r="G4" s="216">
        <f t="shared" si="0"/>
        <v>1568300</v>
      </c>
      <c r="H4" s="216">
        <f t="shared" si="0"/>
        <v>1568300</v>
      </c>
      <c r="I4" s="216">
        <f t="shared" si="0"/>
        <v>1568300</v>
      </c>
      <c r="J4" s="216">
        <f t="shared" si="0"/>
        <v>1568300</v>
      </c>
      <c r="K4" s="216">
        <f t="shared" si="0"/>
        <v>1568300</v>
      </c>
    </row>
    <row r="5" spans="1:11" ht="15">
      <c r="A5" s="48" t="s">
        <v>143</v>
      </c>
      <c r="B5" s="217">
        <v>1700</v>
      </c>
      <c r="C5" s="215">
        <f>$B5</f>
        <v>1700</v>
      </c>
      <c r="D5" s="218">
        <f aca="true" t="shared" si="1" ref="D5:K9">$B5</f>
        <v>1700</v>
      </c>
      <c r="E5" s="218">
        <f t="shared" si="1"/>
        <v>1700</v>
      </c>
      <c r="F5" s="218">
        <f t="shared" si="1"/>
        <v>1700</v>
      </c>
      <c r="G5" s="218">
        <f t="shared" si="1"/>
        <v>1700</v>
      </c>
      <c r="H5" s="218">
        <f t="shared" si="1"/>
        <v>1700</v>
      </c>
      <c r="I5" s="218">
        <f t="shared" si="1"/>
        <v>1700</v>
      </c>
      <c r="J5" s="218">
        <f t="shared" si="1"/>
        <v>1700</v>
      </c>
      <c r="K5" s="218">
        <f t="shared" si="1"/>
        <v>1700</v>
      </c>
    </row>
    <row r="6" spans="1:11" ht="15">
      <c r="A6" s="48" t="s">
        <v>144</v>
      </c>
      <c r="B6" s="219">
        <v>0</v>
      </c>
      <c r="C6" s="137">
        <f aca="true" t="shared" si="2" ref="C6:C9">$B6</f>
        <v>0</v>
      </c>
      <c r="D6" s="218">
        <f t="shared" si="1"/>
        <v>0</v>
      </c>
      <c r="E6" s="218">
        <f t="shared" si="1"/>
        <v>0</v>
      </c>
      <c r="F6" s="218">
        <f t="shared" si="1"/>
        <v>0</v>
      </c>
      <c r="G6" s="218">
        <f t="shared" si="1"/>
        <v>0</v>
      </c>
      <c r="H6" s="218">
        <f t="shared" si="1"/>
        <v>0</v>
      </c>
      <c r="I6" s="218">
        <f t="shared" si="1"/>
        <v>0</v>
      </c>
      <c r="J6" s="218">
        <f t="shared" si="1"/>
        <v>0</v>
      </c>
      <c r="K6" s="218">
        <f t="shared" si="1"/>
        <v>0</v>
      </c>
    </row>
    <row r="7" spans="1:11" ht="15">
      <c r="A7" s="135" t="s">
        <v>107</v>
      </c>
      <c r="B7" s="136">
        <v>14</v>
      </c>
      <c r="C7" s="137">
        <f t="shared" si="2"/>
        <v>14</v>
      </c>
      <c r="D7" s="137">
        <f t="shared" si="1"/>
        <v>14</v>
      </c>
      <c r="E7" s="137">
        <f t="shared" si="1"/>
        <v>14</v>
      </c>
      <c r="F7" s="137">
        <f t="shared" si="1"/>
        <v>14</v>
      </c>
      <c r="G7" s="137">
        <f t="shared" si="1"/>
        <v>14</v>
      </c>
      <c r="H7" s="137">
        <f t="shared" si="1"/>
        <v>14</v>
      </c>
      <c r="I7" s="137">
        <f t="shared" si="1"/>
        <v>14</v>
      </c>
      <c r="J7" s="137">
        <f t="shared" si="1"/>
        <v>14</v>
      </c>
      <c r="K7" s="137">
        <f t="shared" si="1"/>
        <v>14</v>
      </c>
    </row>
    <row r="8" spans="1:11" ht="15">
      <c r="A8" s="15" t="s">
        <v>93</v>
      </c>
      <c r="B8" s="129">
        <v>1.75</v>
      </c>
      <c r="C8" s="36">
        <f t="shared" si="2"/>
        <v>1.75</v>
      </c>
      <c r="D8" s="36">
        <f t="shared" si="1"/>
        <v>1.75</v>
      </c>
      <c r="E8" s="36">
        <f t="shared" si="1"/>
        <v>1.75</v>
      </c>
      <c r="F8" s="36">
        <f t="shared" si="1"/>
        <v>1.75</v>
      </c>
      <c r="G8" s="36">
        <f t="shared" si="1"/>
        <v>1.75</v>
      </c>
      <c r="H8" s="36">
        <f t="shared" si="1"/>
        <v>1.75</v>
      </c>
      <c r="I8" s="36">
        <f t="shared" si="1"/>
        <v>1.75</v>
      </c>
      <c r="J8" s="36">
        <f t="shared" si="1"/>
        <v>1.75</v>
      </c>
      <c r="K8" s="36">
        <f t="shared" si="1"/>
        <v>1.75</v>
      </c>
    </row>
    <row r="9" spans="1:11" ht="15.75" thickBot="1">
      <c r="A9" s="67" t="s">
        <v>94</v>
      </c>
      <c r="B9" s="138">
        <v>2.5</v>
      </c>
      <c r="C9" s="139">
        <f t="shared" si="2"/>
        <v>2.5</v>
      </c>
      <c r="D9" s="139">
        <f t="shared" si="1"/>
        <v>2.5</v>
      </c>
      <c r="E9" s="139">
        <f t="shared" si="1"/>
        <v>2.5</v>
      </c>
      <c r="F9" s="139">
        <f t="shared" si="1"/>
        <v>2.5</v>
      </c>
      <c r="G9" s="139">
        <f t="shared" si="1"/>
        <v>2.5</v>
      </c>
      <c r="H9" s="139">
        <f t="shared" si="1"/>
        <v>2.5</v>
      </c>
      <c r="I9" s="139">
        <f t="shared" si="1"/>
        <v>2.5</v>
      </c>
      <c r="J9" s="139">
        <f t="shared" si="1"/>
        <v>2.5</v>
      </c>
      <c r="K9" s="139">
        <f t="shared" si="1"/>
        <v>2.5</v>
      </c>
    </row>
    <row r="10" ht="15.75" thickBot="1"/>
    <row r="11" spans="1:11" ht="15">
      <c r="A11" s="71" t="s">
        <v>89</v>
      </c>
      <c r="B11" s="152" t="s">
        <v>69</v>
      </c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5.75" thickBot="1">
      <c r="A12" s="28" t="s">
        <v>149</v>
      </c>
      <c r="B12" s="33" t="s">
        <v>72</v>
      </c>
      <c r="C12" s="30" t="s">
        <v>73</v>
      </c>
      <c r="D12" s="30" t="s">
        <v>74</v>
      </c>
      <c r="E12" s="30" t="s">
        <v>75</v>
      </c>
      <c r="F12" s="30" t="s">
        <v>76</v>
      </c>
      <c r="G12" s="30" t="s">
        <v>77</v>
      </c>
      <c r="H12" s="30" t="s">
        <v>78</v>
      </c>
      <c r="I12" s="30" t="s">
        <v>79</v>
      </c>
      <c r="J12" s="30" t="s">
        <v>80</v>
      </c>
      <c r="K12" s="30" t="s">
        <v>81</v>
      </c>
    </row>
    <row r="13" spans="1:11" ht="15.75" thickTop="1">
      <c r="A13" s="74" t="s">
        <v>131</v>
      </c>
      <c r="B13" s="79">
        <f>'Model aktualizovaný (MA)'!G26</f>
        <v>0</v>
      </c>
      <c r="C13" s="76">
        <f>'Model aktualizovaný (MA)'!H26</f>
        <v>0</v>
      </c>
      <c r="D13" s="76">
        <f>'Model aktualizovaný (MA)'!I26</f>
        <v>0</v>
      </c>
      <c r="E13" s="76">
        <f>'Model aktualizovaný (MA)'!J26</f>
        <v>0</v>
      </c>
      <c r="F13" s="76">
        <f>'Model aktualizovaný (MA)'!K26</f>
        <v>0</v>
      </c>
      <c r="G13" s="76">
        <f>'Model aktualizovaný (MA)'!L26</f>
        <v>0</v>
      </c>
      <c r="H13" s="76">
        <f>'Model aktualizovaný (MA)'!M26</f>
        <v>0</v>
      </c>
      <c r="I13" s="76">
        <f>'Model aktualizovaný (MA)'!N26</f>
        <v>0</v>
      </c>
      <c r="J13" s="76">
        <f>'Model aktualizovaný (MA)'!O26</f>
        <v>0</v>
      </c>
      <c r="K13" s="76">
        <f>'Model aktualizovaný (MA)'!P26</f>
        <v>0</v>
      </c>
    </row>
    <row r="14" spans="1:11" ht="15.75" thickBot="1">
      <c r="A14" s="67" t="s">
        <v>134</v>
      </c>
      <c r="B14" s="80">
        <f>'Model aktualizovaný (MA)'!G27</f>
        <v>0</v>
      </c>
      <c r="C14" s="78">
        <f>'Model aktualizovaný (MA)'!H27</f>
        <v>0</v>
      </c>
      <c r="D14" s="78">
        <f>'Model aktualizovaný (MA)'!I27</f>
        <v>0</v>
      </c>
      <c r="E14" s="78">
        <f>'Model aktualizovaný (MA)'!J27</f>
        <v>0</v>
      </c>
      <c r="F14" s="78">
        <f>'Model aktualizovaný (MA)'!K27</f>
        <v>0</v>
      </c>
      <c r="G14" s="78">
        <f>'Model aktualizovaný (MA)'!L27</f>
        <v>0</v>
      </c>
      <c r="H14" s="78">
        <f>'Model aktualizovaný (MA)'!M27</f>
        <v>0</v>
      </c>
      <c r="I14" s="78">
        <f>'Model aktualizovaný (MA)'!N27</f>
        <v>0</v>
      </c>
      <c r="J14" s="78">
        <f>'Model aktualizovaný (MA)'!O27</f>
        <v>0</v>
      </c>
      <c r="K14" s="78">
        <f>'Model aktualizovaný (MA)'!P27</f>
        <v>0</v>
      </c>
    </row>
    <row r="15" ht="15.75" thickBot="1"/>
    <row r="16" spans="1:11" ht="15">
      <c r="A16" s="84" t="s">
        <v>92</v>
      </c>
      <c r="B16" s="152" t="s">
        <v>69</v>
      </c>
      <c r="C16" s="153"/>
      <c r="D16" s="153"/>
      <c r="E16" s="153"/>
      <c r="F16" s="153"/>
      <c r="G16" s="153"/>
      <c r="H16" s="153"/>
      <c r="I16" s="153"/>
      <c r="J16" s="153"/>
      <c r="K16" s="153"/>
    </row>
    <row r="17" spans="1:11" ht="15.75" thickBot="1">
      <c r="A17" s="28" t="s">
        <v>149</v>
      </c>
      <c r="B17" s="33" t="s">
        <v>72</v>
      </c>
      <c r="C17" s="30" t="s">
        <v>73</v>
      </c>
      <c r="D17" s="30" t="s">
        <v>74</v>
      </c>
      <c r="E17" s="30" t="s">
        <v>75</v>
      </c>
      <c r="F17" s="30" t="s">
        <v>76</v>
      </c>
      <c r="G17" s="30" t="s">
        <v>77</v>
      </c>
      <c r="H17" s="30" t="s">
        <v>78</v>
      </c>
      <c r="I17" s="30" t="s">
        <v>79</v>
      </c>
      <c r="J17" s="30" t="s">
        <v>80</v>
      </c>
      <c r="K17" s="30" t="s">
        <v>81</v>
      </c>
    </row>
    <row r="18" spans="1:11" ht="15.75" thickTop="1">
      <c r="A18" s="74" t="s">
        <v>135</v>
      </c>
      <c r="B18" s="79">
        <f>'Model objednávkový (MO)'!G26</f>
        <v>0</v>
      </c>
      <c r="C18" s="76">
        <f>'Model objednávkový (MO)'!H26</f>
        <v>0</v>
      </c>
      <c r="D18" s="76">
        <f>'Model objednávkový (MO)'!I26</f>
        <v>0</v>
      </c>
      <c r="E18" s="76">
        <f>'Model objednávkový (MO)'!J26</f>
        <v>0</v>
      </c>
      <c r="F18" s="76">
        <f>'Model objednávkový (MO)'!K26</f>
        <v>0</v>
      </c>
      <c r="G18" s="76">
        <f>'Model objednávkový (MO)'!L26</f>
        <v>0</v>
      </c>
      <c r="H18" s="76">
        <f>'Model objednávkový (MO)'!M26</f>
        <v>0</v>
      </c>
      <c r="I18" s="76">
        <f>'Model objednávkový (MO)'!N26</f>
        <v>0</v>
      </c>
      <c r="J18" s="76">
        <f>'Model objednávkový (MO)'!O26</f>
        <v>0</v>
      </c>
      <c r="K18" s="76">
        <f>'Model objednávkový (MO)'!P26</f>
        <v>0</v>
      </c>
    </row>
    <row r="19" spans="1:11" ht="15.75" thickBot="1">
      <c r="A19" s="53" t="s">
        <v>136</v>
      </c>
      <c r="B19" s="80">
        <f>'Model objednávkový (MO)'!G27</f>
        <v>0</v>
      </c>
      <c r="C19" s="78">
        <f>'Model objednávkový (MO)'!H27</f>
        <v>0</v>
      </c>
      <c r="D19" s="78">
        <f>'Model objednávkový (MO)'!I27</f>
        <v>0</v>
      </c>
      <c r="E19" s="78">
        <f>'Model objednávkový (MO)'!J27</f>
        <v>0</v>
      </c>
      <c r="F19" s="78">
        <f>'Model objednávkový (MO)'!K27</f>
        <v>0</v>
      </c>
      <c r="G19" s="78">
        <f>'Model objednávkový (MO)'!L27</f>
        <v>0</v>
      </c>
      <c r="H19" s="78">
        <f>'Model objednávkový (MO)'!M27</f>
        <v>0</v>
      </c>
      <c r="I19" s="78">
        <f>'Model objednávkový (MO)'!N27</f>
        <v>0</v>
      </c>
      <c r="J19" s="78">
        <f>'Model objednávkový (MO)'!O27</f>
        <v>0</v>
      </c>
      <c r="K19" s="78">
        <f>'Model objednávkový (MO)'!P27</f>
        <v>0</v>
      </c>
    </row>
    <row r="20" ht="15.75" thickBot="1"/>
    <row r="21" spans="1:11" ht="15">
      <c r="A21" s="84" t="s">
        <v>38</v>
      </c>
      <c r="B21" s="143" t="s">
        <v>69</v>
      </c>
      <c r="C21" s="144"/>
      <c r="D21" s="144"/>
      <c r="E21" s="144"/>
      <c r="F21" s="144"/>
      <c r="G21" s="144"/>
      <c r="H21" s="144"/>
      <c r="I21" s="144"/>
      <c r="J21" s="144"/>
      <c r="K21" s="144"/>
    </row>
    <row r="22" spans="1:11" ht="15.75" thickBot="1">
      <c r="A22" s="75" t="s">
        <v>150</v>
      </c>
      <c r="B22" s="33" t="s">
        <v>72</v>
      </c>
      <c r="C22" s="30" t="s">
        <v>73</v>
      </c>
      <c r="D22" s="30" t="s">
        <v>74</v>
      </c>
      <c r="E22" s="30" t="s">
        <v>75</v>
      </c>
      <c r="F22" s="30" t="s">
        <v>76</v>
      </c>
      <c r="G22" s="30" t="s">
        <v>77</v>
      </c>
      <c r="H22" s="30" t="s">
        <v>78</v>
      </c>
      <c r="I22" s="30" t="s">
        <v>79</v>
      </c>
      <c r="J22" s="30" t="s">
        <v>80</v>
      </c>
      <c r="K22" s="30" t="s">
        <v>81</v>
      </c>
    </row>
    <row r="23" spans="1:11" ht="15.75" thickTop="1">
      <c r="A23" s="95" t="s">
        <v>98</v>
      </c>
      <c r="B23" s="107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ht="15">
      <c r="A24" s="145" t="s">
        <v>54</v>
      </c>
      <c r="B24" s="150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1" ht="15">
      <c r="A25" s="77" t="s">
        <v>55</v>
      </c>
      <c r="B25" s="109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ht="15">
      <c r="A26" s="77" t="s">
        <v>56</v>
      </c>
      <c r="B26" s="109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5">
      <c r="A27" s="77" t="s">
        <v>57</v>
      </c>
      <c r="B27" s="109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ht="15">
      <c r="A28" s="77" t="s">
        <v>58</v>
      </c>
      <c r="B28" s="109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1" ht="15">
      <c r="A29" s="77" t="s">
        <v>59</v>
      </c>
      <c r="B29" s="109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ht="15">
      <c r="A30" s="77" t="s">
        <v>60</v>
      </c>
      <c r="B30" s="109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1" ht="15">
      <c r="A31" s="77" t="s">
        <v>61</v>
      </c>
      <c r="B31" s="109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15">
      <c r="A32" s="77" t="s">
        <v>62</v>
      </c>
      <c r="B32" s="109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5">
      <c r="A33" s="77" t="s">
        <v>63</v>
      </c>
      <c r="B33" s="109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ht="15">
      <c r="A34" s="77" t="s">
        <v>64</v>
      </c>
      <c r="B34" s="109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ht="15.75" thickBot="1">
      <c r="A35" s="53" t="s">
        <v>99</v>
      </c>
      <c r="B35" s="111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1" ht="15">
      <c r="A36" s="96" t="s">
        <v>145</v>
      </c>
      <c r="B36" s="220">
        <f>SUM(B23:B35)</f>
        <v>0</v>
      </c>
      <c r="C36" s="221">
        <f aca="true" t="shared" si="3" ref="C36:K36">SUM(C23:C35)</f>
        <v>0</v>
      </c>
      <c r="D36" s="221">
        <f t="shared" si="3"/>
        <v>0</v>
      </c>
      <c r="E36" s="221">
        <f t="shared" si="3"/>
        <v>0</v>
      </c>
      <c r="F36" s="221">
        <f t="shared" si="3"/>
        <v>0</v>
      </c>
      <c r="G36" s="221">
        <f t="shared" si="3"/>
        <v>0</v>
      </c>
      <c r="H36" s="221">
        <f t="shared" si="3"/>
        <v>0</v>
      </c>
      <c r="I36" s="221">
        <f t="shared" si="3"/>
        <v>0</v>
      </c>
      <c r="J36" s="221">
        <f t="shared" si="3"/>
        <v>0</v>
      </c>
      <c r="K36" s="221">
        <f t="shared" si="3"/>
        <v>0</v>
      </c>
    </row>
    <row r="37" spans="1:11" ht="15">
      <c r="A37" s="19" t="s">
        <v>146</v>
      </c>
      <c r="B37" s="81">
        <f aca="true" t="shared" si="4" ref="B37:K37">B36-B4</f>
        <v>-1568300</v>
      </c>
      <c r="C37" s="82">
        <f t="shared" si="4"/>
        <v>-1568300</v>
      </c>
      <c r="D37" s="82">
        <f t="shared" si="4"/>
        <v>-1568300</v>
      </c>
      <c r="E37" s="82">
        <f t="shared" si="4"/>
        <v>-1568300</v>
      </c>
      <c r="F37" s="82">
        <f t="shared" si="4"/>
        <v>-1568300</v>
      </c>
      <c r="G37" s="82">
        <f t="shared" si="4"/>
        <v>-1568300</v>
      </c>
      <c r="H37" s="82">
        <f t="shared" si="4"/>
        <v>-1568300</v>
      </c>
      <c r="I37" s="82">
        <f t="shared" si="4"/>
        <v>-1568300</v>
      </c>
      <c r="J37" s="82">
        <f t="shared" si="4"/>
        <v>-1568300</v>
      </c>
      <c r="K37" s="82">
        <f t="shared" si="4"/>
        <v>-1568300</v>
      </c>
    </row>
    <row r="38" spans="1:11" ht="15.75" thickBot="1">
      <c r="A38" s="83" t="s">
        <v>91</v>
      </c>
      <c r="B38" s="146">
        <f aca="true" t="shared" si="5" ref="B38:K38">_xlfn.IFERROR(B36/B4,"-")</f>
        <v>0</v>
      </c>
      <c r="C38" s="147">
        <f t="shared" si="5"/>
        <v>0</v>
      </c>
      <c r="D38" s="147">
        <f t="shared" si="5"/>
        <v>0</v>
      </c>
      <c r="E38" s="147">
        <f t="shared" si="5"/>
        <v>0</v>
      </c>
      <c r="F38" s="147">
        <f t="shared" si="5"/>
        <v>0</v>
      </c>
      <c r="G38" s="147">
        <f t="shared" si="5"/>
        <v>0</v>
      </c>
      <c r="H38" s="147">
        <f t="shared" si="5"/>
        <v>0</v>
      </c>
      <c r="I38" s="147">
        <f t="shared" si="5"/>
        <v>0</v>
      </c>
      <c r="J38" s="147">
        <f t="shared" si="5"/>
        <v>0</v>
      </c>
      <c r="K38" s="147">
        <f t="shared" si="5"/>
        <v>0</v>
      </c>
    </row>
    <row r="39" ht="15.75" thickBot="1">
      <c r="A39" s="94"/>
    </row>
    <row r="40" spans="1:11" ht="15">
      <c r="A40" s="84" t="s">
        <v>38</v>
      </c>
      <c r="B40" s="143" t="s">
        <v>69</v>
      </c>
      <c r="C40" s="144"/>
      <c r="D40" s="144"/>
      <c r="E40" s="144"/>
      <c r="F40" s="144"/>
      <c r="G40" s="144"/>
      <c r="H40" s="144"/>
      <c r="I40" s="144"/>
      <c r="J40" s="144"/>
      <c r="K40" s="144"/>
    </row>
    <row r="41" spans="1:11" ht="15.75" thickBot="1">
      <c r="A41" s="75" t="s">
        <v>151</v>
      </c>
      <c r="B41" s="33" t="s">
        <v>72</v>
      </c>
      <c r="C41" s="30" t="s">
        <v>73</v>
      </c>
      <c r="D41" s="30" t="s">
        <v>74</v>
      </c>
      <c r="E41" s="30" t="s">
        <v>75</v>
      </c>
      <c r="F41" s="30" t="s">
        <v>76</v>
      </c>
      <c r="G41" s="30" t="s">
        <v>77</v>
      </c>
      <c r="H41" s="30" t="s">
        <v>78</v>
      </c>
      <c r="I41" s="30" t="s">
        <v>79</v>
      </c>
      <c r="J41" s="30" t="s">
        <v>80</v>
      </c>
      <c r="K41" s="30" t="s">
        <v>81</v>
      </c>
    </row>
    <row r="42" spans="1:11" ht="15.75" thickTop="1">
      <c r="A42" s="95" t="s">
        <v>98</v>
      </c>
      <c r="B42" s="107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1:11" ht="15">
      <c r="A43" s="145" t="s">
        <v>54</v>
      </c>
      <c r="B43" s="150"/>
      <c r="C43" s="151"/>
      <c r="D43" s="151"/>
      <c r="E43" s="151"/>
      <c r="F43" s="151"/>
      <c r="G43" s="151"/>
      <c r="H43" s="151"/>
      <c r="I43" s="151"/>
      <c r="J43" s="151"/>
      <c r="K43" s="151"/>
    </row>
    <row r="44" spans="1:11" ht="15">
      <c r="A44" s="77" t="s">
        <v>55</v>
      </c>
      <c r="B44" s="109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1" ht="15">
      <c r="A45" s="77" t="s">
        <v>56</v>
      </c>
      <c r="B45" s="109"/>
      <c r="C45" s="110"/>
      <c r="D45" s="110"/>
      <c r="E45" s="110"/>
      <c r="F45" s="110"/>
      <c r="G45" s="110"/>
      <c r="H45" s="110"/>
      <c r="I45" s="110"/>
      <c r="J45" s="110"/>
      <c r="K45" s="110"/>
    </row>
    <row r="46" spans="1:11" ht="15">
      <c r="A46" s="77" t="s">
        <v>57</v>
      </c>
      <c r="B46" s="109"/>
      <c r="C46" s="110"/>
      <c r="D46" s="110"/>
      <c r="E46" s="110"/>
      <c r="F46" s="110"/>
      <c r="G46" s="110"/>
      <c r="H46" s="110"/>
      <c r="I46" s="110"/>
      <c r="J46" s="110"/>
      <c r="K46" s="110"/>
    </row>
    <row r="47" spans="1:11" ht="15">
      <c r="A47" s="77" t="s">
        <v>58</v>
      </c>
      <c r="B47" s="109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11" ht="15">
      <c r="A48" s="77" t="s">
        <v>59</v>
      </c>
      <c r="B48" s="109"/>
      <c r="C48" s="110"/>
      <c r="D48" s="110"/>
      <c r="E48" s="110"/>
      <c r="F48" s="110"/>
      <c r="G48" s="110"/>
      <c r="H48" s="110"/>
      <c r="I48" s="110"/>
      <c r="J48" s="110"/>
      <c r="K48" s="110"/>
    </row>
    <row r="49" spans="1:11" ht="15">
      <c r="A49" s="77" t="s">
        <v>60</v>
      </c>
      <c r="B49" s="109"/>
      <c r="C49" s="110"/>
      <c r="D49" s="110"/>
      <c r="E49" s="110"/>
      <c r="F49" s="110"/>
      <c r="G49" s="110"/>
      <c r="H49" s="110"/>
      <c r="I49" s="110"/>
      <c r="J49" s="110"/>
      <c r="K49" s="110"/>
    </row>
    <row r="50" spans="1:11" ht="15">
      <c r="A50" s="77" t="s">
        <v>61</v>
      </c>
      <c r="B50" s="109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15">
      <c r="A51" s="77" t="s">
        <v>62</v>
      </c>
      <c r="B51" s="109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ht="15">
      <c r="A52" s="77" t="s">
        <v>63</v>
      </c>
      <c r="B52" s="109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ht="15">
      <c r="A53" s="77" t="s">
        <v>64</v>
      </c>
      <c r="B53" s="109"/>
      <c r="C53" s="110"/>
      <c r="D53" s="110"/>
      <c r="E53" s="110"/>
      <c r="F53" s="110"/>
      <c r="G53" s="110"/>
      <c r="H53" s="110"/>
      <c r="I53" s="110"/>
      <c r="J53" s="110"/>
      <c r="K53" s="110"/>
    </row>
    <row r="54" spans="1:11" ht="15.75" thickBot="1">
      <c r="A54" s="53" t="s">
        <v>99</v>
      </c>
      <c r="B54" s="111"/>
      <c r="C54" s="112"/>
      <c r="D54" s="112"/>
      <c r="E54" s="112"/>
      <c r="F54" s="112"/>
      <c r="G54" s="112"/>
      <c r="H54" s="112"/>
      <c r="I54" s="112"/>
      <c r="J54" s="112"/>
      <c r="K54" s="112"/>
    </row>
    <row r="55" spans="1:11" ht="15">
      <c r="A55" s="96" t="s">
        <v>147</v>
      </c>
      <c r="B55" s="220">
        <f aca="true" t="shared" si="6" ref="B55:K55">SUM(B42:B54)</f>
        <v>0</v>
      </c>
      <c r="C55" s="221">
        <f t="shared" si="6"/>
        <v>0</v>
      </c>
      <c r="D55" s="221">
        <f t="shared" si="6"/>
        <v>0</v>
      </c>
      <c r="E55" s="221">
        <f t="shared" si="6"/>
        <v>0</v>
      </c>
      <c r="F55" s="221">
        <f t="shared" si="6"/>
        <v>0</v>
      </c>
      <c r="G55" s="221">
        <f t="shared" si="6"/>
        <v>0</v>
      </c>
      <c r="H55" s="221">
        <f t="shared" si="6"/>
        <v>0</v>
      </c>
      <c r="I55" s="221">
        <f t="shared" si="6"/>
        <v>0</v>
      </c>
      <c r="J55" s="221">
        <f t="shared" si="6"/>
        <v>0</v>
      </c>
      <c r="K55" s="221">
        <f t="shared" si="6"/>
        <v>0</v>
      </c>
    </row>
    <row r="56" spans="1:11" ht="15">
      <c r="A56" s="19" t="s">
        <v>146</v>
      </c>
      <c r="B56" s="81">
        <f aca="true" t="shared" si="7" ref="B56:K56">B55-B5</f>
        <v>-1700</v>
      </c>
      <c r="C56" s="82">
        <f t="shared" si="7"/>
        <v>-1700</v>
      </c>
      <c r="D56" s="82">
        <f t="shared" si="7"/>
        <v>-1700</v>
      </c>
      <c r="E56" s="82">
        <f t="shared" si="7"/>
        <v>-1700</v>
      </c>
      <c r="F56" s="82">
        <f t="shared" si="7"/>
        <v>-1700</v>
      </c>
      <c r="G56" s="82">
        <f t="shared" si="7"/>
        <v>-1700</v>
      </c>
      <c r="H56" s="82">
        <f t="shared" si="7"/>
        <v>-1700</v>
      </c>
      <c r="I56" s="82">
        <f t="shared" si="7"/>
        <v>-1700</v>
      </c>
      <c r="J56" s="82">
        <f t="shared" si="7"/>
        <v>-1700</v>
      </c>
      <c r="K56" s="82">
        <f t="shared" si="7"/>
        <v>-1700</v>
      </c>
    </row>
    <row r="57" spans="1:11" ht="15.75" thickBot="1">
      <c r="A57" s="83" t="s">
        <v>91</v>
      </c>
      <c r="B57" s="146">
        <f aca="true" t="shared" si="8" ref="B57:K57">_xlfn.IFERROR(B55/B5,"-")</f>
        <v>0</v>
      </c>
      <c r="C57" s="147">
        <f t="shared" si="8"/>
        <v>0</v>
      </c>
      <c r="D57" s="147">
        <f t="shared" si="8"/>
        <v>0</v>
      </c>
      <c r="E57" s="147">
        <f t="shared" si="8"/>
        <v>0</v>
      </c>
      <c r="F57" s="147">
        <f t="shared" si="8"/>
        <v>0</v>
      </c>
      <c r="G57" s="147">
        <f t="shared" si="8"/>
        <v>0</v>
      </c>
      <c r="H57" s="147">
        <f t="shared" si="8"/>
        <v>0</v>
      </c>
      <c r="I57" s="147">
        <f t="shared" si="8"/>
        <v>0</v>
      </c>
      <c r="J57" s="147">
        <f t="shared" si="8"/>
        <v>0</v>
      </c>
      <c r="K57" s="147">
        <f t="shared" si="8"/>
        <v>0</v>
      </c>
    </row>
    <row r="58" ht="15.75" thickBot="1">
      <c r="A58" s="94"/>
    </row>
    <row r="59" spans="1:11" ht="15">
      <c r="A59" s="84" t="s">
        <v>38</v>
      </c>
      <c r="B59" s="143" t="s">
        <v>69</v>
      </c>
      <c r="C59" s="144"/>
      <c r="D59" s="144"/>
      <c r="E59" s="144"/>
      <c r="F59" s="144"/>
      <c r="G59" s="144"/>
      <c r="H59" s="144"/>
      <c r="I59" s="144"/>
      <c r="J59" s="144"/>
      <c r="K59" s="144"/>
    </row>
    <row r="60" spans="1:11" ht="15.75" thickBot="1">
      <c r="A60" s="75" t="s">
        <v>152</v>
      </c>
      <c r="B60" s="33" t="s">
        <v>72</v>
      </c>
      <c r="C60" s="30" t="s">
        <v>73</v>
      </c>
      <c r="D60" s="30" t="s">
        <v>74</v>
      </c>
      <c r="E60" s="30" t="s">
        <v>75</v>
      </c>
      <c r="F60" s="30" t="s">
        <v>76</v>
      </c>
      <c r="G60" s="30" t="s">
        <v>77</v>
      </c>
      <c r="H60" s="30" t="s">
        <v>78</v>
      </c>
      <c r="I60" s="30" t="s">
        <v>79</v>
      </c>
      <c r="J60" s="30" t="s">
        <v>80</v>
      </c>
      <c r="K60" s="30" t="s">
        <v>81</v>
      </c>
    </row>
    <row r="61" spans="1:11" ht="15.75" thickTop="1">
      <c r="A61" s="95" t="s">
        <v>98</v>
      </c>
      <c r="B61" s="107"/>
      <c r="C61" s="108"/>
      <c r="D61" s="108"/>
      <c r="E61" s="108"/>
      <c r="F61" s="108"/>
      <c r="G61" s="108"/>
      <c r="H61" s="108"/>
      <c r="I61" s="108"/>
      <c r="J61" s="108"/>
      <c r="K61" s="108"/>
    </row>
    <row r="62" spans="1:11" ht="15">
      <c r="A62" s="145" t="s">
        <v>54</v>
      </c>
      <c r="B62" s="150"/>
      <c r="C62" s="151"/>
      <c r="D62" s="151"/>
      <c r="E62" s="151"/>
      <c r="F62" s="151"/>
      <c r="G62" s="151"/>
      <c r="H62" s="151"/>
      <c r="I62" s="151"/>
      <c r="J62" s="151"/>
      <c r="K62" s="151"/>
    </row>
    <row r="63" spans="1:11" ht="15">
      <c r="A63" s="77" t="s">
        <v>55</v>
      </c>
      <c r="B63" s="109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15">
      <c r="A64" s="77" t="s">
        <v>56</v>
      </c>
      <c r="B64" s="109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1:11" ht="15">
      <c r="A65" s="77" t="s">
        <v>57</v>
      </c>
      <c r="B65" s="109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1:11" ht="15">
      <c r="A66" s="77" t="s">
        <v>58</v>
      </c>
      <c r="B66" s="109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1:11" ht="15">
      <c r="A67" s="77" t="s">
        <v>59</v>
      </c>
      <c r="B67" s="109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1:11" ht="15">
      <c r="A68" s="77" t="s">
        <v>60</v>
      </c>
      <c r="B68" s="109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1:11" ht="15">
      <c r="A69" s="77" t="s">
        <v>61</v>
      </c>
      <c r="B69" s="109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1:11" ht="15">
      <c r="A70" s="77" t="s">
        <v>62</v>
      </c>
      <c r="B70" s="109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1:11" ht="15">
      <c r="A71" s="77" t="s">
        <v>63</v>
      </c>
      <c r="B71" s="109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1:11" ht="15">
      <c r="A72" s="77" t="s">
        <v>64</v>
      </c>
      <c r="B72" s="109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1:11" ht="15.75" thickBot="1">
      <c r="A73" s="53" t="s">
        <v>99</v>
      </c>
      <c r="B73" s="111"/>
      <c r="C73" s="112"/>
      <c r="D73" s="112"/>
      <c r="E73" s="112"/>
      <c r="F73" s="112"/>
      <c r="G73" s="112"/>
      <c r="H73" s="112"/>
      <c r="I73" s="112"/>
      <c r="J73" s="112"/>
      <c r="K73" s="112"/>
    </row>
    <row r="74" spans="1:11" ht="15">
      <c r="A74" s="96" t="s">
        <v>148</v>
      </c>
      <c r="B74" s="220">
        <f>SUM(B61:B73)</f>
        <v>0</v>
      </c>
      <c r="C74" s="221">
        <f aca="true" t="shared" si="9" ref="C74:K74">SUM(C61:C73)</f>
        <v>0</v>
      </c>
      <c r="D74" s="221">
        <f t="shared" si="9"/>
        <v>0</v>
      </c>
      <c r="E74" s="221">
        <f t="shared" si="9"/>
        <v>0</v>
      </c>
      <c r="F74" s="221">
        <f t="shared" si="9"/>
        <v>0</v>
      </c>
      <c r="G74" s="221">
        <f t="shared" si="9"/>
        <v>0</v>
      </c>
      <c r="H74" s="221">
        <f t="shared" si="9"/>
        <v>0</v>
      </c>
      <c r="I74" s="221">
        <f t="shared" si="9"/>
        <v>0</v>
      </c>
      <c r="J74" s="221">
        <f t="shared" si="9"/>
        <v>0</v>
      </c>
      <c r="K74" s="221">
        <f t="shared" si="9"/>
        <v>0</v>
      </c>
    </row>
    <row r="75" spans="1:11" ht="15">
      <c r="A75" s="19" t="s">
        <v>146</v>
      </c>
      <c r="B75" s="81">
        <f aca="true" t="shared" si="10" ref="B75:K75">B74-B6</f>
        <v>0</v>
      </c>
      <c r="C75" s="82">
        <f t="shared" si="10"/>
        <v>0</v>
      </c>
      <c r="D75" s="82">
        <f t="shared" si="10"/>
        <v>0</v>
      </c>
      <c r="E75" s="82">
        <f t="shared" si="10"/>
        <v>0</v>
      </c>
      <c r="F75" s="82">
        <f t="shared" si="10"/>
        <v>0</v>
      </c>
      <c r="G75" s="82">
        <f t="shared" si="10"/>
        <v>0</v>
      </c>
      <c r="H75" s="82">
        <f t="shared" si="10"/>
        <v>0</v>
      </c>
      <c r="I75" s="82">
        <f t="shared" si="10"/>
        <v>0</v>
      </c>
      <c r="J75" s="82">
        <f t="shared" si="10"/>
        <v>0</v>
      </c>
      <c r="K75" s="82">
        <f t="shared" si="10"/>
        <v>0</v>
      </c>
    </row>
    <row r="76" spans="1:11" ht="15.75" thickBot="1">
      <c r="A76" s="83" t="s">
        <v>91</v>
      </c>
      <c r="B76" s="146" t="str">
        <f aca="true" t="shared" si="11" ref="B76:K76">_xlfn.IFERROR(B74/B6,"-")</f>
        <v>-</v>
      </c>
      <c r="C76" s="147" t="str">
        <f t="shared" si="11"/>
        <v>-</v>
      </c>
      <c r="D76" s="147" t="str">
        <f t="shared" si="11"/>
        <v>-</v>
      </c>
      <c r="E76" s="147" t="str">
        <f t="shared" si="11"/>
        <v>-</v>
      </c>
      <c r="F76" s="147" t="str">
        <f t="shared" si="11"/>
        <v>-</v>
      </c>
      <c r="G76" s="147" t="str">
        <f t="shared" si="11"/>
        <v>-</v>
      </c>
      <c r="H76" s="147" t="str">
        <f t="shared" si="11"/>
        <v>-</v>
      </c>
      <c r="I76" s="147" t="str">
        <f t="shared" si="11"/>
        <v>-</v>
      </c>
      <c r="J76" s="147" t="str">
        <f t="shared" si="11"/>
        <v>-</v>
      </c>
      <c r="K76" s="147" t="str">
        <f t="shared" si="11"/>
        <v>-</v>
      </c>
    </row>
    <row r="77" ht="15.75" thickBot="1">
      <c r="A77" s="94"/>
    </row>
    <row r="78" spans="1:11" ht="15">
      <c r="A78" s="84" t="s">
        <v>38</v>
      </c>
      <c r="B78" s="143" t="s">
        <v>69</v>
      </c>
      <c r="C78" s="144"/>
      <c r="D78" s="144"/>
      <c r="E78" s="144"/>
      <c r="F78" s="144"/>
      <c r="G78" s="144"/>
      <c r="H78" s="144"/>
      <c r="I78" s="144"/>
      <c r="J78" s="144"/>
      <c r="K78" s="144"/>
    </row>
    <row r="79" spans="1:11" ht="15.75" thickBot="1">
      <c r="A79" s="75" t="s">
        <v>153</v>
      </c>
      <c r="B79" s="33" t="s">
        <v>72</v>
      </c>
      <c r="C79" s="30" t="s">
        <v>73</v>
      </c>
      <c r="D79" s="30" t="s">
        <v>74</v>
      </c>
      <c r="E79" s="30" t="s">
        <v>75</v>
      </c>
      <c r="F79" s="30" t="s">
        <v>76</v>
      </c>
      <c r="G79" s="30" t="s">
        <v>77</v>
      </c>
      <c r="H79" s="30" t="s">
        <v>78</v>
      </c>
      <c r="I79" s="30" t="s">
        <v>79</v>
      </c>
      <c r="J79" s="30" t="s">
        <v>80</v>
      </c>
      <c r="K79" s="30" t="s">
        <v>81</v>
      </c>
    </row>
    <row r="80" spans="1:11" ht="15.75" thickTop="1">
      <c r="A80" s="96" t="s">
        <v>42</v>
      </c>
      <c r="B80" s="220">
        <f aca="true" t="shared" si="12" ref="B80:K80">B36+B55+B74</f>
        <v>0</v>
      </c>
      <c r="C80" s="221">
        <f t="shared" si="12"/>
        <v>0</v>
      </c>
      <c r="D80" s="221">
        <f t="shared" si="12"/>
        <v>0</v>
      </c>
      <c r="E80" s="221">
        <f t="shared" si="12"/>
        <v>0</v>
      </c>
      <c r="F80" s="221">
        <f t="shared" si="12"/>
        <v>0</v>
      </c>
      <c r="G80" s="221">
        <f t="shared" si="12"/>
        <v>0</v>
      </c>
      <c r="H80" s="221">
        <f t="shared" si="12"/>
        <v>0</v>
      </c>
      <c r="I80" s="221">
        <f t="shared" si="12"/>
        <v>0</v>
      </c>
      <c r="J80" s="221">
        <f t="shared" si="12"/>
        <v>0</v>
      </c>
      <c r="K80" s="221">
        <f t="shared" si="12"/>
        <v>0</v>
      </c>
    </row>
    <row r="81" spans="1:11" ht="15">
      <c r="A81" s="19" t="s">
        <v>154</v>
      </c>
      <c r="B81" s="81">
        <f aca="true" t="shared" si="13" ref="B81:K81">B80-B3</f>
        <v>-1570000</v>
      </c>
      <c r="C81" s="82">
        <f t="shared" si="13"/>
        <v>-1570000</v>
      </c>
      <c r="D81" s="82">
        <f t="shared" si="13"/>
        <v>-1570000</v>
      </c>
      <c r="E81" s="82">
        <f t="shared" si="13"/>
        <v>-1570000</v>
      </c>
      <c r="F81" s="82">
        <f t="shared" si="13"/>
        <v>-1570000</v>
      </c>
      <c r="G81" s="82">
        <f t="shared" si="13"/>
        <v>-1570000</v>
      </c>
      <c r="H81" s="82">
        <f t="shared" si="13"/>
        <v>-1570000</v>
      </c>
      <c r="I81" s="82">
        <f t="shared" si="13"/>
        <v>-1570000</v>
      </c>
      <c r="J81" s="82">
        <f t="shared" si="13"/>
        <v>-1570000</v>
      </c>
      <c r="K81" s="82">
        <f t="shared" si="13"/>
        <v>-1570000</v>
      </c>
    </row>
    <row r="82" spans="1:11" ht="15.75" thickBot="1">
      <c r="A82" s="83" t="s">
        <v>91</v>
      </c>
      <c r="B82" s="146">
        <f aca="true" t="shared" si="14" ref="B82:K82">_xlfn.IFERROR(B80/B3,"-")</f>
        <v>0</v>
      </c>
      <c r="C82" s="147">
        <f t="shared" si="14"/>
        <v>0</v>
      </c>
      <c r="D82" s="147">
        <f t="shared" si="14"/>
        <v>0</v>
      </c>
      <c r="E82" s="147">
        <f t="shared" si="14"/>
        <v>0</v>
      </c>
      <c r="F82" s="147">
        <f t="shared" si="14"/>
        <v>0</v>
      </c>
      <c r="G82" s="147">
        <f t="shared" si="14"/>
        <v>0</v>
      </c>
      <c r="H82" s="147">
        <f t="shared" si="14"/>
        <v>0</v>
      </c>
      <c r="I82" s="147">
        <f t="shared" si="14"/>
        <v>0</v>
      </c>
      <c r="J82" s="147">
        <f t="shared" si="14"/>
        <v>0</v>
      </c>
      <c r="K82" s="147">
        <f t="shared" si="14"/>
        <v>0</v>
      </c>
    </row>
    <row r="83" ht="15.75" thickBot="1"/>
    <row r="84" spans="1:11" ht="15">
      <c r="A84" s="84" t="s">
        <v>108</v>
      </c>
      <c r="B84" s="143" t="s">
        <v>69</v>
      </c>
      <c r="C84" s="144"/>
      <c r="D84" s="144"/>
      <c r="E84" s="144"/>
      <c r="F84" s="144"/>
      <c r="G84" s="144"/>
      <c r="H84" s="144"/>
      <c r="I84" s="144"/>
      <c r="J84" s="144"/>
      <c r="K84" s="144"/>
    </row>
    <row r="85" spans="1:11" ht="15.75" thickBot="1">
      <c r="A85" s="75" t="s">
        <v>155</v>
      </c>
      <c r="B85" s="33" t="s">
        <v>72</v>
      </c>
      <c r="C85" s="30" t="s">
        <v>73</v>
      </c>
      <c r="D85" s="30" t="s">
        <v>74</v>
      </c>
      <c r="E85" s="30" t="s">
        <v>75</v>
      </c>
      <c r="F85" s="30" t="s">
        <v>76</v>
      </c>
      <c r="G85" s="30" t="s">
        <v>77</v>
      </c>
      <c r="H85" s="30" t="s">
        <v>78</v>
      </c>
      <c r="I85" s="30" t="s">
        <v>79</v>
      </c>
      <c r="J85" s="30" t="s">
        <v>80</v>
      </c>
      <c r="K85" s="30" t="s">
        <v>81</v>
      </c>
    </row>
    <row r="86" spans="1:11" ht="15.75" thickTop="1">
      <c r="A86" s="15" t="s">
        <v>109</v>
      </c>
      <c r="B86" s="85"/>
      <c r="C86" s="86"/>
      <c r="D86" s="86"/>
      <c r="E86" s="86"/>
      <c r="F86" s="86"/>
      <c r="G86" s="86"/>
      <c r="H86" s="86"/>
      <c r="I86" s="86"/>
      <c r="J86" s="86"/>
      <c r="K86" s="86"/>
    </row>
    <row r="87" spans="1:11" ht="15">
      <c r="A87" s="19" t="s">
        <v>110</v>
      </c>
      <c r="B87" s="81">
        <f aca="true" t="shared" si="15" ref="B87:K87">B86-B7</f>
        <v>-14</v>
      </c>
      <c r="C87" s="82">
        <f t="shared" si="15"/>
        <v>-14</v>
      </c>
      <c r="D87" s="82">
        <f t="shared" si="15"/>
        <v>-14</v>
      </c>
      <c r="E87" s="82">
        <f t="shared" si="15"/>
        <v>-14</v>
      </c>
      <c r="F87" s="82">
        <f t="shared" si="15"/>
        <v>-14</v>
      </c>
      <c r="G87" s="82">
        <f t="shared" si="15"/>
        <v>-14</v>
      </c>
      <c r="H87" s="82">
        <f t="shared" si="15"/>
        <v>-14</v>
      </c>
      <c r="I87" s="82">
        <f t="shared" si="15"/>
        <v>-14</v>
      </c>
      <c r="J87" s="82">
        <f t="shared" si="15"/>
        <v>-14</v>
      </c>
      <c r="K87" s="82">
        <f t="shared" si="15"/>
        <v>-14</v>
      </c>
    </row>
    <row r="88" spans="1:11" ht="15.75" thickBot="1">
      <c r="A88" s="83" t="s">
        <v>111</v>
      </c>
      <c r="B88" s="146">
        <f aca="true" t="shared" si="16" ref="B88:K88">_xlfn.IFERROR(1+(B87/B7),"-")</f>
        <v>0</v>
      </c>
      <c r="C88" s="147">
        <f t="shared" si="16"/>
        <v>0</v>
      </c>
      <c r="D88" s="147">
        <f t="shared" si="16"/>
        <v>0</v>
      </c>
      <c r="E88" s="147">
        <f t="shared" si="16"/>
        <v>0</v>
      </c>
      <c r="F88" s="147">
        <f t="shared" si="16"/>
        <v>0</v>
      </c>
      <c r="G88" s="147">
        <f t="shared" si="16"/>
        <v>0</v>
      </c>
      <c r="H88" s="147">
        <f t="shared" si="16"/>
        <v>0</v>
      </c>
      <c r="I88" s="147">
        <f t="shared" si="16"/>
        <v>0</v>
      </c>
      <c r="J88" s="147">
        <f t="shared" si="16"/>
        <v>0</v>
      </c>
      <c r="K88" s="147">
        <f t="shared" si="16"/>
        <v>0</v>
      </c>
    </row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</sheetData>
  <sheetProtection algorithmName="SHA-512" hashValue="u78VYXXPhqOPt/oHtp5I3VwanzBGE4cncYEaLaqO63qHv24DCr+KibRAJxj6emdK+YmGo+K7K6glq4x5bFhBig==" saltValue="hREDWKTXiZ591t9wdp1EiQ==" spinCount="100000" sheet="1" objects="1" scenarios="1"/>
  <conditionalFormatting sqref="B37:K37">
    <cfRule type="cellIs" priority="25" dxfId="1" operator="lessThan">
      <formula>0</formula>
    </cfRule>
    <cfRule type="cellIs" priority="26" dxfId="0" operator="greaterThan">
      <formula>0</formula>
    </cfRule>
  </conditionalFormatting>
  <conditionalFormatting sqref="B38:K38">
    <cfRule type="cellIs" priority="7" dxfId="1" operator="lessThan">
      <formula>1</formula>
    </cfRule>
    <cfRule type="cellIs" priority="8" dxfId="0" operator="greaterThan">
      <formula>1</formula>
    </cfRule>
  </conditionalFormatting>
  <conditionalFormatting sqref="B56:K56">
    <cfRule type="cellIs" priority="37" dxfId="1" operator="lessThan">
      <formula>0</formula>
    </cfRule>
    <cfRule type="cellIs" priority="38" dxfId="0" operator="greaterThan">
      <formula>0</formula>
    </cfRule>
  </conditionalFormatting>
  <conditionalFormatting sqref="B57:K57">
    <cfRule type="cellIs" priority="9" dxfId="1" operator="lessThan">
      <formula>1</formula>
    </cfRule>
    <cfRule type="cellIs" priority="10" dxfId="0" operator="greaterThan">
      <formula>1</formula>
    </cfRule>
  </conditionalFormatting>
  <conditionalFormatting sqref="B75:K75">
    <cfRule type="cellIs" priority="17" dxfId="1" operator="lessThan">
      <formula>0</formula>
    </cfRule>
    <cfRule type="cellIs" priority="18" dxfId="0" operator="greaterThan">
      <formula>0</formula>
    </cfRule>
  </conditionalFormatting>
  <conditionalFormatting sqref="B76:K76">
    <cfRule type="cellIs" priority="11" dxfId="1" operator="lessThan">
      <formula>1</formula>
    </cfRule>
    <cfRule type="cellIs" priority="12" dxfId="0" operator="greaterThan">
      <formula>1</formula>
    </cfRule>
  </conditionalFormatting>
  <conditionalFormatting sqref="B81:K81">
    <cfRule type="cellIs" priority="61" dxfId="1" operator="lessThan">
      <formula>0</formula>
    </cfRule>
    <cfRule type="cellIs" priority="62" dxfId="0" operator="greaterThan">
      <formula>0</formula>
    </cfRule>
  </conditionalFormatting>
  <conditionalFormatting sqref="B82:K82">
    <cfRule type="cellIs" priority="29" dxfId="1" operator="lessThan">
      <formula>1</formula>
    </cfRule>
    <cfRule type="cellIs" priority="30" dxfId="0" operator="greaterThan">
      <formula>1</formula>
    </cfRule>
  </conditionalFormatting>
  <conditionalFormatting sqref="B87:K87">
    <cfRule type="cellIs" priority="57" dxfId="1" operator="lessThan">
      <formula>0</formula>
    </cfRule>
    <cfRule type="cellIs" priority="58" dxfId="0" operator="greaterThan">
      <formula>0</formula>
    </cfRule>
  </conditionalFormatting>
  <conditionalFormatting sqref="B88:K88">
    <cfRule type="cellIs" priority="5" dxfId="1" operator="lessThan">
      <formula>1</formula>
    </cfRule>
    <cfRule type="cellIs" priority="6" dxfId="0" operator="greaterThan">
      <formula>1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B55 C55:K55 B36:K3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</sheetPr>
  <dimension ref="A1:U30"/>
  <sheetViews>
    <sheetView showGridLines="0" workbookViewId="0" topLeftCell="A1">
      <pane xSplit="4" topLeftCell="E1" activePane="topRight" state="frozen"/>
      <selection pane="topLeft" activeCell="H3" sqref="H3"/>
      <selection pane="topRight" activeCell="P23" sqref="P23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16" width="7.57421875" style="0" customWidth="1"/>
    <col min="17" max="18" width="9.140625" style="0" customWidth="1"/>
    <col min="19" max="27" width="0" style="0" hidden="1" customWidth="1"/>
    <col min="28" max="16384" width="9.140625" style="0" hidden="1" customWidth="1"/>
  </cols>
  <sheetData>
    <row r="1" spans="1:18" ht="15">
      <c r="A1" s="84" t="s">
        <v>41</v>
      </c>
      <c r="B1" s="87"/>
      <c r="C1" s="87"/>
      <c r="D1" s="88"/>
      <c r="E1" s="2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32" t="s">
        <v>26</v>
      </c>
      <c r="R1" s="66"/>
    </row>
    <row r="2" spans="1:18" ht="15.75" thickBot="1">
      <c r="A2" s="28" t="s">
        <v>90</v>
      </c>
      <c r="B2" s="29"/>
      <c r="C2" s="30"/>
      <c r="D2" s="31"/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  <c r="O2" s="30" t="s">
        <v>80</v>
      </c>
      <c r="P2" s="30" t="s">
        <v>81</v>
      </c>
      <c r="Q2" s="33" t="s">
        <v>27</v>
      </c>
      <c r="R2" s="38" t="s">
        <v>28</v>
      </c>
    </row>
    <row r="3" spans="1:18" ht="15" customHeight="1" thickTop="1">
      <c r="A3" s="13">
        <v>1</v>
      </c>
      <c r="B3" s="14" t="s">
        <v>0</v>
      </c>
      <c r="C3" s="14">
        <v>1.1</v>
      </c>
      <c r="D3" s="41" t="s">
        <v>193</v>
      </c>
      <c r="E3" s="4" t="s">
        <v>20</v>
      </c>
      <c r="F3" s="4" t="s">
        <v>20</v>
      </c>
      <c r="G3" s="191">
        <f>'MO Výkon'!G3+'MO Vozidlo'!G3+'MA Fixní'!G3</f>
        <v>0</v>
      </c>
      <c r="H3" s="191">
        <f>'MO Výkon'!H3+'MO Vozidlo'!H3+'MA Fixní'!H3</f>
        <v>0</v>
      </c>
      <c r="I3" s="191">
        <f>'MO Výkon'!I3+'MO Vozidlo'!I3+'MA Fixní'!I3</f>
        <v>0</v>
      </c>
      <c r="J3" s="191">
        <f>'MO Výkon'!J3+'MO Vozidlo'!J3+'MA Fixní'!J3</f>
        <v>0</v>
      </c>
      <c r="K3" s="191">
        <f>'MO Výkon'!K3+'MO Vozidlo'!K3+'MA Fixní'!K3</f>
        <v>0</v>
      </c>
      <c r="L3" s="191">
        <f>'MO Výkon'!L3+'MO Vozidlo'!L3+'MA Fixní'!L3</f>
        <v>0</v>
      </c>
      <c r="M3" s="191">
        <f>'MO Výkon'!M3+'MO Vozidlo'!M3+'MA Fixní'!M3</f>
        <v>0</v>
      </c>
      <c r="N3" s="191">
        <f>'MO Výkon'!N3+'MO Vozidlo'!N3+'MA Fixní'!N3</f>
        <v>0</v>
      </c>
      <c r="O3" s="191">
        <f>'MO Výkon'!O3+'MO Vozidlo'!O3+'MA Fixní'!O3</f>
        <v>0</v>
      </c>
      <c r="P3" s="191">
        <f>'MO Výkon'!P3+'MO Vozidlo'!P3+'MA Fixní'!P3</f>
        <v>0</v>
      </c>
      <c r="Q3" s="200">
        <f aca="true" t="shared" si="0" ref="Q3:Q25">SUM(G3:P3)</f>
        <v>0</v>
      </c>
      <c r="R3" s="211">
        <f aca="true" t="shared" si="1" ref="R3:R24">_xlfn.IFERROR(AVERAGE(G3:P3),0)</f>
        <v>0</v>
      </c>
    </row>
    <row r="4" spans="1:18" ht="15">
      <c r="A4" s="15"/>
      <c r="B4" s="16"/>
      <c r="C4" s="17">
        <v>1.2</v>
      </c>
      <c r="D4" s="43" t="s">
        <v>21</v>
      </c>
      <c r="E4" s="6" t="s">
        <v>20</v>
      </c>
      <c r="F4" s="6" t="s">
        <v>20</v>
      </c>
      <c r="G4" s="193">
        <f>'MO Výkon'!G4+'MO Vozidlo'!G4+'MA Fixní'!G4</f>
        <v>0</v>
      </c>
      <c r="H4" s="193">
        <f>'MO Výkon'!H4+'MO Vozidlo'!H4+'MA Fixní'!H4</f>
        <v>0</v>
      </c>
      <c r="I4" s="193">
        <f>'MO Výkon'!I4+'MO Vozidlo'!I4+'MA Fixní'!I4</f>
        <v>0</v>
      </c>
      <c r="J4" s="193">
        <f>'MO Výkon'!J4+'MO Vozidlo'!J4+'MA Fixní'!J4</f>
        <v>0</v>
      </c>
      <c r="K4" s="193">
        <f>'MO Výkon'!K4+'MO Vozidlo'!K4+'MA Fixní'!K4</f>
        <v>0</v>
      </c>
      <c r="L4" s="193">
        <f>'MO Výkon'!L4+'MO Vozidlo'!L4+'MA Fixní'!L4</f>
        <v>0</v>
      </c>
      <c r="M4" s="193">
        <f>'MO Výkon'!M4+'MO Vozidlo'!M4+'MA Fixní'!M4</f>
        <v>0</v>
      </c>
      <c r="N4" s="193">
        <f>'MO Výkon'!N4+'MO Vozidlo'!N4+'MA Fixní'!N4</f>
        <v>0</v>
      </c>
      <c r="O4" s="193">
        <f>'MO Výkon'!O4+'MO Vozidlo'!O4+'MA Fixní'!O4</f>
        <v>0</v>
      </c>
      <c r="P4" s="193">
        <f>'MO Výkon'!P4+'MO Vozidlo'!P4+'MA Fixní'!P4</f>
        <v>0</v>
      </c>
      <c r="Q4" s="202">
        <f t="shared" si="0"/>
        <v>0</v>
      </c>
      <c r="R4" s="212">
        <f t="shared" si="1"/>
        <v>0</v>
      </c>
    </row>
    <row r="5" spans="1:18" ht="15">
      <c r="A5" s="15">
        <v>2</v>
      </c>
      <c r="B5" s="16" t="s">
        <v>1</v>
      </c>
      <c r="C5" s="16"/>
      <c r="D5" s="42"/>
      <c r="E5" s="5" t="s">
        <v>20</v>
      </c>
      <c r="F5" s="5" t="s">
        <v>20</v>
      </c>
      <c r="G5" s="193">
        <f>'MO Výkon'!G5+'MO Vozidlo'!G5+'MA Fixní'!G5</f>
        <v>0</v>
      </c>
      <c r="H5" s="193">
        <f>'MO Výkon'!H5+'MO Vozidlo'!H5+'MA Fixní'!H5</f>
        <v>0</v>
      </c>
      <c r="I5" s="193">
        <f>'MO Výkon'!I5+'MO Vozidlo'!I5+'MA Fixní'!I5</f>
        <v>0</v>
      </c>
      <c r="J5" s="193">
        <f>'MO Výkon'!J5+'MO Vozidlo'!J5+'MA Fixní'!J5</f>
        <v>0</v>
      </c>
      <c r="K5" s="193">
        <f>'MO Výkon'!K5+'MO Vozidlo'!K5+'MA Fixní'!K5</f>
        <v>0</v>
      </c>
      <c r="L5" s="193">
        <f>'MO Výkon'!L5+'MO Vozidlo'!L5+'MA Fixní'!L5</f>
        <v>0</v>
      </c>
      <c r="M5" s="193">
        <f>'MO Výkon'!M5+'MO Vozidlo'!M5+'MA Fixní'!M5</f>
        <v>0</v>
      </c>
      <c r="N5" s="193">
        <f>'MO Výkon'!N5+'MO Vozidlo'!N5+'MA Fixní'!N5</f>
        <v>0</v>
      </c>
      <c r="O5" s="193">
        <f>'MO Výkon'!O5+'MO Vozidlo'!O5+'MA Fixní'!O5</f>
        <v>0</v>
      </c>
      <c r="P5" s="193">
        <f>'MO Výkon'!P5+'MO Vozidlo'!P5+'MA Fixní'!P5</f>
        <v>0</v>
      </c>
      <c r="Q5" s="202">
        <f t="shared" si="0"/>
        <v>0</v>
      </c>
      <c r="R5" s="212">
        <f t="shared" si="1"/>
        <v>0</v>
      </c>
    </row>
    <row r="6" spans="1:18" ht="15">
      <c r="A6" s="15">
        <v>3</v>
      </c>
      <c r="B6" s="16" t="s">
        <v>2</v>
      </c>
      <c r="C6" s="16"/>
      <c r="D6" s="42"/>
      <c r="E6" s="5" t="s">
        <v>20</v>
      </c>
      <c r="F6" s="5" t="s">
        <v>20</v>
      </c>
      <c r="G6" s="193">
        <f>'MO Výkon'!G6+'MO Vozidlo'!G6+'MA Fixní'!G6</f>
        <v>0</v>
      </c>
      <c r="H6" s="193">
        <f>'MO Výkon'!H6+'MO Vozidlo'!H6+'MA Fixní'!H6</f>
        <v>0</v>
      </c>
      <c r="I6" s="193">
        <f>'MO Výkon'!I6+'MO Vozidlo'!I6+'MA Fixní'!I6</f>
        <v>0</v>
      </c>
      <c r="J6" s="193">
        <f>'MO Výkon'!J6+'MO Vozidlo'!J6+'MA Fixní'!J6</f>
        <v>0</v>
      </c>
      <c r="K6" s="193">
        <f>'MO Výkon'!K6+'MO Vozidlo'!K6+'MA Fixní'!K6</f>
        <v>0</v>
      </c>
      <c r="L6" s="193">
        <f>'MO Výkon'!L6+'MO Vozidlo'!L6+'MA Fixní'!L6</f>
        <v>0</v>
      </c>
      <c r="M6" s="193">
        <f>'MO Výkon'!M6+'MO Vozidlo'!M6+'MA Fixní'!M6</f>
        <v>0</v>
      </c>
      <c r="N6" s="193">
        <f>'MO Výkon'!N6+'MO Vozidlo'!N6+'MA Fixní'!N6</f>
        <v>0</v>
      </c>
      <c r="O6" s="193">
        <f>'MO Výkon'!O6+'MO Vozidlo'!O6+'MA Fixní'!O6</f>
        <v>0</v>
      </c>
      <c r="P6" s="193">
        <f>'MO Výkon'!P6+'MO Vozidlo'!P6+'MA Fixní'!P6</f>
        <v>0</v>
      </c>
      <c r="Q6" s="202">
        <f t="shared" si="0"/>
        <v>0</v>
      </c>
      <c r="R6" s="212">
        <f t="shared" si="1"/>
        <v>0</v>
      </c>
    </row>
    <row r="7" spans="1:18" ht="15">
      <c r="A7" s="15">
        <v>4</v>
      </c>
      <c r="B7" s="16" t="s">
        <v>3</v>
      </c>
      <c r="C7" s="16"/>
      <c r="D7" s="42"/>
      <c r="E7" s="5" t="s">
        <v>20</v>
      </c>
      <c r="F7" s="5" t="s">
        <v>20</v>
      </c>
      <c r="G7" s="193">
        <f>'MO Výkon'!G7+'MO Vozidlo'!G7+'MA Fixní'!G7</f>
        <v>0</v>
      </c>
      <c r="H7" s="193">
        <f>'MO Výkon'!H7+'MO Vozidlo'!H7+'MA Fixní'!H7</f>
        <v>0</v>
      </c>
      <c r="I7" s="193">
        <f>'MO Výkon'!I7+'MO Vozidlo'!I7+'MA Fixní'!I7</f>
        <v>0</v>
      </c>
      <c r="J7" s="193">
        <f>'MO Výkon'!J7+'MO Vozidlo'!J7+'MA Fixní'!J7</f>
        <v>0</v>
      </c>
      <c r="K7" s="193">
        <f>'MO Výkon'!K7+'MO Vozidlo'!K7+'MA Fixní'!K7</f>
        <v>0</v>
      </c>
      <c r="L7" s="193">
        <f>'MO Výkon'!L7+'MO Vozidlo'!L7+'MA Fixní'!L7</f>
        <v>0</v>
      </c>
      <c r="M7" s="193">
        <f>'MO Výkon'!M7+'MO Vozidlo'!M7+'MA Fixní'!M7</f>
        <v>0</v>
      </c>
      <c r="N7" s="193">
        <f>'MO Výkon'!N7+'MO Vozidlo'!N7+'MA Fixní'!N7</f>
        <v>0</v>
      </c>
      <c r="O7" s="193">
        <f>'MO Výkon'!O7+'MO Vozidlo'!O7+'MA Fixní'!O7</f>
        <v>0</v>
      </c>
      <c r="P7" s="193">
        <f>'MO Výkon'!P7+'MO Vozidlo'!P7+'MA Fixní'!P7</f>
        <v>0</v>
      </c>
      <c r="Q7" s="202">
        <f t="shared" si="0"/>
        <v>0</v>
      </c>
      <c r="R7" s="212">
        <f t="shared" si="1"/>
        <v>0</v>
      </c>
    </row>
    <row r="8" spans="1:18" ht="15">
      <c r="A8" s="15">
        <v>5</v>
      </c>
      <c r="B8" s="16" t="s">
        <v>4</v>
      </c>
      <c r="C8" s="17">
        <v>5.1</v>
      </c>
      <c r="D8" s="44" t="s">
        <v>22</v>
      </c>
      <c r="E8" s="5" t="s">
        <v>20</v>
      </c>
      <c r="F8" s="5" t="s">
        <v>20</v>
      </c>
      <c r="G8" s="193">
        <f>'MO Výkon'!G8+'MO Vozidlo'!G8+'MA Fixní'!G8</f>
        <v>0</v>
      </c>
      <c r="H8" s="193">
        <f>'MO Výkon'!H8+'MO Vozidlo'!H8+'MA Fixní'!H8</f>
        <v>0</v>
      </c>
      <c r="I8" s="193">
        <f>'MO Výkon'!I8+'MO Vozidlo'!I8+'MA Fixní'!I8</f>
        <v>0</v>
      </c>
      <c r="J8" s="193">
        <f>'MO Výkon'!J8+'MO Vozidlo'!J8+'MA Fixní'!J8</f>
        <v>0</v>
      </c>
      <c r="K8" s="193">
        <f>'MO Výkon'!K8+'MO Vozidlo'!K8+'MA Fixní'!K8</f>
        <v>0</v>
      </c>
      <c r="L8" s="193">
        <f>'MO Výkon'!L8+'MO Vozidlo'!L8+'MA Fixní'!L8</f>
        <v>0</v>
      </c>
      <c r="M8" s="193">
        <f>'MO Výkon'!M8+'MO Vozidlo'!M8+'MA Fixní'!M8</f>
        <v>0</v>
      </c>
      <c r="N8" s="193">
        <f>'MO Výkon'!N8+'MO Vozidlo'!N8+'MA Fixní'!N8</f>
        <v>0</v>
      </c>
      <c r="O8" s="193">
        <f>'MO Výkon'!O8+'MO Vozidlo'!O8+'MA Fixní'!O8</f>
        <v>0</v>
      </c>
      <c r="P8" s="193">
        <f>'MO Výkon'!P8+'MO Vozidlo'!P8+'MA Fixní'!P8</f>
        <v>0</v>
      </c>
      <c r="Q8" s="202">
        <f t="shared" si="0"/>
        <v>0</v>
      </c>
      <c r="R8" s="212">
        <f t="shared" si="1"/>
        <v>0</v>
      </c>
    </row>
    <row r="9" spans="1:18" ht="15">
      <c r="A9" s="19"/>
      <c r="B9" s="16"/>
      <c r="C9" s="17">
        <v>5.2</v>
      </c>
      <c r="D9" s="44" t="s">
        <v>25</v>
      </c>
      <c r="E9" s="5" t="s">
        <v>20</v>
      </c>
      <c r="F9" s="5" t="s">
        <v>20</v>
      </c>
      <c r="G9" s="193">
        <f>'MO Výkon'!G9+'MO Vozidlo'!G9+'MA Fixní'!G9</f>
        <v>0</v>
      </c>
      <c r="H9" s="193">
        <f>'MO Výkon'!H9+'MO Vozidlo'!H9+'MA Fixní'!H9</f>
        <v>0</v>
      </c>
      <c r="I9" s="193">
        <f>'MO Výkon'!I9+'MO Vozidlo'!I9+'MA Fixní'!I9</f>
        <v>0</v>
      </c>
      <c r="J9" s="193">
        <f>'MO Výkon'!J9+'MO Vozidlo'!J9+'MA Fixní'!J9</f>
        <v>0</v>
      </c>
      <c r="K9" s="193">
        <f>'MO Výkon'!K9+'MO Vozidlo'!K9+'MA Fixní'!K9</f>
        <v>0</v>
      </c>
      <c r="L9" s="193">
        <f>'MO Výkon'!L9+'MO Vozidlo'!L9+'MA Fixní'!L9</f>
        <v>0</v>
      </c>
      <c r="M9" s="193">
        <f>'MO Výkon'!M9+'MO Vozidlo'!M9+'MA Fixní'!M9</f>
        <v>0</v>
      </c>
      <c r="N9" s="193">
        <f>'MO Výkon'!N9+'MO Vozidlo'!N9+'MA Fixní'!N9</f>
        <v>0</v>
      </c>
      <c r="O9" s="193">
        <f>'MO Výkon'!O9+'MO Vozidlo'!O9+'MA Fixní'!O9</f>
        <v>0</v>
      </c>
      <c r="P9" s="193">
        <f>'MO Výkon'!P9+'MO Vozidlo'!P9+'MA Fixní'!P9</f>
        <v>0</v>
      </c>
      <c r="Q9" s="202">
        <f t="shared" si="0"/>
        <v>0</v>
      </c>
      <c r="R9" s="212">
        <f t="shared" si="1"/>
        <v>0</v>
      </c>
    </row>
    <row r="10" spans="1:18" ht="15">
      <c r="A10" s="15">
        <v>6</v>
      </c>
      <c r="B10" s="16" t="s">
        <v>5</v>
      </c>
      <c r="C10" s="16"/>
      <c r="D10" s="42"/>
      <c r="E10" s="5" t="s">
        <v>20</v>
      </c>
      <c r="F10" s="5" t="s">
        <v>20</v>
      </c>
      <c r="G10" s="193">
        <f>'MO Výkon'!G10+'MO Vozidlo'!G10+'MA Fixní'!G10</f>
        <v>0</v>
      </c>
      <c r="H10" s="193">
        <f>'MO Výkon'!H10+'MO Vozidlo'!H10+'MA Fixní'!H10</f>
        <v>0</v>
      </c>
      <c r="I10" s="193">
        <f>'MO Výkon'!I10+'MO Vozidlo'!I10+'MA Fixní'!I10</f>
        <v>0</v>
      </c>
      <c r="J10" s="193">
        <f>'MO Výkon'!J10+'MO Vozidlo'!J10+'MA Fixní'!J10</f>
        <v>0</v>
      </c>
      <c r="K10" s="193">
        <f>'MO Výkon'!K10+'MO Vozidlo'!K10+'MA Fixní'!K10</f>
        <v>0</v>
      </c>
      <c r="L10" s="193">
        <f>'MO Výkon'!L10+'MO Vozidlo'!L10+'MA Fixní'!L10</f>
        <v>0</v>
      </c>
      <c r="M10" s="193">
        <f>'MO Výkon'!M10+'MO Vozidlo'!M10+'MA Fixní'!M10</f>
        <v>0</v>
      </c>
      <c r="N10" s="193">
        <f>'MO Výkon'!N10+'MO Vozidlo'!N10+'MA Fixní'!N10</f>
        <v>0</v>
      </c>
      <c r="O10" s="193">
        <f>'MO Výkon'!O10+'MO Vozidlo'!O10+'MA Fixní'!O10</f>
        <v>0</v>
      </c>
      <c r="P10" s="193">
        <f>'MO Výkon'!P10+'MO Vozidlo'!P10+'MA Fixní'!P10</f>
        <v>0</v>
      </c>
      <c r="Q10" s="202">
        <f t="shared" si="0"/>
        <v>0</v>
      </c>
      <c r="R10" s="212">
        <f t="shared" si="1"/>
        <v>0</v>
      </c>
    </row>
    <row r="11" spans="1:18" ht="15">
      <c r="A11" s="15">
        <v>7</v>
      </c>
      <c r="B11" s="16" t="s">
        <v>6</v>
      </c>
      <c r="C11" s="17">
        <v>7.1</v>
      </c>
      <c r="D11" s="43" t="s">
        <v>23</v>
      </c>
      <c r="E11" s="5" t="s">
        <v>20</v>
      </c>
      <c r="F11" s="5" t="s">
        <v>20</v>
      </c>
      <c r="G11" s="193">
        <f>'MO Výkon'!G11+'MO Vozidlo'!G11+'MA Fixní'!G11</f>
        <v>0</v>
      </c>
      <c r="H11" s="193">
        <f>'MO Výkon'!H11+'MO Vozidlo'!H11+'MA Fixní'!H11</f>
        <v>0</v>
      </c>
      <c r="I11" s="193">
        <f>'MO Výkon'!I11+'MO Vozidlo'!I11+'MA Fixní'!I11</f>
        <v>0</v>
      </c>
      <c r="J11" s="193">
        <f>'MO Výkon'!J11+'MO Vozidlo'!J11+'MA Fixní'!J11</f>
        <v>0</v>
      </c>
      <c r="K11" s="193">
        <f>'MO Výkon'!K11+'MO Vozidlo'!K11+'MA Fixní'!K11</f>
        <v>0</v>
      </c>
      <c r="L11" s="193">
        <f>'MO Výkon'!L11+'MO Vozidlo'!L11+'MA Fixní'!L11</f>
        <v>0</v>
      </c>
      <c r="M11" s="193">
        <f>'MO Výkon'!M11+'MO Vozidlo'!M11+'MA Fixní'!M11</f>
        <v>0</v>
      </c>
      <c r="N11" s="193">
        <f>'MO Výkon'!N11+'MO Vozidlo'!N11+'MA Fixní'!N11</f>
        <v>0</v>
      </c>
      <c r="O11" s="193">
        <f>'MO Výkon'!O11+'MO Vozidlo'!O11+'MA Fixní'!O11</f>
        <v>0</v>
      </c>
      <c r="P11" s="193">
        <f>'MO Výkon'!P11+'MO Vozidlo'!P11+'MA Fixní'!P11</f>
        <v>0</v>
      </c>
      <c r="Q11" s="202">
        <f t="shared" si="0"/>
        <v>0</v>
      </c>
      <c r="R11" s="212">
        <f t="shared" si="1"/>
        <v>0</v>
      </c>
    </row>
    <row r="12" spans="1:18" ht="15">
      <c r="A12" s="19"/>
      <c r="B12" s="16"/>
      <c r="C12" s="17">
        <v>7.2</v>
      </c>
      <c r="D12" s="43" t="s">
        <v>24</v>
      </c>
      <c r="E12" s="5" t="s">
        <v>20</v>
      </c>
      <c r="F12" s="5" t="s">
        <v>20</v>
      </c>
      <c r="G12" s="193">
        <f>'MO Výkon'!G12+'MO Vozidlo'!G12+'MA Fixní'!G12</f>
        <v>0</v>
      </c>
      <c r="H12" s="193">
        <f>'MO Výkon'!H12+'MO Vozidlo'!H12+'MA Fixní'!H12</f>
        <v>0</v>
      </c>
      <c r="I12" s="193">
        <f>'MO Výkon'!I12+'MO Vozidlo'!I12+'MA Fixní'!I12</f>
        <v>0</v>
      </c>
      <c r="J12" s="193">
        <f>'MO Výkon'!J12+'MO Vozidlo'!J12+'MA Fixní'!J12</f>
        <v>0</v>
      </c>
      <c r="K12" s="193">
        <f>'MO Výkon'!K12+'MO Vozidlo'!K12+'MA Fixní'!K12</f>
        <v>0</v>
      </c>
      <c r="L12" s="193">
        <f>'MO Výkon'!L12+'MO Vozidlo'!L12+'MA Fixní'!L12</f>
        <v>0</v>
      </c>
      <c r="M12" s="193">
        <f>'MO Výkon'!M12+'MO Vozidlo'!M12+'MA Fixní'!M12</f>
        <v>0</v>
      </c>
      <c r="N12" s="193">
        <f>'MO Výkon'!N12+'MO Vozidlo'!N12+'MA Fixní'!N12</f>
        <v>0</v>
      </c>
      <c r="O12" s="193">
        <f>'MO Výkon'!O12+'MO Vozidlo'!O12+'MA Fixní'!O12</f>
        <v>0</v>
      </c>
      <c r="P12" s="193">
        <f>'MO Výkon'!P12+'MO Vozidlo'!P12+'MA Fixní'!P12</f>
        <v>0</v>
      </c>
      <c r="Q12" s="202">
        <f t="shared" si="0"/>
        <v>0</v>
      </c>
      <c r="R12" s="212">
        <f t="shared" si="1"/>
        <v>0</v>
      </c>
    </row>
    <row r="13" spans="1:18" ht="15">
      <c r="A13" s="15">
        <v>8</v>
      </c>
      <c r="B13" s="16" t="s">
        <v>7</v>
      </c>
      <c r="C13" s="17">
        <v>8.1</v>
      </c>
      <c r="D13" s="43" t="s">
        <v>23</v>
      </c>
      <c r="E13" s="5" t="s">
        <v>20</v>
      </c>
      <c r="F13" s="5" t="s">
        <v>20</v>
      </c>
      <c r="G13" s="193">
        <f>'MO Výkon'!G13+'MO Vozidlo'!G13+'MA Fixní'!G13</f>
        <v>0</v>
      </c>
      <c r="H13" s="193">
        <f>'MO Výkon'!H13+'MO Vozidlo'!H13+'MA Fixní'!H13</f>
        <v>0</v>
      </c>
      <c r="I13" s="193">
        <f>'MO Výkon'!I13+'MO Vozidlo'!I13+'MA Fixní'!I13</f>
        <v>0</v>
      </c>
      <c r="J13" s="193">
        <f>'MO Výkon'!J13+'MO Vozidlo'!J13+'MA Fixní'!J13</f>
        <v>0</v>
      </c>
      <c r="K13" s="193">
        <f>'MO Výkon'!K13+'MO Vozidlo'!K13+'MA Fixní'!K13</f>
        <v>0</v>
      </c>
      <c r="L13" s="193">
        <f>'MO Výkon'!L13+'MO Vozidlo'!L13+'MA Fixní'!L13</f>
        <v>0</v>
      </c>
      <c r="M13" s="193">
        <f>'MO Výkon'!M13+'MO Vozidlo'!M13+'MA Fixní'!M13</f>
        <v>0</v>
      </c>
      <c r="N13" s="193">
        <f>'MO Výkon'!N13+'MO Vozidlo'!N13+'MA Fixní'!N13</f>
        <v>0</v>
      </c>
      <c r="O13" s="193">
        <f>'MO Výkon'!O13+'MO Vozidlo'!O13+'MA Fixní'!O13</f>
        <v>0</v>
      </c>
      <c r="P13" s="193">
        <f>'MO Výkon'!P13+'MO Vozidlo'!P13+'MA Fixní'!P13</f>
        <v>0</v>
      </c>
      <c r="Q13" s="202">
        <f t="shared" si="0"/>
        <v>0</v>
      </c>
      <c r="R13" s="212">
        <f t="shared" si="1"/>
        <v>0</v>
      </c>
    </row>
    <row r="14" spans="1:18" ht="15">
      <c r="A14" s="19"/>
      <c r="B14" s="16"/>
      <c r="C14" s="17">
        <v>8.2</v>
      </c>
      <c r="D14" s="43" t="s">
        <v>24</v>
      </c>
      <c r="E14" s="5" t="s">
        <v>20</v>
      </c>
      <c r="F14" s="5" t="s">
        <v>20</v>
      </c>
      <c r="G14" s="193">
        <f>'MO Výkon'!G14+'MO Vozidlo'!G14+'MA Fixní'!G14</f>
        <v>0</v>
      </c>
      <c r="H14" s="193">
        <f>'MO Výkon'!H14+'MO Vozidlo'!H14+'MA Fixní'!H14</f>
        <v>0</v>
      </c>
      <c r="I14" s="193">
        <f>'MO Výkon'!I14+'MO Vozidlo'!I14+'MA Fixní'!I14</f>
        <v>0</v>
      </c>
      <c r="J14" s="193">
        <f>'MO Výkon'!J14+'MO Vozidlo'!J14+'MA Fixní'!J14</f>
        <v>0</v>
      </c>
      <c r="K14" s="193">
        <f>'MO Výkon'!K14+'MO Vozidlo'!K14+'MA Fixní'!K14</f>
        <v>0</v>
      </c>
      <c r="L14" s="193">
        <f>'MO Výkon'!L14+'MO Vozidlo'!L14+'MA Fixní'!L14</f>
        <v>0</v>
      </c>
      <c r="M14" s="193">
        <f>'MO Výkon'!M14+'MO Vozidlo'!M14+'MA Fixní'!M14</f>
        <v>0</v>
      </c>
      <c r="N14" s="193">
        <f>'MO Výkon'!N14+'MO Vozidlo'!N14+'MA Fixní'!N14</f>
        <v>0</v>
      </c>
      <c r="O14" s="193">
        <f>'MO Výkon'!O14+'MO Vozidlo'!O14+'MA Fixní'!O14</f>
        <v>0</v>
      </c>
      <c r="P14" s="193">
        <f>'MO Výkon'!P14+'MO Vozidlo'!P14+'MA Fixní'!P14</f>
        <v>0</v>
      </c>
      <c r="Q14" s="202">
        <f t="shared" si="0"/>
        <v>0</v>
      </c>
      <c r="R14" s="212">
        <f t="shared" si="1"/>
        <v>0</v>
      </c>
    </row>
    <row r="15" spans="1:18" ht="15">
      <c r="A15" s="15">
        <v>9</v>
      </c>
      <c r="B15" s="16" t="s">
        <v>8</v>
      </c>
      <c r="C15" s="16"/>
      <c r="D15" s="18"/>
      <c r="E15" s="5" t="s">
        <v>20</v>
      </c>
      <c r="F15" s="5" t="s">
        <v>20</v>
      </c>
      <c r="G15" s="193">
        <f>'MO Výkon'!G15+'MO Vozidlo'!G15+'MA Fixní'!G15</f>
        <v>0</v>
      </c>
      <c r="H15" s="193">
        <f>'MO Výkon'!H15+'MO Vozidlo'!H15+'MA Fixní'!H15</f>
        <v>0</v>
      </c>
      <c r="I15" s="193">
        <f>'MO Výkon'!I15+'MO Vozidlo'!I15+'MA Fixní'!I15</f>
        <v>0</v>
      </c>
      <c r="J15" s="193">
        <f>'MO Výkon'!J15+'MO Vozidlo'!J15+'MA Fixní'!J15</f>
        <v>0</v>
      </c>
      <c r="K15" s="193">
        <f>'MO Výkon'!K15+'MO Vozidlo'!K15+'MA Fixní'!K15</f>
        <v>0</v>
      </c>
      <c r="L15" s="193">
        <f>'MO Výkon'!L15+'MO Vozidlo'!L15+'MA Fixní'!L15</f>
        <v>0</v>
      </c>
      <c r="M15" s="193">
        <f>'MO Výkon'!M15+'MO Vozidlo'!M15+'MA Fixní'!M15</f>
        <v>0</v>
      </c>
      <c r="N15" s="193">
        <f>'MO Výkon'!N15+'MO Vozidlo'!N15+'MA Fixní'!N15</f>
        <v>0</v>
      </c>
      <c r="O15" s="193">
        <f>'MO Výkon'!O15+'MO Vozidlo'!O15+'MA Fixní'!O15</f>
        <v>0</v>
      </c>
      <c r="P15" s="193">
        <f>'MO Výkon'!P15+'MO Vozidlo'!P15+'MA Fixní'!P15</f>
        <v>0</v>
      </c>
      <c r="Q15" s="202">
        <f t="shared" si="0"/>
        <v>0</v>
      </c>
      <c r="R15" s="212">
        <f t="shared" si="1"/>
        <v>0</v>
      </c>
    </row>
    <row r="16" spans="1:18" ht="15">
      <c r="A16" s="15">
        <v>10</v>
      </c>
      <c r="B16" s="16" t="s">
        <v>9</v>
      </c>
      <c r="C16" s="16"/>
      <c r="D16" s="18"/>
      <c r="E16" s="5" t="s">
        <v>20</v>
      </c>
      <c r="F16" s="5" t="s">
        <v>20</v>
      </c>
      <c r="G16" s="193">
        <f>'MO Výkon'!G16+'MO Vozidlo'!G16+'MA Fixní'!G16</f>
        <v>0</v>
      </c>
      <c r="H16" s="193">
        <f>'MO Výkon'!H16+'MO Vozidlo'!H16+'MA Fixní'!H16</f>
        <v>0</v>
      </c>
      <c r="I16" s="193">
        <f>'MO Výkon'!I16+'MO Vozidlo'!I16+'MA Fixní'!I16</f>
        <v>0</v>
      </c>
      <c r="J16" s="193">
        <f>'MO Výkon'!J16+'MO Vozidlo'!J16+'MA Fixní'!J16</f>
        <v>0</v>
      </c>
      <c r="K16" s="193">
        <f>'MO Výkon'!K16+'MO Vozidlo'!K16+'MA Fixní'!K16</f>
        <v>0</v>
      </c>
      <c r="L16" s="193">
        <f>'MO Výkon'!L16+'MO Vozidlo'!L16+'MA Fixní'!L16</f>
        <v>0</v>
      </c>
      <c r="M16" s="193">
        <f>'MO Výkon'!M16+'MO Vozidlo'!M16+'MA Fixní'!M16</f>
        <v>0</v>
      </c>
      <c r="N16" s="193">
        <f>'MO Výkon'!N16+'MO Vozidlo'!N16+'MA Fixní'!N16</f>
        <v>0</v>
      </c>
      <c r="O16" s="193">
        <f>'MO Výkon'!O16+'MO Vozidlo'!O16+'MA Fixní'!O16</f>
        <v>0</v>
      </c>
      <c r="P16" s="193">
        <f>'MO Výkon'!P16+'MO Vozidlo'!P16+'MA Fixní'!P16</f>
        <v>0</v>
      </c>
      <c r="Q16" s="202">
        <f t="shared" si="0"/>
        <v>0</v>
      </c>
      <c r="R16" s="212">
        <f t="shared" si="1"/>
        <v>0</v>
      </c>
    </row>
    <row r="17" spans="1:18" ht="15">
      <c r="A17" s="15">
        <v>11</v>
      </c>
      <c r="B17" s="16" t="s">
        <v>10</v>
      </c>
      <c r="C17" s="16"/>
      <c r="D17" s="18"/>
      <c r="E17" s="5" t="s">
        <v>20</v>
      </c>
      <c r="F17" s="5" t="s">
        <v>20</v>
      </c>
      <c r="G17" s="193">
        <f>'MO Výkon'!G17+'MO Vozidlo'!G17+'MA Fixní'!G17</f>
        <v>0</v>
      </c>
      <c r="H17" s="193">
        <f>'MO Výkon'!H17+'MO Vozidlo'!H17+'MA Fixní'!H17</f>
        <v>0</v>
      </c>
      <c r="I17" s="193">
        <f>'MO Výkon'!I17+'MO Vozidlo'!I17+'MA Fixní'!I17</f>
        <v>0</v>
      </c>
      <c r="J17" s="193">
        <f>'MO Výkon'!J17+'MO Vozidlo'!J17+'MA Fixní'!J17</f>
        <v>0</v>
      </c>
      <c r="K17" s="193">
        <f>'MO Výkon'!K17+'MO Vozidlo'!K17+'MA Fixní'!K17</f>
        <v>0</v>
      </c>
      <c r="L17" s="193">
        <f>'MO Výkon'!L17+'MO Vozidlo'!L17+'MA Fixní'!L17</f>
        <v>0</v>
      </c>
      <c r="M17" s="193">
        <f>'MO Výkon'!M17+'MO Vozidlo'!M17+'MA Fixní'!M17</f>
        <v>0</v>
      </c>
      <c r="N17" s="193">
        <f>'MO Výkon'!N17+'MO Vozidlo'!N17+'MA Fixní'!N17</f>
        <v>0</v>
      </c>
      <c r="O17" s="193">
        <f>'MO Výkon'!O17+'MO Vozidlo'!O17+'MA Fixní'!O17</f>
        <v>0</v>
      </c>
      <c r="P17" s="193">
        <f>'MO Výkon'!P17+'MO Vozidlo'!P17+'MA Fixní'!P17</f>
        <v>0</v>
      </c>
      <c r="Q17" s="202">
        <f t="shared" si="0"/>
        <v>0</v>
      </c>
      <c r="R17" s="212">
        <f t="shared" si="1"/>
        <v>0</v>
      </c>
    </row>
    <row r="18" spans="1:18" ht="15">
      <c r="A18" s="15">
        <v>12</v>
      </c>
      <c r="B18" s="16" t="s">
        <v>11</v>
      </c>
      <c r="C18" s="16">
        <v>12.1</v>
      </c>
      <c r="D18" s="18" t="s">
        <v>47</v>
      </c>
      <c r="E18" s="5" t="s">
        <v>20</v>
      </c>
      <c r="F18" s="5" t="s">
        <v>20</v>
      </c>
      <c r="G18" s="193">
        <f>'MO Výkon'!G18+'MO Vozidlo'!G18+'MA Fixní'!G18</f>
        <v>0</v>
      </c>
      <c r="H18" s="193">
        <f>'MO Výkon'!H18+'MO Vozidlo'!H18+'MA Fixní'!H18</f>
        <v>0</v>
      </c>
      <c r="I18" s="193">
        <f>'MO Výkon'!I18+'MO Vozidlo'!I18+'MA Fixní'!I18</f>
        <v>0</v>
      </c>
      <c r="J18" s="193">
        <f>'MO Výkon'!J18+'MO Vozidlo'!J18+'MA Fixní'!J18</f>
        <v>0</v>
      </c>
      <c r="K18" s="193">
        <f>'MO Výkon'!K18+'MO Vozidlo'!K18+'MA Fixní'!K18</f>
        <v>0</v>
      </c>
      <c r="L18" s="193">
        <f>'MO Výkon'!L18+'MO Vozidlo'!L18+'MA Fixní'!L18</f>
        <v>0</v>
      </c>
      <c r="M18" s="193">
        <f>'MO Výkon'!M18+'MO Vozidlo'!M18+'MA Fixní'!M18</f>
        <v>0</v>
      </c>
      <c r="N18" s="193">
        <f>'MO Výkon'!N18+'MO Vozidlo'!N18+'MA Fixní'!N18</f>
        <v>0</v>
      </c>
      <c r="O18" s="193">
        <f>'MO Výkon'!O18+'MO Vozidlo'!O18+'MA Fixní'!O18</f>
        <v>0</v>
      </c>
      <c r="P18" s="193">
        <f>'MO Výkon'!P18+'MO Vozidlo'!P18+'MA Fixní'!P18</f>
        <v>0</v>
      </c>
      <c r="Q18" s="202">
        <f t="shared" si="0"/>
        <v>0</v>
      </c>
      <c r="R18" s="212">
        <f t="shared" si="1"/>
        <v>0</v>
      </c>
    </row>
    <row r="19" spans="1:18" ht="15">
      <c r="A19" s="15"/>
      <c r="B19" s="16"/>
      <c r="C19" s="16">
        <v>12.2</v>
      </c>
      <c r="D19" s="18" t="s">
        <v>21</v>
      </c>
      <c r="E19" s="5" t="s">
        <v>20</v>
      </c>
      <c r="F19" s="5" t="s">
        <v>20</v>
      </c>
      <c r="G19" s="193">
        <f>'MO Výkon'!G19+'MO Vozidlo'!G19+'MA Fixní'!G19</f>
        <v>0</v>
      </c>
      <c r="H19" s="193">
        <f>'MO Výkon'!H19+'MO Vozidlo'!H19+'MA Fixní'!H19</f>
        <v>0</v>
      </c>
      <c r="I19" s="193">
        <f>'MO Výkon'!I19+'MO Vozidlo'!I19+'MA Fixní'!I19</f>
        <v>0</v>
      </c>
      <c r="J19" s="193">
        <f>'MO Výkon'!J19+'MO Vozidlo'!J19+'MA Fixní'!J19</f>
        <v>0</v>
      </c>
      <c r="K19" s="193">
        <f>'MO Výkon'!K19+'MO Vozidlo'!K19+'MA Fixní'!K19</f>
        <v>0</v>
      </c>
      <c r="L19" s="193">
        <f>'MO Výkon'!L19+'MO Vozidlo'!L19+'MA Fixní'!L19</f>
        <v>0</v>
      </c>
      <c r="M19" s="193">
        <f>'MO Výkon'!M19+'MO Vozidlo'!M19+'MA Fixní'!M19</f>
        <v>0</v>
      </c>
      <c r="N19" s="193">
        <f>'MO Výkon'!N19+'MO Vozidlo'!N19+'MA Fixní'!N19</f>
        <v>0</v>
      </c>
      <c r="O19" s="193">
        <f>'MO Výkon'!O19+'MO Vozidlo'!O19+'MA Fixní'!O19</f>
        <v>0</v>
      </c>
      <c r="P19" s="193">
        <f>'MO Výkon'!P19+'MO Vozidlo'!P19+'MA Fixní'!P19</f>
        <v>0</v>
      </c>
      <c r="Q19" s="202">
        <f t="shared" si="0"/>
        <v>0</v>
      </c>
      <c r="R19" s="212">
        <f t="shared" si="1"/>
        <v>0</v>
      </c>
    </row>
    <row r="20" spans="1:18" ht="15">
      <c r="A20" s="15">
        <v>13</v>
      </c>
      <c r="B20" s="16" t="s">
        <v>12</v>
      </c>
      <c r="C20" s="16"/>
      <c r="D20" s="18"/>
      <c r="E20" s="5" t="s">
        <v>20</v>
      </c>
      <c r="F20" s="5" t="s">
        <v>20</v>
      </c>
      <c r="G20" s="193">
        <f>'MO Výkon'!G20+'MO Vozidlo'!G20+'MA Fixní'!G20</f>
        <v>0</v>
      </c>
      <c r="H20" s="193">
        <f>'MO Výkon'!H20+'MO Vozidlo'!H20+'MA Fixní'!H20</f>
        <v>0</v>
      </c>
      <c r="I20" s="193">
        <f>'MO Výkon'!I20+'MO Vozidlo'!I20+'MA Fixní'!I20</f>
        <v>0</v>
      </c>
      <c r="J20" s="193">
        <f>'MO Výkon'!J20+'MO Vozidlo'!J20+'MA Fixní'!J20</f>
        <v>0</v>
      </c>
      <c r="K20" s="193">
        <f>'MO Výkon'!K20+'MO Vozidlo'!K20+'MA Fixní'!K20</f>
        <v>0</v>
      </c>
      <c r="L20" s="193">
        <f>'MO Výkon'!L20+'MO Vozidlo'!L20+'MA Fixní'!L20</f>
        <v>0</v>
      </c>
      <c r="M20" s="193">
        <f>'MO Výkon'!M20+'MO Vozidlo'!M20+'MA Fixní'!M20</f>
        <v>0</v>
      </c>
      <c r="N20" s="193">
        <f>'MO Výkon'!N20+'MO Vozidlo'!N20+'MA Fixní'!N20</f>
        <v>0</v>
      </c>
      <c r="O20" s="193">
        <f>'MO Výkon'!O20+'MO Vozidlo'!O20+'MA Fixní'!O20</f>
        <v>0</v>
      </c>
      <c r="P20" s="193">
        <f>'MO Výkon'!P20+'MO Vozidlo'!P20+'MA Fixní'!P20</f>
        <v>0</v>
      </c>
      <c r="Q20" s="202">
        <f t="shared" si="0"/>
        <v>0</v>
      </c>
      <c r="R20" s="212">
        <f t="shared" si="1"/>
        <v>0</v>
      </c>
    </row>
    <row r="21" spans="1:18" ht="15">
      <c r="A21" s="15">
        <v>14</v>
      </c>
      <c r="B21" s="16" t="s">
        <v>13</v>
      </c>
      <c r="C21" s="16"/>
      <c r="D21" s="18"/>
      <c r="E21" s="5" t="s">
        <v>20</v>
      </c>
      <c r="F21" s="5" t="s">
        <v>20</v>
      </c>
      <c r="G21" s="193">
        <f>'MO Výkon'!G21+'MO Vozidlo'!G21+'MA Fixní'!G21</f>
        <v>0</v>
      </c>
      <c r="H21" s="193">
        <f>'MO Výkon'!H21+'MO Vozidlo'!H21+'MA Fixní'!H21</f>
        <v>0</v>
      </c>
      <c r="I21" s="193">
        <f>'MO Výkon'!I21+'MO Vozidlo'!I21+'MA Fixní'!I21</f>
        <v>0</v>
      </c>
      <c r="J21" s="193">
        <f>'MO Výkon'!J21+'MO Vozidlo'!J21+'MA Fixní'!J21</f>
        <v>0</v>
      </c>
      <c r="K21" s="193">
        <f>'MO Výkon'!K21+'MO Vozidlo'!K21+'MA Fixní'!K21</f>
        <v>0</v>
      </c>
      <c r="L21" s="193">
        <f>'MO Výkon'!L21+'MO Vozidlo'!L21+'MA Fixní'!L21</f>
        <v>0</v>
      </c>
      <c r="M21" s="193">
        <f>'MO Výkon'!M21+'MO Vozidlo'!M21+'MA Fixní'!M21</f>
        <v>0</v>
      </c>
      <c r="N21" s="193">
        <f>'MO Výkon'!N21+'MO Vozidlo'!N21+'MA Fixní'!N21</f>
        <v>0</v>
      </c>
      <c r="O21" s="193">
        <f>'MO Výkon'!O21+'MO Vozidlo'!O21+'MA Fixní'!O21</f>
        <v>0</v>
      </c>
      <c r="P21" s="193">
        <f>'MO Výkon'!P21+'MO Vozidlo'!P21+'MA Fixní'!P21</f>
        <v>0</v>
      </c>
      <c r="Q21" s="202">
        <f t="shared" si="0"/>
        <v>0</v>
      </c>
      <c r="R21" s="212">
        <f t="shared" si="1"/>
        <v>0</v>
      </c>
    </row>
    <row r="22" spans="1:18" ht="15">
      <c r="A22" s="15">
        <v>15</v>
      </c>
      <c r="B22" s="16" t="s">
        <v>14</v>
      </c>
      <c r="C22" s="16"/>
      <c r="D22" s="18"/>
      <c r="E22" s="5" t="s">
        <v>20</v>
      </c>
      <c r="F22" s="5" t="s">
        <v>20</v>
      </c>
      <c r="G22" s="193">
        <f>'MO Výkon'!G22+'MO Vozidlo'!G22+'MA Fixní'!G22</f>
        <v>0</v>
      </c>
      <c r="H22" s="193">
        <f>'MO Výkon'!H22+'MO Vozidlo'!H22+'MA Fixní'!H22</f>
        <v>0</v>
      </c>
      <c r="I22" s="193">
        <f>'MO Výkon'!I22+'MO Vozidlo'!I22+'MA Fixní'!I22</f>
        <v>0</v>
      </c>
      <c r="J22" s="193">
        <f>'MO Výkon'!J22+'MO Vozidlo'!J22+'MA Fixní'!J22</f>
        <v>0</v>
      </c>
      <c r="K22" s="193">
        <f>'MO Výkon'!K22+'MO Vozidlo'!K22+'MA Fixní'!K22</f>
        <v>0</v>
      </c>
      <c r="L22" s="193">
        <f>'MO Výkon'!L22+'MO Vozidlo'!L22+'MA Fixní'!L22</f>
        <v>0</v>
      </c>
      <c r="M22" s="193">
        <f>'MO Výkon'!M22+'MO Vozidlo'!M22+'MA Fixní'!M22</f>
        <v>0</v>
      </c>
      <c r="N22" s="193">
        <f>'MO Výkon'!N22+'MO Vozidlo'!N22+'MA Fixní'!N22</f>
        <v>0</v>
      </c>
      <c r="O22" s="193">
        <f>'MO Výkon'!O22+'MO Vozidlo'!O22+'MA Fixní'!O22</f>
        <v>0</v>
      </c>
      <c r="P22" s="193">
        <f>'MO Výkon'!P22+'MO Vozidlo'!P22+'MA Fixní'!P22</f>
        <v>0</v>
      </c>
      <c r="Q22" s="202">
        <f t="shared" si="0"/>
        <v>0</v>
      </c>
      <c r="R22" s="212">
        <f t="shared" si="1"/>
        <v>0</v>
      </c>
    </row>
    <row r="23" spans="1:18" ht="15">
      <c r="A23" s="15">
        <v>22</v>
      </c>
      <c r="B23" s="16" t="s">
        <v>48</v>
      </c>
      <c r="C23" s="16"/>
      <c r="D23" s="18"/>
      <c r="E23" s="5" t="s">
        <v>20</v>
      </c>
      <c r="F23" s="5" t="s">
        <v>20</v>
      </c>
      <c r="G23" s="193">
        <f>'MO Výkon'!G23+'MO Vozidlo'!G23+'MA Fixní'!G23</f>
        <v>0</v>
      </c>
      <c r="H23" s="193">
        <f>'MO Výkon'!H23+'MO Vozidlo'!H23+'MA Fixní'!H23</f>
        <v>0</v>
      </c>
      <c r="I23" s="193">
        <f>'MO Výkon'!I23+'MO Vozidlo'!I23+'MA Fixní'!I23</f>
        <v>0</v>
      </c>
      <c r="J23" s="193">
        <f>'MO Výkon'!J23+'MO Vozidlo'!J23+'MA Fixní'!J23</f>
        <v>0</v>
      </c>
      <c r="K23" s="193">
        <f>'MO Výkon'!K23+'MO Vozidlo'!K23+'MA Fixní'!K23</f>
        <v>0</v>
      </c>
      <c r="L23" s="193">
        <f>'MO Výkon'!L23+'MO Vozidlo'!L23+'MA Fixní'!L23</f>
        <v>0</v>
      </c>
      <c r="M23" s="193">
        <f>'MO Výkon'!M23+'MO Vozidlo'!M23+'MA Fixní'!M23</f>
        <v>0</v>
      </c>
      <c r="N23" s="193">
        <f>'MO Výkon'!N23+'MO Vozidlo'!N23+'MA Fixní'!N23</f>
        <v>0</v>
      </c>
      <c r="O23" s="193">
        <f>'MO Výkon'!O23+'MO Vozidlo'!O23+'MA Fixní'!O23</f>
        <v>0</v>
      </c>
      <c r="P23" s="193">
        <f>'MO Výkon'!P23+'MO Vozidlo'!P23+'MA Fixní'!P23</f>
        <v>0</v>
      </c>
      <c r="Q23" s="202">
        <f t="shared" si="0"/>
        <v>0</v>
      </c>
      <c r="R23" s="212">
        <f t="shared" si="1"/>
        <v>0</v>
      </c>
    </row>
    <row r="24" spans="1:18" s="1" customFormat="1" ht="15.75" thickBot="1">
      <c r="A24" s="20">
        <v>23</v>
      </c>
      <c r="B24" s="21" t="s">
        <v>137</v>
      </c>
      <c r="C24" s="21"/>
      <c r="D24" s="22"/>
      <c r="E24" s="8" t="s">
        <v>20</v>
      </c>
      <c r="F24" s="8" t="s">
        <v>20</v>
      </c>
      <c r="G24" s="195">
        <f aca="true" t="shared" si="2" ref="G24:P24">SUM(G3:G23)</f>
        <v>0</v>
      </c>
      <c r="H24" s="195">
        <f t="shared" si="2"/>
        <v>0</v>
      </c>
      <c r="I24" s="195">
        <f t="shared" si="2"/>
        <v>0</v>
      </c>
      <c r="J24" s="195">
        <f t="shared" si="2"/>
        <v>0</v>
      </c>
      <c r="K24" s="195">
        <f t="shared" si="2"/>
        <v>0</v>
      </c>
      <c r="L24" s="195">
        <f t="shared" si="2"/>
        <v>0</v>
      </c>
      <c r="M24" s="195">
        <f t="shared" si="2"/>
        <v>0</v>
      </c>
      <c r="N24" s="195">
        <f t="shared" si="2"/>
        <v>0</v>
      </c>
      <c r="O24" s="195">
        <f t="shared" si="2"/>
        <v>0</v>
      </c>
      <c r="P24" s="195">
        <f t="shared" si="2"/>
        <v>0</v>
      </c>
      <c r="Q24" s="206">
        <f t="shared" si="0"/>
        <v>0</v>
      </c>
      <c r="R24" s="213">
        <f t="shared" si="1"/>
        <v>0</v>
      </c>
    </row>
    <row r="25" spans="1:18" ht="15">
      <c r="A25" s="48">
        <v>26</v>
      </c>
      <c r="B25" s="49" t="s">
        <v>37</v>
      </c>
      <c r="C25" s="49"/>
      <c r="D25" s="50"/>
      <c r="E25" s="10" t="s">
        <v>20</v>
      </c>
      <c r="F25" s="10" t="s">
        <v>20</v>
      </c>
      <c r="G25" s="210">
        <f>Objednávka!B80/1000</f>
        <v>0</v>
      </c>
      <c r="H25" s="198">
        <f>Objednávka!C80/1000</f>
        <v>0</v>
      </c>
      <c r="I25" s="198">
        <f>Objednávka!D80/1000</f>
        <v>0</v>
      </c>
      <c r="J25" s="198">
        <f>Objednávka!E80/1000</f>
        <v>0</v>
      </c>
      <c r="K25" s="198">
        <f>Objednávka!F80/1000</f>
        <v>0</v>
      </c>
      <c r="L25" s="198">
        <f>Objednávka!G80/1000</f>
        <v>0</v>
      </c>
      <c r="M25" s="198">
        <f>Objednávka!H80/1000</f>
        <v>0</v>
      </c>
      <c r="N25" s="198">
        <f>Objednávka!I80/1000</f>
        <v>0</v>
      </c>
      <c r="O25" s="198">
        <f>Objednávka!J80/1000</f>
        <v>0</v>
      </c>
      <c r="P25" s="198">
        <f>Objednávka!K80/1000</f>
        <v>0</v>
      </c>
      <c r="Q25" s="207">
        <f t="shared" si="0"/>
        <v>0</v>
      </c>
      <c r="R25" s="208">
        <f>AVERAGE(G25:P25)</f>
        <v>0</v>
      </c>
    </row>
    <row r="26" spans="1:21" s="1" customFormat="1" ht="15.75" thickBot="1">
      <c r="A26" s="20">
        <v>27</v>
      </c>
      <c r="B26" s="21" t="s">
        <v>135</v>
      </c>
      <c r="C26" s="21"/>
      <c r="D26" s="22"/>
      <c r="E26" s="8" t="s">
        <v>20</v>
      </c>
      <c r="F26" s="8" t="s">
        <v>20</v>
      </c>
      <c r="G26" s="11">
        <f>_xlfn.IFERROR(G24/G25,0)</f>
        <v>0</v>
      </c>
      <c r="H26" s="11">
        <f aca="true" t="shared" si="3" ref="H26:P26">_xlfn.IFERROR(H24/H25,0)</f>
        <v>0</v>
      </c>
      <c r="I26" s="11">
        <f t="shared" si="3"/>
        <v>0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0</v>
      </c>
      <c r="P26" s="11">
        <f t="shared" si="3"/>
        <v>0</v>
      </c>
      <c r="Q26" s="60" t="s">
        <v>20</v>
      </c>
      <c r="R26" s="52">
        <f>AVERAGE(G26:P26)</f>
        <v>0</v>
      </c>
      <c r="U26" s="3"/>
    </row>
    <row r="27" spans="1:18" ht="15" customHeight="1" thickBot="1">
      <c r="A27" s="161"/>
      <c r="B27" s="162" t="s">
        <v>136</v>
      </c>
      <c r="C27" s="163"/>
      <c r="D27" s="164"/>
      <c r="E27" s="166" t="s">
        <v>20</v>
      </c>
      <c r="F27" s="166" t="s">
        <v>20</v>
      </c>
      <c r="G27" s="167">
        <f>'MO Výkon'!G26</f>
        <v>0</v>
      </c>
      <c r="H27" s="168">
        <f>'MO Výkon'!H26</f>
        <v>0</v>
      </c>
      <c r="I27" s="168">
        <f>'MO Výkon'!I26</f>
        <v>0</v>
      </c>
      <c r="J27" s="168">
        <f>'MO Výkon'!J26</f>
        <v>0</v>
      </c>
      <c r="K27" s="168">
        <f>'MO Výkon'!K26</f>
        <v>0</v>
      </c>
      <c r="L27" s="168">
        <f>'MO Výkon'!L26</f>
        <v>0</v>
      </c>
      <c r="M27" s="168">
        <f>'MO Výkon'!M26</f>
        <v>0</v>
      </c>
      <c r="N27" s="168">
        <f>'MO Výkon'!N26</f>
        <v>0</v>
      </c>
      <c r="O27" s="168">
        <f>'MO Výkon'!O26</f>
        <v>0</v>
      </c>
      <c r="P27" s="168">
        <f>'MO Výkon'!P26</f>
        <v>0</v>
      </c>
      <c r="Q27" s="165" t="s">
        <v>20</v>
      </c>
      <c r="R27" s="169">
        <f>AVERAGE(G27:P27)</f>
        <v>0</v>
      </c>
    </row>
    <row r="28" spans="7:16" ht="15" hidden="1"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7:16" ht="15" hidden="1"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7:16" ht="15" hidden="1">
      <c r="G30" s="2"/>
      <c r="H30" s="2"/>
      <c r="I30" s="2"/>
      <c r="J30" s="2"/>
      <c r="K30" s="2"/>
      <c r="L30" s="2"/>
      <c r="M30" s="2"/>
      <c r="N30" s="2"/>
      <c r="O30" s="2"/>
      <c r="P30" s="2"/>
    </row>
    <row r="31" ht="15" hidden="1"/>
    <row r="32" ht="15" hidden="1"/>
    <row r="33" ht="15" hidden="1"/>
    <row r="34" ht="15" hidden="1"/>
  </sheetData>
  <sheetProtection algorithmName="SHA-512" hashValue="V13ZQIGCyfAO9uRD4fpzlY0FFUAyMAVmQrlsYrp1u221bxUtUCZsHCB2UbrAWX6PA9eW6SexlUf6kkerP3DbYA==" saltValue="kbmNBb8Ao5HGAZRuNWSAI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Q2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/>
  </sheetPr>
  <dimension ref="A1:U31"/>
  <sheetViews>
    <sheetView showGridLines="0" workbookViewId="0" topLeftCell="A1">
      <pane xSplit="4" topLeftCell="E1" activePane="topRight" state="frozen"/>
      <selection pane="topLeft" activeCell="H3" sqref="H3"/>
      <selection pane="topRight" activeCell="E1" sqref="E1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16" width="7.57421875" style="0" customWidth="1"/>
    <col min="17" max="18" width="9.140625" style="0" customWidth="1"/>
    <col min="19" max="27" width="0" style="0" hidden="1" customWidth="1"/>
    <col min="28" max="16384" width="9.140625" style="0" hidden="1" customWidth="1"/>
  </cols>
  <sheetData>
    <row r="1" spans="1:18" ht="15">
      <c r="A1" s="84" t="s">
        <v>39</v>
      </c>
      <c r="B1" s="87"/>
      <c r="C1" s="87"/>
      <c r="D1" s="88"/>
      <c r="E1" s="2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31" t="s">
        <v>26</v>
      </c>
      <c r="R1" s="66"/>
    </row>
    <row r="2" spans="1:18" ht="15.75" thickBot="1">
      <c r="A2" s="28" t="s">
        <v>90</v>
      </c>
      <c r="B2" s="29"/>
      <c r="C2" s="30"/>
      <c r="D2" s="31"/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  <c r="O2" s="30" t="s">
        <v>80</v>
      </c>
      <c r="P2" s="30" t="s">
        <v>81</v>
      </c>
      <c r="Q2" s="33" t="s">
        <v>27</v>
      </c>
      <c r="R2" s="38" t="s">
        <v>28</v>
      </c>
    </row>
    <row r="3" spans="1:18" ht="15" customHeight="1" thickTop="1">
      <c r="A3" s="13">
        <v>1</v>
      </c>
      <c r="B3" s="14" t="s">
        <v>0</v>
      </c>
      <c r="C3" s="14">
        <v>1.1</v>
      </c>
      <c r="D3" s="41" t="s">
        <v>193</v>
      </c>
      <c r="E3" s="4" t="s">
        <v>20</v>
      </c>
      <c r="F3" s="4" t="s">
        <v>20</v>
      </c>
      <c r="G3" s="191">
        <f>'MA Výkon'!G3*(Objednávka!B$36+Objednávka!B$55*Objednávka!B$8+Objednávka!B$74*Objednávka!B$9)/(Objednávka!B$4+Objednávka!B$5*Objednávka!B$8+Objednávka!B$6*Objednávka!B$9)</f>
        <v>0</v>
      </c>
      <c r="H3" s="191">
        <f>'MA Výkon'!H3*(Objednávka!C$36+Objednávka!C$55*Objednávka!C$8+Objednávka!C$74*Objednávka!C$9)/(Objednávka!C$4+Objednávka!C$5*Objednávka!C$8+Objednávka!C$6*Objednávka!C$9)</f>
        <v>0</v>
      </c>
      <c r="I3" s="191">
        <f>'MA Výkon'!I3*(Objednávka!D$36+Objednávka!D$55*Objednávka!D$8+Objednávka!D$74*Objednávka!D$9)/(Objednávka!D$4+Objednávka!D$5*Objednávka!D$8+Objednávka!D$6*Objednávka!D$9)</f>
        <v>0</v>
      </c>
      <c r="J3" s="191">
        <f>'MA Výkon'!J3*(Objednávka!E$36+Objednávka!E$55*Objednávka!E$8+Objednávka!E$74*Objednávka!E$9)/(Objednávka!E$4+Objednávka!E$5*Objednávka!E$8+Objednávka!E$6*Objednávka!E$9)</f>
        <v>0</v>
      </c>
      <c r="K3" s="191">
        <f>'MA Výkon'!K3*(Objednávka!F$36+Objednávka!F$55*Objednávka!F$8+Objednávka!F$74*Objednávka!F$9)/(Objednávka!F$4+Objednávka!F$5*Objednávka!F$8+Objednávka!F$6*Objednávka!F$9)</f>
        <v>0</v>
      </c>
      <c r="L3" s="191">
        <f>'MA Výkon'!L3*(Objednávka!G$36+Objednávka!G$55*Objednávka!G$8+Objednávka!G$74*Objednávka!G$9)/(Objednávka!G$4+Objednávka!G$5*Objednávka!G$8+Objednávka!G$6*Objednávka!G$9)</f>
        <v>0</v>
      </c>
      <c r="M3" s="191">
        <f>'MA Výkon'!M3*(Objednávka!H$36+Objednávka!H$55*Objednávka!H$8+Objednávka!H$74*Objednávka!H$9)/(Objednávka!H$4+Objednávka!H$5*Objednávka!H$8+Objednávka!H$6*Objednávka!H$9)</f>
        <v>0</v>
      </c>
      <c r="N3" s="191">
        <f>'MA Výkon'!N3*(Objednávka!I$36+Objednávka!I$55*Objednávka!I$8+Objednávka!I$74*Objednávka!I$9)/(Objednávka!I$4+Objednávka!I$5*Objednávka!I$8+Objednávka!I$6*Objednávka!I$9)</f>
        <v>0</v>
      </c>
      <c r="O3" s="191">
        <f>'MA Výkon'!O3*(Objednávka!J$36+Objednávka!J$55*Objednávka!J$8+Objednávka!J$74*Objednávka!J$9)/(Objednávka!J$4+Objednávka!J$5*Objednávka!J$8+Objednávka!J$6*Objednávka!J$9)</f>
        <v>0</v>
      </c>
      <c r="P3" s="191">
        <f>'MA Výkon'!P3*(Objednávka!K$36+Objednávka!K$55*Objednávka!K$8+Objednávka!K$74*Objednávka!K$9)/(Objednávka!K$4+Objednávka!K$5*Objednávka!K$8+Objednávka!K$6*Objednávka!K$9)</f>
        <v>0</v>
      </c>
      <c r="Q3" s="200">
        <f aca="true" t="shared" si="0" ref="Q3:Q25">SUM(G3:P3)</f>
        <v>0</v>
      </c>
      <c r="R3" s="211">
        <f aca="true" t="shared" si="1" ref="R3:R24">_xlfn.IFERROR(AVERAGE(G3:P3),0)</f>
        <v>0</v>
      </c>
    </row>
    <row r="4" spans="1:18" ht="15">
      <c r="A4" s="15"/>
      <c r="B4" s="16"/>
      <c r="C4" s="17">
        <v>1.2</v>
      </c>
      <c r="D4" s="43" t="s">
        <v>21</v>
      </c>
      <c r="E4" s="5" t="s">
        <v>20</v>
      </c>
      <c r="F4" s="6" t="s">
        <v>20</v>
      </c>
      <c r="G4" s="193">
        <f>'MA Výkon'!G4*(Objednávka!B$36+Objednávka!B$55*Objednávka!B$8+Objednávka!B$74*Objednávka!B$9)/(Objednávka!B$4+Objednávka!B$5*Objednávka!B$8+Objednávka!B$6*Objednávka!B$9)</f>
        <v>0</v>
      </c>
      <c r="H4" s="193">
        <f>'MA Výkon'!H4*(Objednávka!C$36+Objednávka!C$55*Objednávka!C$8+Objednávka!C$74*Objednávka!C$9)/(Objednávka!C$4+Objednávka!C$5*Objednávka!C$8+Objednávka!C$6*Objednávka!C$9)</f>
        <v>0</v>
      </c>
      <c r="I4" s="193">
        <f>'MA Výkon'!I4*(Objednávka!D$36+Objednávka!D$55*Objednávka!D$8+Objednávka!D$74*Objednávka!D$9)/(Objednávka!D$4+Objednávka!D$5*Objednávka!D$8+Objednávka!D$6*Objednávka!D$9)</f>
        <v>0</v>
      </c>
      <c r="J4" s="193">
        <f>'MA Výkon'!J4*(Objednávka!E$36+Objednávka!E$55*Objednávka!E$8+Objednávka!E$74*Objednávka!E$9)/(Objednávka!E$4+Objednávka!E$5*Objednávka!E$8+Objednávka!E$6*Objednávka!E$9)</f>
        <v>0</v>
      </c>
      <c r="K4" s="193">
        <f>'MA Výkon'!K4*(Objednávka!F$36+Objednávka!F$55*Objednávka!F$8+Objednávka!F$74*Objednávka!F$9)/(Objednávka!F$4+Objednávka!F$5*Objednávka!F$8+Objednávka!F$6*Objednávka!F$9)</f>
        <v>0</v>
      </c>
      <c r="L4" s="193">
        <f>'MA Výkon'!L4*(Objednávka!G$36+Objednávka!G$55*Objednávka!G$8+Objednávka!G$74*Objednávka!G$9)/(Objednávka!G$4+Objednávka!G$5*Objednávka!G$8+Objednávka!G$6*Objednávka!G$9)</f>
        <v>0</v>
      </c>
      <c r="M4" s="193">
        <f>'MA Výkon'!M4*(Objednávka!H$36+Objednávka!H$55*Objednávka!H$8+Objednávka!H$74*Objednávka!H$9)/(Objednávka!H$4+Objednávka!H$5*Objednávka!H$8+Objednávka!H$6*Objednávka!H$9)</f>
        <v>0</v>
      </c>
      <c r="N4" s="193">
        <f>'MA Výkon'!N4*(Objednávka!I$36+Objednávka!I$55*Objednávka!I$8+Objednávka!I$74*Objednávka!I$9)/(Objednávka!I$4+Objednávka!I$5*Objednávka!I$8+Objednávka!I$6*Objednávka!I$9)</f>
        <v>0</v>
      </c>
      <c r="O4" s="193">
        <f>'MA Výkon'!O4*(Objednávka!J$36+Objednávka!J$55*Objednávka!J$8+Objednávka!J$74*Objednávka!J$9)/(Objednávka!J$4+Objednávka!J$5*Objednávka!J$8+Objednávka!J$6*Objednávka!J$9)</f>
        <v>0</v>
      </c>
      <c r="P4" s="193">
        <f>'MA Výkon'!P4*(Objednávka!K$36+Objednávka!K$55*Objednávka!K$8+Objednávka!K$74*Objednávka!K$9)/(Objednávka!K$4+Objednávka!K$5*Objednávka!K$8+Objednávka!K$6*Objednávka!K$9)</f>
        <v>0</v>
      </c>
      <c r="Q4" s="202">
        <f t="shared" si="0"/>
        <v>0</v>
      </c>
      <c r="R4" s="212">
        <f t="shared" si="1"/>
        <v>0</v>
      </c>
    </row>
    <row r="5" spans="1:18" ht="15">
      <c r="A5" s="15">
        <v>2</v>
      </c>
      <c r="B5" s="16" t="s">
        <v>1</v>
      </c>
      <c r="C5" s="16"/>
      <c r="D5" s="42"/>
      <c r="E5" s="5" t="s">
        <v>20</v>
      </c>
      <c r="F5" s="5" t="s">
        <v>20</v>
      </c>
      <c r="G5" s="193">
        <f>'MA Výkon'!G5*(Objednávka!B$36+Objednávka!B$55*Objednávka!B$8+Objednávka!B$74*Objednávka!B$9)/(Objednávka!B$4+Objednávka!B$5*Objednávka!B$8+Objednávka!B$6*Objednávka!B$9)</f>
        <v>0</v>
      </c>
      <c r="H5" s="193">
        <f>'MA Výkon'!H5*(Objednávka!C$36+Objednávka!C$55*Objednávka!C$8+Objednávka!C$74*Objednávka!C$9)/(Objednávka!C$4+Objednávka!C$5*Objednávka!C$8+Objednávka!C$6*Objednávka!C$9)</f>
        <v>0</v>
      </c>
      <c r="I5" s="193">
        <f>'MA Výkon'!I5*(Objednávka!D$36+Objednávka!D$55*Objednávka!D$8+Objednávka!D$74*Objednávka!D$9)/(Objednávka!D$4+Objednávka!D$5*Objednávka!D$8+Objednávka!D$6*Objednávka!D$9)</f>
        <v>0</v>
      </c>
      <c r="J5" s="193">
        <f>'MA Výkon'!J5*(Objednávka!E$36+Objednávka!E$55*Objednávka!E$8+Objednávka!E$74*Objednávka!E$9)/(Objednávka!E$4+Objednávka!E$5*Objednávka!E$8+Objednávka!E$6*Objednávka!E$9)</f>
        <v>0</v>
      </c>
      <c r="K5" s="193">
        <f>'MA Výkon'!K5*(Objednávka!F$36+Objednávka!F$55*Objednávka!F$8+Objednávka!F$74*Objednávka!F$9)/(Objednávka!F$4+Objednávka!F$5*Objednávka!F$8+Objednávka!F$6*Objednávka!F$9)</f>
        <v>0</v>
      </c>
      <c r="L5" s="193">
        <f>'MA Výkon'!L5*(Objednávka!G$36+Objednávka!G$55*Objednávka!G$8+Objednávka!G$74*Objednávka!G$9)/(Objednávka!G$4+Objednávka!G$5*Objednávka!G$8+Objednávka!G$6*Objednávka!G$9)</f>
        <v>0</v>
      </c>
      <c r="M5" s="193">
        <f>'MA Výkon'!M5*(Objednávka!H$36+Objednávka!H$55*Objednávka!H$8+Objednávka!H$74*Objednávka!H$9)/(Objednávka!H$4+Objednávka!H$5*Objednávka!H$8+Objednávka!H$6*Objednávka!H$9)</f>
        <v>0</v>
      </c>
      <c r="N5" s="193">
        <f>'MA Výkon'!N5*(Objednávka!I$36+Objednávka!I$55*Objednávka!I$8+Objednávka!I$74*Objednávka!I$9)/(Objednávka!I$4+Objednávka!I$5*Objednávka!I$8+Objednávka!I$6*Objednávka!I$9)</f>
        <v>0</v>
      </c>
      <c r="O5" s="193">
        <f>'MA Výkon'!O5*(Objednávka!J$36+Objednávka!J$55*Objednávka!J$8+Objednávka!J$74*Objednávka!J$9)/(Objednávka!J$4+Objednávka!J$5*Objednávka!J$8+Objednávka!J$6*Objednávka!J$9)</f>
        <v>0</v>
      </c>
      <c r="P5" s="193">
        <f>'MA Výkon'!P5*(Objednávka!K$36+Objednávka!K$55*Objednávka!K$8+Objednávka!K$74*Objednávka!K$9)/(Objednávka!K$4+Objednávka!K$5*Objednávka!K$8+Objednávka!K$6*Objednávka!K$9)</f>
        <v>0</v>
      </c>
      <c r="Q5" s="202">
        <f t="shared" si="0"/>
        <v>0</v>
      </c>
      <c r="R5" s="212">
        <f t="shared" si="1"/>
        <v>0</v>
      </c>
    </row>
    <row r="6" spans="1:18" ht="15">
      <c r="A6" s="15">
        <v>3</v>
      </c>
      <c r="B6" s="16" t="s">
        <v>2</v>
      </c>
      <c r="C6" s="16"/>
      <c r="D6" s="42"/>
      <c r="E6" s="5" t="s">
        <v>20</v>
      </c>
      <c r="F6" s="5" t="s">
        <v>20</v>
      </c>
      <c r="G6" s="193">
        <f>'MA Výkon'!G6*(Objednávka!B$36+Objednávka!B$55*Objednávka!B$8+Objednávka!B$74*Objednávka!B$9)/(Objednávka!B$4+Objednávka!B$5*Objednávka!B$8+Objednávka!B$6*Objednávka!B$9)</f>
        <v>0</v>
      </c>
      <c r="H6" s="193">
        <f>'MA Výkon'!H6*(Objednávka!C$36+Objednávka!C$55*Objednávka!C$8+Objednávka!C$74*Objednávka!C$9)/(Objednávka!C$4+Objednávka!C$5*Objednávka!C$8+Objednávka!C$6*Objednávka!C$9)</f>
        <v>0</v>
      </c>
      <c r="I6" s="193">
        <f>'MA Výkon'!I6*(Objednávka!D$36+Objednávka!D$55*Objednávka!D$8+Objednávka!D$74*Objednávka!D$9)/(Objednávka!D$4+Objednávka!D$5*Objednávka!D$8+Objednávka!D$6*Objednávka!D$9)</f>
        <v>0</v>
      </c>
      <c r="J6" s="193">
        <f>'MA Výkon'!J6*(Objednávka!E$36+Objednávka!E$55*Objednávka!E$8+Objednávka!E$74*Objednávka!E$9)/(Objednávka!E$4+Objednávka!E$5*Objednávka!E$8+Objednávka!E$6*Objednávka!E$9)</f>
        <v>0</v>
      </c>
      <c r="K6" s="193">
        <f>'MA Výkon'!K6*(Objednávka!F$36+Objednávka!F$55*Objednávka!F$8+Objednávka!F$74*Objednávka!F$9)/(Objednávka!F$4+Objednávka!F$5*Objednávka!F$8+Objednávka!F$6*Objednávka!F$9)</f>
        <v>0</v>
      </c>
      <c r="L6" s="193">
        <f>'MA Výkon'!L6*(Objednávka!G$36+Objednávka!G$55*Objednávka!G$8+Objednávka!G$74*Objednávka!G$9)/(Objednávka!G$4+Objednávka!G$5*Objednávka!G$8+Objednávka!G$6*Objednávka!G$9)</f>
        <v>0</v>
      </c>
      <c r="M6" s="193">
        <f>'MA Výkon'!M6*(Objednávka!H$36+Objednávka!H$55*Objednávka!H$8+Objednávka!H$74*Objednávka!H$9)/(Objednávka!H$4+Objednávka!H$5*Objednávka!H$8+Objednávka!H$6*Objednávka!H$9)</f>
        <v>0</v>
      </c>
      <c r="N6" s="193">
        <f>'MA Výkon'!N6*(Objednávka!I$36+Objednávka!I$55*Objednávka!I$8+Objednávka!I$74*Objednávka!I$9)/(Objednávka!I$4+Objednávka!I$5*Objednávka!I$8+Objednávka!I$6*Objednávka!I$9)</f>
        <v>0</v>
      </c>
      <c r="O6" s="193">
        <f>'MA Výkon'!O6*(Objednávka!J$36+Objednávka!J$55*Objednávka!J$8+Objednávka!J$74*Objednávka!J$9)/(Objednávka!J$4+Objednávka!J$5*Objednávka!J$8+Objednávka!J$6*Objednávka!J$9)</f>
        <v>0</v>
      </c>
      <c r="P6" s="193">
        <f>'MA Výkon'!P6*(Objednávka!K$36+Objednávka!K$55*Objednávka!K$8+Objednávka!K$74*Objednávka!K$9)/(Objednávka!K$4+Objednávka!K$5*Objednávka!K$8+Objednávka!K$6*Objednávka!K$9)</f>
        <v>0</v>
      </c>
      <c r="Q6" s="202">
        <f t="shared" si="0"/>
        <v>0</v>
      </c>
      <c r="R6" s="212">
        <f t="shared" si="1"/>
        <v>0</v>
      </c>
    </row>
    <row r="7" spans="1:18" ht="15">
      <c r="A7" s="15">
        <v>4</v>
      </c>
      <c r="B7" s="16" t="s">
        <v>3</v>
      </c>
      <c r="C7" s="16"/>
      <c r="D7" s="42"/>
      <c r="E7" s="5" t="s">
        <v>20</v>
      </c>
      <c r="F7" s="5" t="s">
        <v>20</v>
      </c>
      <c r="G7" s="193">
        <f>'MA Výkon'!G7*(Objednávka!B$36+Objednávka!B$55*Objednávka!B$8+Objednávka!B$74*Objednávka!B$9)/(Objednávka!B$4+Objednávka!B$5*Objednávka!B$8+Objednávka!B$6*Objednávka!B$9)</f>
        <v>0</v>
      </c>
      <c r="H7" s="193">
        <f>'MA Výkon'!H7*(Objednávka!C$36+Objednávka!C$55*Objednávka!C$8+Objednávka!C$74*Objednávka!C$9)/(Objednávka!C$4+Objednávka!C$5*Objednávka!C$8+Objednávka!C$6*Objednávka!C$9)</f>
        <v>0</v>
      </c>
      <c r="I7" s="193">
        <f>'MA Výkon'!I7*(Objednávka!D$36+Objednávka!D$55*Objednávka!D$8+Objednávka!D$74*Objednávka!D$9)/(Objednávka!D$4+Objednávka!D$5*Objednávka!D$8+Objednávka!D$6*Objednávka!D$9)</f>
        <v>0</v>
      </c>
      <c r="J7" s="193">
        <f>'MA Výkon'!J7*(Objednávka!E$36+Objednávka!E$55*Objednávka!E$8+Objednávka!E$74*Objednávka!E$9)/(Objednávka!E$4+Objednávka!E$5*Objednávka!E$8+Objednávka!E$6*Objednávka!E$9)</f>
        <v>0</v>
      </c>
      <c r="K7" s="193">
        <f>'MA Výkon'!K7*(Objednávka!F$36+Objednávka!F$55*Objednávka!F$8+Objednávka!F$74*Objednávka!F$9)/(Objednávka!F$4+Objednávka!F$5*Objednávka!F$8+Objednávka!F$6*Objednávka!F$9)</f>
        <v>0</v>
      </c>
      <c r="L7" s="193">
        <f>'MA Výkon'!L7*(Objednávka!G$36+Objednávka!G$55*Objednávka!G$8+Objednávka!G$74*Objednávka!G$9)/(Objednávka!G$4+Objednávka!G$5*Objednávka!G$8+Objednávka!G$6*Objednávka!G$9)</f>
        <v>0</v>
      </c>
      <c r="M7" s="193">
        <f>'MA Výkon'!M7*(Objednávka!H$36+Objednávka!H$55*Objednávka!H$8+Objednávka!H$74*Objednávka!H$9)/(Objednávka!H$4+Objednávka!H$5*Objednávka!H$8+Objednávka!H$6*Objednávka!H$9)</f>
        <v>0</v>
      </c>
      <c r="N7" s="193">
        <f>'MA Výkon'!N7*(Objednávka!I$36+Objednávka!I$55*Objednávka!I$8+Objednávka!I$74*Objednávka!I$9)/(Objednávka!I$4+Objednávka!I$5*Objednávka!I$8+Objednávka!I$6*Objednávka!I$9)</f>
        <v>0</v>
      </c>
      <c r="O7" s="193">
        <f>'MA Výkon'!O7*(Objednávka!J$36+Objednávka!J$55*Objednávka!J$8+Objednávka!J$74*Objednávka!J$9)/(Objednávka!J$4+Objednávka!J$5*Objednávka!J$8+Objednávka!J$6*Objednávka!J$9)</f>
        <v>0</v>
      </c>
      <c r="P7" s="193">
        <f>'MA Výkon'!P7*(Objednávka!K$36+Objednávka!K$55*Objednávka!K$8+Objednávka!K$74*Objednávka!K$9)/(Objednávka!K$4+Objednávka!K$5*Objednávka!K$8+Objednávka!K$6*Objednávka!K$9)</f>
        <v>0</v>
      </c>
      <c r="Q7" s="202">
        <f t="shared" si="0"/>
        <v>0</v>
      </c>
      <c r="R7" s="212">
        <f t="shared" si="1"/>
        <v>0</v>
      </c>
    </row>
    <row r="8" spans="1:18" ht="15">
      <c r="A8" s="15">
        <v>5</v>
      </c>
      <c r="B8" s="16" t="s">
        <v>4</v>
      </c>
      <c r="C8" s="17">
        <v>5.1</v>
      </c>
      <c r="D8" s="44" t="s">
        <v>22</v>
      </c>
      <c r="E8" s="5" t="s">
        <v>20</v>
      </c>
      <c r="F8" s="5" t="s">
        <v>20</v>
      </c>
      <c r="G8" s="193">
        <f>'MA Výkon'!G8*(Objednávka!B$36+Objednávka!B$55*Objednávka!B$8+Objednávka!B$74*Objednávka!B$9)/(Objednávka!B$4+Objednávka!B$5*Objednávka!B$8+Objednávka!B$6*Objednávka!B$9)</f>
        <v>0</v>
      </c>
      <c r="H8" s="193">
        <f>'MA Výkon'!H8*(Objednávka!C$36+Objednávka!C$55*Objednávka!C$8+Objednávka!C$74*Objednávka!C$9)/(Objednávka!C$4+Objednávka!C$5*Objednávka!C$8+Objednávka!C$6*Objednávka!C$9)</f>
        <v>0</v>
      </c>
      <c r="I8" s="193">
        <f>'MA Výkon'!I8*(Objednávka!D$36+Objednávka!D$55*Objednávka!D$8+Objednávka!D$74*Objednávka!D$9)/(Objednávka!D$4+Objednávka!D$5*Objednávka!D$8+Objednávka!D$6*Objednávka!D$9)</f>
        <v>0</v>
      </c>
      <c r="J8" s="193">
        <f>'MA Výkon'!J8*(Objednávka!E$36+Objednávka!E$55*Objednávka!E$8+Objednávka!E$74*Objednávka!E$9)/(Objednávka!E$4+Objednávka!E$5*Objednávka!E$8+Objednávka!E$6*Objednávka!E$9)</f>
        <v>0</v>
      </c>
      <c r="K8" s="193">
        <f>'MA Výkon'!K8*(Objednávka!F$36+Objednávka!F$55*Objednávka!F$8+Objednávka!F$74*Objednávka!F$9)/(Objednávka!F$4+Objednávka!F$5*Objednávka!F$8+Objednávka!F$6*Objednávka!F$9)</f>
        <v>0</v>
      </c>
      <c r="L8" s="193">
        <f>'MA Výkon'!L8*(Objednávka!G$36+Objednávka!G$55*Objednávka!G$8+Objednávka!G$74*Objednávka!G$9)/(Objednávka!G$4+Objednávka!G$5*Objednávka!G$8+Objednávka!G$6*Objednávka!G$9)</f>
        <v>0</v>
      </c>
      <c r="M8" s="193">
        <f>'MA Výkon'!M8*(Objednávka!H$36+Objednávka!H$55*Objednávka!H$8+Objednávka!H$74*Objednávka!H$9)/(Objednávka!H$4+Objednávka!H$5*Objednávka!H$8+Objednávka!H$6*Objednávka!H$9)</f>
        <v>0</v>
      </c>
      <c r="N8" s="193">
        <f>'MA Výkon'!N8*(Objednávka!I$36+Objednávka!I$55*Objednávka!I$8+Objednávka!I$74*Objednávka!I$9)/(Objednávka!I$4+Objednávka!I$5*Objednávka!I$8+Objednávka!I$6*Objednávka!I$9)</f>
        <v>0</v>
      </c>
      <c r="O8" s="193">
        <f>'MA Výkon'!O8*(Objednávka!J$36+Objednávka!J$55*Objednávka!J$8+Objednávka!J$74*Objednávka!J$9)/(Objednávka!J$4+Objednávka!J$5*Objednávka!J$8+Objednávka!J$6*Objednávka!J$9)</f>
        <v>0</v>
      </c>
      <c r="P8" s="193">
        <f>'MA Výkon'!P8*(Objednávka!K$36+Objednávka!K$55*Objednávka!K$8+Objednávka!K$74*Objednávka!K$9)/(Objednávka!K$4+Objednávka!K$5*Objednávka!K$8+Objednávka!K$6*Objednávka!K$9)</f>
        <v>0</v>
      </c>
      <c r="Q8" s="202">
        <f t="shared" si="0"/>
        <v>0</v>
      </c>
      <c r="R8" s="212">
        <f t="shared" si="1"/>
        <v>0</v>
      </c>
    </row>
    <row r="9" spans="1:18" ht="15">
      <c r="A9" s="19"/>
      <c r="B9" s="16"/>
      <c r="C9" s="17">
        <v>5.2</v>
      </c>
      <c r="D9" s="44" t="s">
        <v>25</v>
      </c>
      <c r="E9" s="5" t="s">
        <v>20</v>
      </c>
      <c r="F9" s="5" t="s">
        <v>20</v>
      </c>
      <c r="G9" s="193">
        <f>'MA Výkon'!G9*(Objednávka!B$36+Objednávka!B$55*Objednávka!B$8+Objednávka!B$74*Objednávka!B$9)/(Objednávka!B$4+Objednávka!B$5*Objednávka!B$8+Objednávka!B$6*Objednávka!B$9)</f>
        <v>0</v>
      </c>
      <c r="H9" s="193">
        <f>'MA Výkon'!H9*(Objednávka!C$36+Objednávka!C$55*Objednávka!C$8+Objednávka!C$74*Objednávka!C$9)/(Objednávka!C$4+Objednávka!C$5*Objednávka!C$8+Objednávka!C$6*Objednávka!C$9)</f>
        <v>0</v>
      </c>
      <c r="I9" s="193">
        <f>'MA Výkon'!I9*(Objednávka!D$36+Objednávka!D$55*Objednávka!D$8+Objednávka!D$74*Objednávka!D$9)/(Objednávka!D$4+Objednávka!D$5*Objednávka!D$8+Objednávka!D$6*Objednávka!D$9)</f>
        <v>0</v>
      </c>
      <c r="J9" s="193">
        <f>'MA Výkon'!J9*(Objednávka!E$36+Objednávka!E$55*Objednávka!E$8+Objednávka!E$74*Objednávka!E$9)/(Objednávka!E$4+Objednávka!E$5*Objednávka!E$8+Objednávka!E$6*Objednávka!E$9)</f>
        <v>0</v>
      </c>
      <c r="K9" s="193">
        <f>'MA Výkon'!K9*(Objednávka!F$36+Objednávka!F$55*Objednávka!F$8+Objednávka!F$74*Objednávka!F$9)/(Objednávka!F$4+Objednávka!F$5*Objednávka!F$8+Objednávka!F$6*Objednávka!F$9)</f>
        <v>0</v>
      </c>
      <c r="L9" s="193">
        <f>'MA Výkon'!L9*(Objednávka!G$36+Objednávka!G$55*Objednávka!G$8+Objednávka!G$74*Objednávka!G$9)/(Objednávka!G$4+Objednávka!G$5*Objednávka!G$8+Objednávka!G$6*Objednávka!G$9)</f>
        <v>0</v>
      </c>
      <c r="M9" s="193">
        <f>'MA Výkon'!M9*(Objednávka!H$36+Objednávka!H$55*Objednávka!H$8+Objednávka!H$74*Objednávka!H$9)/(Objednávka!H$4+Objednávka!H$5*Objednávka!H$8+Objednávka!H$6*Objednávka!H$9)</f>
        <v>0</v>
      </c>
      <c r="N9" s="193">
        <f>'MA Výkon'!N9*(Objednávka!I$36+Objednávka!I$55*Objednávka!I$8+Objednávka!I$74*Objednávka!I$9)/(Objednávka!I$4+Objednávka!I$5*Objednávka!I$8+Objednávka!I$6*Objednávka!I$9)</f>
        <v>0</v>
      </c>
      <c r="O9" s="193">
        <f>'MA Výkon'!O9*(Objednávka!J$36+Objednávka!J$55*Objednávka!J$8+Objednávka!J$74*Objednávka!J$9)/(Objednávka!J$4+Objednávka!J$5*Objednávka!J$8+Objednávka!J$6*Objednávka!J$9)</f>
        <v>0</v>
      </c>
      <c r="P9" s="193">
        <f>'MA Výkon'!P9*(Objednávka!K$36+Objednávka!K$55*Objednávka!K$8+Objednávka!K$74*Objednávka!K$9)/(Objednávka!K$4+Objednávka!K$5*Objednávka!K$8+Objednávka!K$6*Objednávka!K$9)</f>
        <v>0</v>
      </c>
      <c r="Q9" s="202">
        <f t="shared" si="0"/>
        <v>0</v>
      </c>
      <c r="R9" s="212">
        <f t="shared" si="1"/>
        <v>0</v>
      </c>
    </row>
    <row r="10" spans="1:18" ht="15">
      <c r="A10" s="15">
        <v>6</v>
      </c>
      <c r="B10" s="16" t="s">
        <v>5</v>
      </c>
      <c r="C10" s="16"/>
      <c r="D10" s="42"/>
      <c r="E10" s="5" t="s">
        <v>20</v>
      </c>
      <c r="F10" s="5" t="s">
        <v>20</v>
      </c>
      <c r="G10" s="193">
        <f>'MA Výkon'!G10*(Objednávka!B$36+Objednávka!B$55*Objednávka!B$8+Objednávka!B$74*Objednávka!B$9)/(Objednávka!B$4+Objednávka!B$5*Objednávka!B$8+Objednávka!B$6*Objednávka!B$9)</f>
        <v>0</v>
      </c>
      <c r="H10" s="193">
        <f>'MA Výkon'!H10*(Objednávka!C$36+Objednávka!C$55*Objednávka!C$8+Objednávka!C$74*Objednávka!C$9)/(Objednávka!C$4+Objednávka!C$5*Objednávka!C$8+Objednávka!C$6*Objednávka!C$9)</f>
        <v>0</v>
      </c>
      <c r="I10" s="193">
        <f>'MA Výkon'!I10*(Objednávka!D$36+Objednávka!D$55*Objednávka!D$8+Objednávka!D$74*Objednávka!D$9)/(Objednávka!D$4+Objednávka!D$5*Objednávka!D$8+Objednávka!D$6*Objednávka!D$9)</f>
        <v>0</v>
      </c>
      <c r="J10" s="193">
        <f>'MA Výkon'!J10*(Objednávka!E$36+Objednávka!E$55*Objednávka!E$8+Objednávka!E$74*Objednávka!E$9)/(Objednávka!E$4+Objednávka!E$5*Objednávka!E$8+Objednávka!E$6*Objednávka!E$9)</f>
        <v>0</v>
      </c>
      <c r="K10" s="193">
        <f>'MA Výkon'!K10*(Objednávka!F$36+Objednávka!F$55*Objednávka!F$8+Objednávka!F$74*Objednávka!F$9)/(Objednávka!F$4+Objednávka!F$5*Objednávka!F$8+Objednávka!F$6*Objednávka!F$9)</f>
        <v>0</v>
      </c>
      <c r="L10" s="193">
        <f>'MA Výkon'!L10*(Objednávka!G$36+Objednávka!G$55*Objednávka!G$8+Objednávka!G$74*Objednávka!G$9)/(Objednávka!G$4+Objednávka!G$5*Objednávka!G$8+Objednávka!G$6*Objednávka!G$9)</f>
        <v>0</v>
      </c>
      <c r="M10" s="193">
        <f>'MA Výkon'!M10*(Objednávka!H$36+Objednávka!H$55*Objednávka!H$8+Objednávka!H$74*Objednávka!H$9)/(Objednávka!H$4+Objednávka!H$5*Objednávka!H$8+Objednávka!H$6*Objednávka!H$9)</f>
        <v>0</v>
      </c>
      <c r="N10" s="193">
        <f>'MA Výkon'!N10*(Objednávka!I$36+Objednávka!I$55*Objednávka!I$8+Objednávka!I$74*Objednávka!I$9)/(Objednávka!I$4+Objednávka!I$5*Objednávka!I$8+Objednávka!I$6*Objednávka!I$9)</f>
        <v>0</v>
      </c>
      <c r="O10" s="193">
        <f>'MA Výkon'!O10*(Objednávka!J$36+Objednávka!J$55*Objednávka!J$8+Objednávka!J$74*Objednávka!J$9)/(Objednávka!J$4+Objednávka!J$5*Objednávka!J$8+Objednávka!J$6*Objednávka!J$9)</f>
        <v>0</v>
      </c>
      <c r="P10" s="193">
        <f>'MA Výkon'!P10*(Objednávka!K$36+Objednávka!K$55*Objednávka!K$8+Objednávka!K$74*Objednávka!K$9)/(Objednávka!K$4+Objednávka!K$5*Objednávka!K$8+Objednávka!K$6*Objednávka!K$9)</f>
        <v>0</v>
      </c>
      <c r="Q10" s="202">
        <f t="shared" si="0"/>
        <v>0</v>
      </c>
      <c r="R10" s="212">
        <f t="shared" si="1"/>
        <v>0</v>
      </c>
    </row>
    <row r="11" spans="1:18" ht="15">
      <c r="A11" s="15">
        <v>7</v>
      </c>
      <c r="B11" s="16" t="s">
        <v>6</v>
      </c>
      <c r="C11" s="17">
        <v>7.1</v>
      </c>
      <c r="D11" s="43" t="s">
        <v>23</v>
      </c>
      <c r="E11" s="5" t="s">
        <v>20</v>
      </c>
      <c r="F11" s="5" t="s">
        <v>20</v>
      </c>
      <c r="G11" s="193">
        <f>'MA Výkon'!G11*(Objednávka!B$36+Objednávka!B$55*Objednávka!B$8+Objednávka!B$74*Objednávka!B$9)/(Objednávka!B$4+Objednávka!B$5*Objednávka!B$8+Objednávka!B$6*Objednávka!B$9)</f>
        <v>0</v>
      </c>
      <c r="H11" s="193">
        <f>'MA Výkon'!H11*(Objednávka!C$36+Objednávka!C$55*Objednávka!C$8+Objednávka!C$74*Objednávka!C$9)/(Objednávka!C$4+Objednávka!C$5*Objednávka!C$8+Objednávka!C$6*Objednávka!C$9)</f>
        <v>0</v>
      </c>
      <c r="I11" s="193">
        <f>'MA Výkon'!I11*(Objednávka!D$36+Objednávka!D$55*Objednávka!D$8+Objednávka!D$74*Objednávka!D$9)/(Objednávka!D$4+Objednávka!D$5*Objednávka!D$8+Objednávka!D$6*Objednávka!D$9)</f>
        <v>0</v>
      </c>
      <c r="J11" s="193">
        <f>'MA Výkon'!J11*(Objednávka!E$36+Objednávka!E$55*Objednávka!E$8+Objednávka!E$74*Objednávka!E$9)/(Objednávka!E$4+Objednávka!E$5*Objednávka!E$8+Objednávka!E$6*Objednávka!E$9)</f>
        <v>0</v>
      </c>
      <c r="K11" s="193">
        <f>'MA Výkon'!K11*(Objednávka!F$36+Objednávka!F$55*Objednávka!F$8+Objednávka!F$74*Objednávka!F$9)/(Objednávka!F$4+Objednávka!F$5*Objednávka!F$8+Objednávka!F$6*Objednávka!F$9)</f>
        <v>0</v>
      </c>
      <c r="L11" s="193">
        <f>'MA Výkon'!L11*(Objednávka!G$36+Objednávka!G$55*Objednávka!G$8+Objednávka!G$74*Objednávka!G$9)/(Objednávka!G$4+Objednávka!G$5*Objednávka!G$8+Objednávka!G$6*Objednávka!G$9)</f>
        <v>0</v>
      </c>
      <c r="M11" s="193">
        <f>'MA Výkon'!M11*(Objednávka!H$36+Objednávka!H$55*Objednávka!H$8+Objednávka!H$74*Objednávka!H$9)/(Objednávka!H$4+Objednávka!H$5*Objednávka!H$8+Objednávka!H$6*Objednávka!H$9)</f>
        <v>0</v>
      </c>
      <c r="N11" s="193">
        <f>'MA Výkon'!N11*(Objednávka!I$36+Objednávka!I$55*Objednávka!I$8+Objednávka!I$74*Objednávka!I$9)/(Objednávka!I$4+Objednávka!I$5*Objednávka!I$8+Objednávka!I$6*Objednávka!I$9)</f>
        <v>0</v>
      </c>
      <c r="O11" s="193">
        <f>'MA Výkon'!O11*(Objednávka!J$36+Objednávka!J$55*Objednávka!J$8+Objednávka!J$74*Objednávka!J$9)/(Objednávka!J$4+Objednávka!J$5*Objednávka!J$8+Objednávka!J$6*Objednávka!J$9)</f>
        <v>0</v>
      </c>
      <c r="P11" s="193">
        <f>'MA Výkon'!P11*(Objednávka!K$36+Objednávka!K$55*Objednávka!K$8+Objednávka!K$74*Objednávka!K$9)/(Objednávka!K$4+Objednávka!K$5*Objednávka!K$8+Objednávka!K$6*Objednávka!K$9)</f>
        <v>0</v>
      </c>
      <c r="Q11" s="202">
        <f t="shared" si="0"/>
        <v>0</v>
      </c>
      <c r="R11" s="212">
        <f t="shared" si="1"/>
        <v>0</v>
      </c>
    </row>
    <row r="12" spans="1:18" ht="15">
      <c r="A12" s="19"/>
      <c r="B12" s="16"/>
      <c r="C12" s="17">
        <v>7.2</v>
      </c>
      <c r="D12" s="43" t="s">
        <v>24</v>
      </c>
      <c r="E12" s="5" t="s">
        <v>20</v>
      </c>
      <c r="F12" s="5" t="s">
        <v>20</v>
      </c>
      <c r="G12" s="193">
        <f>'MA Výkon'!G12*(Objednávka!B$36+Objednávka!B$55*Objednávka!B$8+Objednávka!B$74*Objednávka!B$9)/(Objednávka!B$4+Objednávka!B$5*Objednávka!B$8+Objednávka!B$6*Objednávka!B$9)</f>
        <v>0</v>
      </c>
      <c r="H12" s="193">
        <f>'MA Výkon'!H12*(Objednávka!C$36+Objednávka!C$55*Objednávka!C$8+Objednávka!C$74*Objednávka!C$9)/(Objednávka!C$4+Objednávka!C$5*Objednávka!C$8+Objednávka!C$6*Objednávka!C$9)</f>
        <v>0</v>
      </c>
      <c r="I12" s="193">
        <f>'MA Výkon'!I12*(Objednávka!D$36+Objednávka!D$55*Objednávka!D$8+Objednávka!D$74*Objednávka!D$9)/(Objednávka!D$4+Objednávka!D$5*Objednávka!D$8+Objednávka!D$6*Objednávka!D$9)</f>
        <v>0</v>
      </c>
      <c r="J12" s="193">
        <f>'MA Výkon'!J12*(Objednávka!E$36+Objednávka!E$55*Objednávka!E$8+Objednávka!E$74*Objednávka!E$9)/(Objednávka!E$4+Objednávka!E$5*Objednávka!E$8+Objednávka!E$6*Objednávka!E$9)</f>
        <v>0</v>
      </c>
      <c r="K12" s="193">
        <f>'MA Výkon'!K12*(Objednávka!F$36+Objednávka!F$55*Objednávka!F$8+Objednávka!F$74*Objednávka!F$9)/(Objednávka!F$4+Objednávka!F$5*Objednávka!F$8+Objednávka!F$6*Objednávka!F$9)</f>
        <v>0</v>
      </c>
      <c r="L12" s="193">
        <f>'MA Výkon'!L12*(Objednávka!G$36+Objednávka!G$55*Objednávka!G$8+Objednávka!G$74*Objednávka!G$9)/(Objednávka!G$4+Objednávka!G$5*Objednávka!G$8+Objednávka!G$6*Objednávka!G$9)</f>
        <v>0</v>
      </c>
      <c r="M12" s="193">
        <f>'MA Výkon'!M12*(Objednávka!H$36+Objednávka!H$55*Objednávka!H$8+Objednávka!H$74*Objednávka!H$9)/(Objednávka!H$4+Objednávka!H$5*Objednávka!H$8+Objednávka!H$6*Objednávka!H$9)</f>
        <v>0</v>
      </c>
      <c r="N12" s="193">
        <f>'MA Výkon'!N12*(Objednávka!I$36+Objednávka!I$55*Objednávka!I$8+Objednávka!I$74*Objednávka!I$9)/(Objednávka!I$4+Objednávka!I$5*Objednávka!I$8+Objednávka!I$6*Objednávka!I$9)</f>
        <v>0</v>
      </c>
      <c r="O12" s="193">
        <f>'MA Výkon'!O12*(Objednávka!J$36+Objednávka!J$55*Objednávka!J$8+Objednávka!J$74*Objednávka!J$9)/(Objednávka!J$4+Objednávka!J$5*Objednávka!J$8+Objednávka!J$6*Objednávka!J$9)</f>
        <v>0</v>
      </c>
      <c r="P12" s="193">
        <f>'MA Výkon'!P12*(Objednávka!K$36+Objednávka!K$55*Objednávka!K$8+Objednávka!K$74*Objednávka!K$9)/(Objednávka!K$4+Objednávka!K$5*Objednávka!K$8+Objednávka!K$6*Objednávka!K$9)</f>
        <v>0</v>
      </c>
      <c r="Q12" s="202">
        <f t="shared" si="0"/>
        <v>0</v>
      </c>
      <c r="R12" s="212">
        <f t="shared" si="1"/>
        <v>0</v>
      </c>
    </row>
    <row r="13" spans="1:18" ht="15">
      <c r="A13" s="15">
        <v>8</v>
      </c>
      <c r="B13" s="16" t="s">
        <v>7</v>
      </c>
      <c r="C13" s="17">
        <v>8.1</v>
      </c>
      <c r="D13" s="43" t="s">
        <v>23</v>
      </c>
      <c r="E13" s="5" t="s">
        <v>20</v>
      </c>
      <c r="F13" s="5" t="s">
        <v>20</v>
      </c>
      <c r="G13" s="193">
        <f>'MA Výkon'!G13*(Objednávka!B$36+Objednávka!B$55*Objednávka!B$8+Objednávka!B$74*Objednávka!B$9)/(Objednávka!B$4+Objednávka!B$5*Objednávka!B$8+Objednávka!B$6*Objednávka!B$9)</f>
        <v>0</v>
      </c>
      <c r="H13" s="193">
        <f>'MA Výkon'!H13*(Objednávka!C$36+Objednávka!C$55*Objednávka!C$8+Objednávka!C$74*Objednávka!C$9)/(Objednávka!C$4+Objednávka!C$5*Objednávka!C$8+Objednávka!C$6*Objednávka!C$9)</f>
        <v>0</v>
      </c>
      <c r="I13" s="193">
        <f>'MA Výkon'!I13*(Objednávka!D$36+Objednávka!D$55*Objednávka!D$8+Objednávka!D$74*Objednávka!D$9)/(Objednávka!D$4+Objednávka!D$5*Objednávka!D$8+Objednávka!D$6*Objednávka!D$9)</f>
        <v>0</v>
      </c>
      <c r="J13" s="193">
        <f>'MA Výkon'!J13*(Objednávka!E$36+Objednávka!E$55*Objednávka!E$8+Objednávka!E$74*Objednávka!E$9)/(Objednávka!E$4+Objednávka!E$5*Objednávka!E$8+Objednávka!E$6*Objednávka!E$9)</f>
        <v>0</v>
      </c>
      <c r="K13" s="193">
        <f>'MA Výkon'!K13*(Objednávka!F$36+Objednávka!F$55*Objednávka!F$8+Objednávka!F$74*Objednávka!F$9)/(Objednávka!F$4+Objednávka!F$5*Objednávka!F$8+Objednávka!F$6*Objednávka!F$9)</f>
        <v>0</v>
      </c>
      <c r="L13" s="193">
        <f>'MA Výkon'!L13*(Objednávka!G$36+Objednávka!G$55*Objednávka!G$8+Objednávka!G$74*Objednávka!G$9)/(Objednávka!G$4+Objednávka!G$5*Objednávka!G$8+Objednávka!G$6*Objednávka!G$9)</f>
        <v>0</v>
      </c>
      <c r="M13" s="193">
        <f>'MA Výkon'!M13*(Objednávka!H$36+Objednávka!H$55*Objednávka!H$8+Objednávka!H$74*Objednávka!H$9)/(Objednávka!H$4+Objednávka!H$5*Objednávka!H$8+Objednávka!H$6*Objednávka!H$9)</f>
        <v>0</v>
      </c>
      <c r="N13" s="193">
        <f>'MA Výkon'!N13*(Objednávka!I$36+Objednávka!I$55*Objednávka!I$8+Objednávka!I$74*Objednávka!I$9)/(Objednávka!I$4+Objednávka!I$5*Objednávka!I$8+Objednávka!I$6*Objednávka!I$9)</f>
        <v>0</v>
      </c>
      <c r="O13" s="193">
        <f>'MA Výkon'!O13*(Objednávka!J$36+Objednávka!J$55*Objednávka!J$8+Objednávka!J$74*Objednávka!J$9)/(Objednávka!J$4+Objednávka!J$5*Objednávka!J$8+Objednávka!J$6*Objednávka!J$9)</f>
        <v>0</v>
      </c>
      <c r="P13" s="193">
        <f>'MA Výkon'!P13*(Objednávka!K$36+Objednávka!K$55*Objednávka!K$8+Objednávka!K$74*Objednávka!K$9)/(Objednávka!K$4+Objednávka!K$5*Objednávka!K$8+Objednávka!K$6*Objednávka!K$9)</f>
        <v>0</v>
      </c>
      <c r="Q13" s="202">
        <f t="shared" si="0"/>
        <v>0</v>
      </c>
      <c r="R13" s="212">
        <f t="shared" si="1"/>
        <v>0</v>
      </c>
    </row>
    <row r="14" spans="1:18" ht="15">
      <c r="A14" s="19"/>
      <c r="B14" s="16"/>
      <c r="C14" s="17">
        <v>8.2</v>
      </c>
      <c r="D14" s="43" t="s">
        <v>24</v>
      </c>
      <c r="E14" s="5" t="s">
        <v>20</v>
      </c>
      <c r="F14" s="5" t="s">
        <v>20</v>
      </c>
      <c r="G14" s="193">
        <f>'MA Výkon'!G14*(Objednávka!B$36+Objednávka!B$55*Objednávka!B$8+Objednávka!B$74*Objednávka!B$9)/(Objednávka!B$4+Objednávka!B$5*Objednávka!B$8+Objednávka!B$6*Objednávka!B$9)</f>
        <v>0</v>
      </c>
      <c r="H14" s="193">
        <f>'MA Výkon'!H14*(Objednávka!C$36+Objednávka!C$55*Objednávka!C$8+Objednávka!C$74*Objednávka!C$9)/(Objednávka!C$4+Objednávka!C$5*Objednávka!C$8+Objednávka!C$6*Objednávka!C$9)</f>
        <v>0</v>
      </c>
      <c r="I14" s="193">
        <f>'MA Výkon'!I14*(Objednávka!D$36+Objednávka!D$55*Objednávka!D$8+Objednávka!D$74*Objednávka!D$9)/(Objednávka!D$4+Objednávka!D$5*Objednávka!D$8+Objednávka!D$6*Objednávka!D$9)</f>
        <v>0</v>
      </c>
      <c r="J14" s="193">
        <f>'MA Výkon'!J14*(Objednávka!E$36+Objednávka!E$55*Objednávka!E$8+Objednávka!E$74*Objednávka!E$9)/(Objednávka!E$4+Objednávka!E$5*Objednávka!E$8+Objednávka!E$6*Objednávka!E$9)</f>
        <v>0</v>
      </c>
      <c r="K14" s="193">
        <f>'MA Výkon'!K14*(Objednávka!F$36+Objednávka!F$55*Objednávka!F$8+Objednávka!F$74*Objednávka!F$9)/(Objednávka!F$4+Objednávka!F$5*Objednávka!F$8+Objednávka!F$6*Objednávka!F$9)</f>
        <v>0</v>
      </c>
      <c r="L14" s="193">
        <f>'MA Výkon'!L14*(Objednávka!G$36+Objednávka!G$55*Objednávka!G$8+Objednávka!G$74*Objednávka!G$9)/(Objednávka!G$4+Objednávka!G$5*Objednávka!G$8+Objednávka!G$6*Objednávka!G$9)</f>
        <v>0</v>
      </c>
      <c r="M14" s="193">
        <f>'MA Výkon'!M14*(Objednávka!H$36+Objednávka!H$55*Objednávka!H$8+Objednávka!H$74*Objednávka!H$9)/(Objednávka!H$4+Objednávka!H$5*Objednávka!H$8+Objednávka!H$6*Objednávka!H$9)</f>
        <v>0</v>
      </c>
      <c r="N14" s="193">
        <f>'MA Výkon'!N14*(Objednávka!I$36+Objednávka!I$55*Objednávka!I$8+Objednávka!I$74*Objednávka!I$9)/(Objednávka!I$4+Objednávka!I$5*Objednávka!I$8+Objednávka!I$6*Objednávka!I$9)</f>
        <v>0</v>
      </c>
      <c r="O14" s="193">
        <f>'MA Výkon'!O14*(Objednávka!J$36+Objednávka!J$55*Objednávka!J$8+Objednávka!J$74*Objednávka!J$9)/(Objednávka!J$4+Objednávka!J$5*Objednávka!J$8+Objednávka!J$6*Objednávka!J$9)</f>
        <v>0</v>
      </c>
      <c r="P14" s="193">
        <f>'MA Výkon'!P14*(Objednávka!K$36+Objednávka!K$55*Objednávka!K$8+Objednávka!K$74*Objednávka!K$9)/(Objednávka!K$4+Objednávka!K$5*Objednávka!K$8+Objednávka!K$6*Objednávka!K$9)</f>
        <v>0</v>
      </c>
      <c r="Q14" s="202">
        <f t="shared" si="0"/>
        <v>0</v>
      </c>
      <c r="R14" s="212">
        <f t="shared" si="1"/>
        <v>0</v>
      </c>
    </row>
    <row r="15" spans="1:18" ht="15">
      <c r="A15" s="15">
        <v>9</v>
      </c>
      <c r="B15" s="16" t="s">
        <v>8</v>
      </c>
      <c r="C15" s="16"/>
      <c r="D15" s="18"/>
      <c r="E15" s="5" t="s">
        <v>20</v>
      </c>
      <c r="F15" s="5" t="s">
        <v>20</v>
      </c>
      <c r="G15" s="193">
        <f>'MA Výkon'!G15*(Objednávka!B$36+Objednávka!B$55*Objednávka!B$8+Objednávka!B$74*Objednávka!B$9)/(Objednávka!B$4+Objednávka!B$5*Objednávka!B$8+Objednávka!B$6*Objednávka!B$9)</f>
        <v>0</v>
      </c>
      <c r="H15" s="193">
        <f>'MA Výkon'!H15*(Objednávka!C$36+Objednávka!C$55*Objednávka!C$8+Objednávka!C$74*Objednávka!C$9)/(Objednávka!C$4+Objednávka!C$5*Objednávka!C$8+Objednávka!C$6*Objednávka!C$9)</f>
        <v>0</v>
      </c>
      <c r="I15" s="193">
        <f>'MA Výkon'!I15*(Objednávka!D$36+Objednávka!D$55*Objednávka!D$8+Objednávka!D$74*Objednávka!D$9)/(Objednávka!D$4+Objednávka!D$5*Objednávka!D$8+Objednávka!D$6*Objednávka!D$9)</f>
        <v>0</v>
      </c>
      <c r="J15" s="193">
        <f>'MA Výkon'!J15*(Objednávka!E$36+Objednávka!E$55*Objednávka!E$8+Objednávka!E$74*Objednávka!E$9)/(Objednávka!E$4+Objednávka!E$5*Objednávka!E$8+Objednávka!E$6*Objednávka!E$9)</f>
        <v>0</v>
      </c>
      <c r="K15" s="193">
        <f>'MA Výkon'!K15*(Objednávka!F$36+Objednávka!F$55*Objednávka!F$8+Objednávka!F$74*Objednávka!F$9)/(Objednávka!F$4+Objednávka!F$5*Objednávka!F$8+Objednávka!F$6*Objednávka!F$9)</f>
        <v>0</v>
      </c>
      <c r="L15" s="193">
        <f>'MA Výkon'!L15*(Objednávka!G$36+Objednávka!G$55*Objednávka!G$8+Objednávka!G$74*Objednávka!G$9)/(Objednávka!G$4+Objednávka!G$5*Objednávka!G$8+Objednávka!G$6*Objednávka!G$9)</f>
        <v>0</v>
      </c>
      <c r="M15" s="193">
        <f>'MA Výkon'!M15*(Objednávka!H$36+Objednávka!H$55*Objednávka!H$8+Objednávka!H$74*Objednávka!H$9)/(Objednávka!H$4+Objednávka!H$5*Objednávka!H$8+Objednávka!H$6*Objednávka!H$9)</f>
        <v>0</v>
      </c>
      <c r="N15" s="193">
        <f>'MA Výkon'!N15*(Objednávka!I$36+Objednávka!I$55*Objednávka!I$8+Objednávka!I$74*Objednávka!I$9)/(Objednávka!I$4+Objednávka!I$5*Objednávka!I$8+Objednávka!I$6*Objednávka!I$9)</f>
        <v>0</v>
      </c>
      <c r="O15" s="193">
        <f>'MA Výkon'!O15*(Objednávka!J$36+Objednávka!J$55*Objednávka!J$8+Objednávka!J$74*Objednávka!J$9)/(Objednávka!J$4+Objednávka!J$5*Objednávka!J$8+Objednávka!J$6*Objednávka!J$9)</f>
        <v>0</v>
      </c>
      <c r="P15" s="193">
        <f>'MA Výkon'!P15*(Objednávka!K$36+Objednávka!K$55*Objednávka!K$8+Objednávka!K$74*Objednávka!K$9)/(Objednávka!K$4+Objednávka!K$5*Objednávka!K$8+Objednávka!K$6*Objednávka!K$9)</f>
        <v>0</v>
      </c>
      <c r="Q15" s="202">
        <f t="shared" si="0"/>
        <v>0</v>
      </c>
      <c r="R15" s="212">
        <f t="shared" si="1"/>
        <v>0</v>
      </c>
    </row>
    <row r="16" spans="1:18" ht="15">
      <c r="A16" s="15">
        <v>10</v>
      </c>
      <c r="B16" s="16" t="s">
        <v>9</v>
      </c>
      <c r="C16" s="16"/>
      <c r="D16" s="18"/>
      <c r="E16" s="5" t="s">
        <v>20</v>
      </c>
      <c r="F16" s="5" t="s">
        <v>20</v>
      </c>
      <c r="G16" s="222">
        <f>'MA Výkon'!G16</f>
        <v>0</v>
      </c>
      <c r="H16" s="222">
        <f>'MA Výkon'!H16</f>
        <v>0</v>
      </c>
      <c r="I16" s="222">
        <f>'MA Výkon'!I16</f>
        <v>0</v>
      </c>
      <c r="J16" s="222">
        <f>'MA Výkon'!J16</f>
        <v>0</v>
      </c>
      <c r="K16" s="222">
        <f>'MA Výkon'!K16</f>
        <v>0</v>
      </c>
      <c r="L16" s="222">
        <f>'MA Výkon'!L16</f>
        <v>0</v>
      </c>
      <c r="M16" s="222">
        <f>'MA Výkon'!M16</f>
        <v>0</v>
      </c>
      <c r="N16" s="222">
        <f>'MA Výkon'!N16</f>
        <v>0</v>
      </c>
      <c r="O16" s="222">
        <f>'MA Výkon'!O16</f>
        <v>0</v>
      </c>
      <c r="P16" s="222">
        <f>'MA Výkon'!P16</f>
        <v>0</v>
      </c>
      <c r="Q16" s="202">
        <f t="shared" si="0"/>
        <v>0</v>
      </c>
      <c r="R16" s="212">
        <f t="shared" si="1"/>
        <v>0</v>
      </c>
    </row>
    <row r="17" spans="1:18" ht="15">
      <c r="A17" s="15">
        <v>11</v>
      </c>
      <c r="B17" s="16" t="s">
        <v>10</v>
      </c>
      <c r="C17" s="16"/>
      <c r="D17" s="18"/>
      <c r="E17" s="5" t="s">
        <v>20</v>
      </c>
      <c r="F17" s="5" t="s">
        <v>20</v>
      </c>
      <c r="G17" s="193">
        <f>'MA Výkon'!G17*(Objednávka!B$36+Objednávka!B$55*Objednávka!B$8+Objednávka!B$74*Objednávka!B$9)/(Objednávka!B$4+Objednávka!B$5*Objednávka!B$8+Objednávka!B$6*Objednávka!B$9)</f>
        <v>0</v>
      </c>
      <c r="H17" s="193">
        <f>'MA Výkon'!H17*(Objednávka!C$36+Objednávka!C$55*Objednávka!C$8+Objednávka!C$74*Objednávka!C$9)/(Objednávka!C$4+Objednávka!C$5*Objednávka!C$8+Objednávka!C$6*Objednávka!C$9)</f>
        <v>0</v>
      </c>
      <c r="I17" s="193">
        <f>'MA Výkon'!I17*(Objednávka!D$36+Objednávka!D$55*Objednávka!D$8+Objednávka!D$74*Objednávka!D$9)/(Objednávka!D$4+Objednávka!D$5*Objednávka!D$8+Objednávka!D$6*Objednávka!D$9)</f>
        <v>0</v>
      </c>
      <c r="J17" s="193">
        <f>'MA Výkon'!J17*(Objednávka!E$36+Objednávka!E$55*Objednávka!E$8+Objednávka!E$74*Objednávka!E$9)/(Objednávka!E$4+Objednávka!E$5*Objednávka!E$8+Objednávka!E$6*Objednávka!E$9)</f>
        <v>0</v>
      </c>
      <c r="K17" s="193">
        <f>'MA Výkon'!K17*(Objednávka!F$36+Objednávka!F$55*Objednávka!F$8+Objednávka!F$74*Objednávka!F$9)/(Objednávka!F$4+Objednávka!F$5*Objednávka!F$8+Objednávka!F$6*Objednávka!F$9)</f>
        <v>0</v>
      </c>
      <c r="L17" s="193">
        <f>'MA Výkon'!L17*(Objednávka!G$36+Objednávka!G$55*Objednávka!G$8+Objednávka!G$74*Objednávka!G$9)/(Objednávka!G$4+Objednávka!G$5*Objednávka!G$8+Objednávka!G$6*Objednávka!G$9)</f>
        <v>0</v>
      </c>
      <c r="M17" s="193">
        <f>'MA Výkon'!M17*(Objednávka!H$36+Objednávka!H$55*Objednávka!H$8+Objednávka!H$74*Objednávka!H$9)/(Objednávka!H$4+Objednávka!H$5*Objednávka!H$8+Objednávka!H$6*Objednávka!H$9)</f>
        <v>0</v>
      </c>
      <c r="N17" s="193">
        <f>'MA Výkon'!N17*(Objednávka!I$36+Objednávka!I$55*Objednávka!I$8+Objednávka!I$74*Objednávka!I$9)/(Objednávka!I$4+Objednávka!I$5*Objednávka!I$8+Objednávka!I$6*Objednávka!I$9)</f>
        <v>0</v>
      </c>
      <c r="O17" s="193">
        <f>'MA Výkon'!O17*(Objednávka!J$36+Objednávka!J$55*Objednávka!J$8+Objednávka!J$74*Objednávka!J$9)/(Objednávka!J$4+Objednávka!J$5*Objednávka!J$8+Objednávka!J$6*Objednávka!J$9)</f>
        <v>0</v>
      </c>
      <c r="P17" s="193">
        <f>'MA Výkon'!P17*(Objednávka!K$36+Objednávka!K$55*Objednávka!K$8+Objednávka!K$74*Objednávka!K$9)/(Objednávka!K$4+Objednávka!K$5*Objednávka!K$8+Objednávka!K$6*Objednávka!K$9)</f>
        <v>0</v>
      </c>
      <c r="Q17" s="202">
        <f t="shared" si="0"/>
        <v>0</v>
      </c>
      <c r="R17" s="212">
        <f t="shared" si="1"/>
        <v>0</v>
      </c>
    </row>
    <row r="18" spans="1:18" ht="15">
      <c r="A18" s="15">
        <v>12</v>
      </c>
      <c r="B18" s="16" t="s">
        <v>11</v>
      </c>
      <c r="C18" s="16">
        <v>12.1</v>
      </c>
      <c r="D18" s="18" t="s">
        <v>47</v>
      </c>
      <c r="E18" s="5" t="s">
        <v>20</v>
      </c>
      <c r="F18" s="5" t="s">
        <v>20</v>
      </c>
      <c r="G18" s="193">
        <f>'MA Výkon'!G18*(Objednávka!B$36+Objednávka!B$55*Objednávka!B$8+Objednávka!B$74*Objednávka!B$9)/(Objednávka!B$4+Objednávka!B$5*Objednávka!B$8+Objednávka!B$6*Objednávka!B$9)</f>
        <v>0</v>
      </c>
      <c r="H18" s="193">
        <f>'MA Výkon'!H18*(Objednávka!C$36+Objednávka!C$55*Objednávka!C$8+Objednávka!C$74*Objednávka!C$9)/(Objednávka!C$4+Objednávka!C$5*Objednávka!C$8+Objednávka!C$6*Objednávka!C$9)</f>
        <v>0</v>
      </c>
      <c r="I18" s="193">
        <f>'MA Výkon'!I18*(Objednávka!D$36+Objednávka!D$55*Objednávka!D$8+Objednávka!D$74*Objednávka!D$9)/(Objednávka!D$4+Objednávka!D$5*Objednávka!D$8+Objednávka!D$6*Objednávka!D$9)</f>
        <v>0</v>
      </c>
      <c r="J18" s="193">
        <f>'MA Výkon'!J18*(Objednávka!E$36+Objednávka!E$55*Objednávka!E$8+Objednávka!E$74*Objednávka!E$9)/(Objednávka!E$4+Objednávka!E$5*Objednávka!E$8+Objednávka!E$6*Objednávka!E$9)</f>
        <v>0</v>
      </c>
      <c r="K18" s="193">
        <f>'MA Výkon'!K18*(Objednávka!F$36+Objednávka!F$55*Objednávka!F$8+Objednávka!F$74*Objednávka!F$9)/(Objednávka!F$4+Objednávka!F$5*Objednávka!F$8+Objednávka!F$6*Objednávka!F$9)</f>
        <v>0</v>
      </c>
      <c r="L18" s="193">
        <f>'MA Výkon'!L18*(Objednávka!G$36+Objednávka!G$55*Objednávka!G$8+Objednávka!G$74*Objednávka!G$9)/(Objednávka!G$4+Objednávka!G$5*Objednávka!G$8+Objednávka!G$6*Objednávka!G$9)</f>
        <v>0</v>
      </c>
      <c r="M18" s="193">
        <f>'MA Výkon'!M18*(Objednávka!H$36+Objednávka!H$55*Objednávka!H$8+Objednávka!H$74*Objednávka!H$9)/(Objednávka!H$4+Objednávka!H$5*Objednávka!H$8+Objednávka!H$6*Objednávka!H$9)</f>
        <v>0</v>
      </c>
      <c r="N18" s="193">
        <f>'MA Výkon'!N18*(Objednávka!I$36+Objednávka!I$55*Objednávka!I$8+Objednávka!I$74*Objednávka!I$9)/(Objednávka!I$4+Objednávka!I$5*Objednávka!I$8+Objednávka!I$6*Objednávka!I$9)</f>
        <v>0</v>
      </c>
      <c r="O18" s="193">
        <f>'MA Výkon'!O18*(Objednávka!J$36+Objednávka!J$55*Objednávka!J$8+Objednávka!J$74*Objednávka!J$9)/(Objednávka!J$4+Objednávka!J$5*Objednávka!J$8+Objednávka!J$6*Objednávka!J$9)</f>
        <v>0</v>
      </c>
      <c r="P18" s="193">
        <f>'MA Výkon'!P18*(Objednávka!K$36+Objednávka!K$55*Objednávka!K$8+Objednávka!K$74*Objednávka!K$9)/(Objednávka!K$4+Objednávka!K$5*Objednávka!K$8+Objednávka!K$6*Objednávka!K$9)</f>
        <v>0</v>
      </c>
      <c r="Q18" s="202">
        <f t="shared" si="0"/>
        <v>0</v>
      </c>
      <c r="R18" s="212">
        <f t="shared" si="1"/>
        <v>0</v>
      </c>
    </row>
    <row r="19" spans="1:18" ht="15">
      <c r="A19" s="15"/>
      <c r="B19" s="16"/>
      <c r="C19" s="16">
        <v>12.2</v>
      </c>
      <c r="D19" s="18" t="s">
        <v>21</v>
      </c>
      <c r="E19" s="5" t="s">
        <v>20</v>
      </c>
      <c r="F19" s="5" t="s">
        <v>20</v>
      </c>
      <c r="G19" s="193">
        <f>'MA Výkon'!G19*(Objednávka!B$36+Objednávka!B$55*Objednávka!B$8+Objednávka!B$74*Objednávka!B$9)/(Objednávka!B$4+Objednávka!B$5*Objednávka!B$8+Objednávka!B$6*Objednávka!B$9)</f>
        <v>0</v>
      </c>
      <c r="H19" s="193">
        <f>'MA Výkon'!H19*(Objednávka!C$36+Objednávka!C$55*Objednávka!C$8+Objednávka!C$74*Objednávka!C$9)/(Objednávka!C$4+Objednávka!C$5*Objednávka!C$8+Objednávka!C$6*Objednávka!C$9)</f>
        <v>0</v>
      </c>
      <c r="I19" s="193">
        <f>'MA Výkon'!I19*(Objednávka!D$36+Objednávka!D$55*Objednávka!D$8+Objednávka!D$74*Objednávka!D$9)/(Objednávka!D$4+Objednávka!D$5*Objednávka!D$8+Objednávka!D$6*Objednávka!D$9)</f>
        <v>0</v>
      </c>
      <c r="J19" s="193">
        <f>'MA Výkon'!J19*(Objednávka!E$36+Objednávka!E$55*Objednávka!E$8+Objednávka!E$74*Objednávka!E$9)/(Objednávka!E$4+Objednávka!E$5*Objednávka!E$8+Objednávka!E$6*Objednávka!E$9)</f>
        <v>0</v>
      </c>
      <c r="K19" s="193">
        <f>'MA Výkon'!K19*(Objednávka!F$36+Objednávka!F$55*Objednávka!F$8+Objednávka!F$74*Objednávka!F$9)/(Objednávka!F$4+Objednávka!F$5*Objednávka!F$8+Objednávka!F$6*Objednávka!F$9)</f>
        <v>0</v>
      </c>
      <c r="L19" s="193">
        <f>'MA Výkon'!L19*(Objednávka!G$36+Objednávka!G$55*Objednávka!G$8+Objednávka!G$74*Objednávka!G$9)/(Objednávka!G$4+Objednávka!G$5*Objednávka!G$8+Objednávka!G$6*Objednávka!G$9)</f>
        <v>0</v>
      </c>
      <c r="M19" s="193">
        <f>'MA Výkon'!M19*(Objednávka!H$36+Objednávka!H$55*Objednávka!H$8+Objednávka!H$74*Objednávka!H$9)/(Objednávka!H$4+Objednávka!H$5*Objednávka!H$8+Objednávka!H$6*Objednávka!H$9)</f>
        <v>0</v>
      </c>
      <c r="N19" s="193">
        <f>'MA Výkon'!N19*(Objednávka!I$36+Objednávka!I$55*Objednávka!I$8+Objednávka!I$74*Objednávka!I$9)/(Objednávka!I$4+Objednávka!I$5*Objednávka!I$8+Objednávka!I$6*Objednávka!I$9)</f>
        <v>0</v>
      </c>
      <c r="O19" s="193">
        <f>'MA Výkon'!O19*(Objednávka!J$36+Objednávka!J$55*Objednávka!J$8+Objednávka!J$74*Objednávka!J$9)/(Objednávka!J$4+Objednávka!J$5*Objednávka!J$8+Objednávka!J$6*Objednávka!J$9)</f>
        <v>0</v>
      </c>
      <c r="P19" s="193">
        <f>'MA Výkon'!P19*(Objednávka!K$36+Objednávka!K$55*Objednávka!K$8+Objednávka!K$74*Objednávka!K$9)/(Objednávka!K$4+Objednávka!K$5*Objednávka!K$8+Objednávka!K$6*Objednávka!K$9)</f>
        <v>0</v>
      </c>
      <c r="Q19" s="202">
        <f t="shared" si="0"/>
        <v>0</v>
      </c>
      <c r="R19" s="212">
        <f t="shared" si="1"/>
        <v>0</v>
      </c>
    </row>
    <row r="20" spans="1:18" ht="15">
      <c r="A20" s="15">
        <v>13</v>
      </c>
      <c r="B20" s="16" t="s">
        <v>12</v>
      </c>
      <c r="C20" s="16"/>
      <c r="D20" s="18"/>
      <c r="E20" s="5" t="s">
        <v>20</v>
      </c>
      <c r="F20" s="5" t="s">
        <v>20</v>
      </c>
      <c r="G20" s="193">
        <f>'MA Výkon'!G20*(Objednávka!B$36+Objednávka!B$55*Objednávka!B$8+Objednávka!B$74*Objednávka!B$9)/(Objednávka!B$4+Objednávka!B$5*Objednávka!B$8+Objednávka!B$6*Objednávka!B$9)</f>
        <v>0</v>
      </c>
      <c r="H20" s="193">
        <f>'MA Výkon'!H20*(Objednávka!C$36+Objednávka!C$55*Objednávka!C$8+Objednávka!C$74*Objednávka!C$9)/(Objednávka!C$4+Objednávka!C$5*Objednávka!C$8+Objednávka!C$6*Objednávka!C$9)</f>
        <v>0</v>
      </c>
      <c r="I20" s="193">
        <f>'MA Výkon'!I20*(Objednávka!D$36+Objednávka!D$55*Objednávka!D$8+Objednávka!D$74*Objednávka!D$9)/(Objednávka!D$4+Objednávka!D$5*Objednávka!D$8+Objednávka!D$6*Objednávka!D$9)</f>
        <v>0</v>
      </c>
      <c r="J20" s="193">
        <f>'MA Výkon'!J20*(Objednávka!E$36+Objednávka!E$55*Objednávka!E$8+Objednávka!E$74*Objednávka!E$9)/(Objednávka!E$4+Objednávka!E$5*Objednávka!E$8+Objednávka!E$6*Objednávka!E$9)</f>
        <v>0</v>
      </c>
      <c r="K20" s="193">
        <f>'MA Výkon'!K20*(Objednávka!F$36+Objednávka!F$55*Objednávka!F$8+Objednávka!F$74*Objednávka!F$9)/(Objednávka!F$4+Objednávka!F$5*Objednávka!F$8+Objednávka!F$6*Objednávka!F$9)</f>
        <v>0</v>
      </c>
      <c r="L20" s="193">
        <f>'MA Výkon'!L20*(Objednávka!G$36+Objednávka!G$55*Objednávka!G$8+Objednávka!G$74*Objednávka!G$9)/(Objednávka!G$4+Objednávka!G$5*Objednávka!G$8+Objednávka!G$6*Objednávka!G$9)</f>
        <v>0</v>
      </c>
      <c r="M20" s="193">
        <f>'MA Výkon'!M20*(Objednávka!H$36+Objednávka!H$55*Objednávka!H$8+Objednávka!H$74*Objednávka!H$9)/(Objednávka!H$4+Objednávka!H$5*Objednávka!H$8+Objednávka!H$6*Objednávka!H$9)</f>
        <v>0</v>
      </c>
      <c r="N20" s="193">
        <f>'MA Výkon'!N20*(Objednávka!I$36+Objednávka!I$55*Objednávka!I$8+Objednávka!I$74*Objednávka!I$9)/(Objednávka!I$4+Objednávka!I$5*Objednávka!I$8+Objednávka!I$6*Objednávka!I$9)</f>
        <v>0</v>
      </c>
      <c r="O20" s="193">
        <f>'MA Výkon'!O20*(Objednávka!J$36+Objednávka!J$55*Objednávka!J$8+Objednávka!J$74*Objednávka!J$9)/(Objednávka!J$4+Objednávka!J$5*Objednávka!J$8+Objednávka!J$6*Objednávka!J$9)</f>
        <v>0</v>
      </c>
      <c r="P20" s="193">
        <f>'MA Výkon'!P20*(Objednávka!K$36+Objednávka!K$55*Objednávka!K$8+Objednávka!K$74*Objednávka!K$9)/(Objednávka!K$4+Objednávka!K$5*Objednávka!K$8+Objednávka!K$6*Objednávka!K$9)</f>
        <v>0</v>
      </c>
      <c r="Q20" s="202">
        <f t="shared" si="0"/>
        <v>0</v>
      </c>
      <c r="R20" s="212">
        <f t="shared" si="1"/>
        <v>0</v>
      </c>
    </row>
    <row r="21" spans="1:18" ht="15">
      <c r="A21" s="15">
        <v>14</v>
      </c>
      <c r="B21" s="16" t="s">
        <v>13</v>
      </c>
      <c r="C21" s="16"/>
      <c r="D21" s="18"/>
      <c r="E21" s="5" t="s">
        <v>20</v>
      </c>
      <c r="F21" s="5" t="s">
        <v>20</v>
      </c>
      <c r="G21" s="193">
        <f>'MA Výkon'!G21*(Objednávka!B$36+Objednávka!B$55*Objednávka!B$8+Objednávka!B$74*Objednávka!B$9)/(Objednávka!B$4+Objednávka!B$5*Objednávka!B$8+Objednávka!B$6*Objednávka!B$9)</f>
        <v>0</v>
      </c>
      <c r="H21" s="193">
        <f>'MA Výkon'!H21*(Objednávka!C$36+Objednávka!C$55*Objednávka!C$8+Objednávka!C$74*Objednávka!C$9)/(Objednávka!C$4+Objednávka!C$5*Objednávka!C$8+Objednávka!C$6*Objednávka!C$9)</f>
        <v>0</v>
      </c>
      <c r="I21" s="193">
        <f>'MA Výkon'!I21*(Objednávka!D$36+Objednávka!D$55*Objednávka!D$8+Objednávka!D$74*Objednávka!D$9)/(Objednávka!D$4+Objednávka!D$5*Objednávka!D$8+Objednávka!D$6*Objednávka!D$9)</f>
        <v>0</v>
      </c>
      <c r="J21" s="193">
        <f>'MA Výkon'!J21*(Objednávka!E$36+Objednávka!E$55*Objednávka!E$8+Objednávka!E$74*Objednávka!E$9)/(Objednávka!E$4+Objednávka!E$5*Objednávka!E$8+Objednávka!E$6*Objednávka!E$9)</f>
        <v>0</v>
      </c>
      <c r="K21" s="193">
        <f>'MA Výkon'!K21*(Objednávka!F$36+Objednávka!F$55*Objednávka!F$8+Objednávka!F$74*Objednávka!F$9)/(Objednávka!F$4+Objednávka!F$5*Objednávka!F$8+Objednávka!F$6*Objednávka!F$9)</f>
        <v>0</v>
      </c>
      <c r="L21" s="193">
        <f>'MA Výkon'!L21*(Objednávka!G$36+Objednávka!G$55*Objednávka!G$8+Objednávka!G$74*Objednávka!G$9)/(Objednávka!G$4+Objednávka!G$5*Objednávka!G$8+Objednávka!G$6*Objednávka!G$9)</f>
        <v>0</v>
      </c>
      <c r="M21" s="193">
        <f>'MA Výkon'!M21*(Objednávka!H$36+Objednávka!H$55*Objednávka!H$8+Objednávka!H$74*Objednávka!H$9)/(Objednávka!H$4+Objednávka!H$5*Objednávka!H$8+Objednávka!H$6*Objednávka!H$9)</f>
        <v>0</v>
      </c>
      <c r="N21" s="193">
        <f>'MA Výkon'!N21*(Objednávka!I$36+Objednávka!I$55*Objednávka!I$8+Objednávka!I$74*Objednávka!I$9)/(Objednávka!I$4+Objednávka!I$5*Objednávka!I$8+Objednávka!I$6*Objednávka!I$9)</f>
        <v>0</v>
      </c>
      <c r="O21" s="193">
        <f>'MA Výkon'!O21*(Objednávka!J$36+Objednávka!J$55*Objednávka!J$8+Objednávka!J$74*Objednávka!J$9)/(Objednávka!J$4+Objednávka!J$5*Objednávka!J$8+Objednávka!J$6*Objednávka!J$9)</f>
        <v>0</v>
      </c>
      <c r="P21" s="193">
        <f>'MA Výkon'!P21*(Objednávka!K$36+Objednávka!K$55*Objednávka!K$8+Objednávka!K$74*Objednávka!K$9)/(Objednávka!K$4+Objednávka!K$5*Objednávka!K$8+Objednávka!K$6*Objednávka!K$9)</f>
        <v>0</v>
      </c>
      <c r="Q21" s="202">
        <f t="shared" si="0"/>
        <v>0</v>
      </c>
      <c r="R21" s="212">
        <f t="shared" si="1"/>
        <v>0</v>
      </c>
    </row>
    <row r="22" spans="1:18" ht="15">
      <c r="A22" s="15">
        <v>15</v>
      </c>
      <c r="B22" s="16" t="s">
        <v>14</v>
      </c>
      <c r="C22" s="16"/>
      <c r="D22" s="18"/>
      <c r="E22" s="5" t="s">
        <v>20</v>
      </c>
      <c r="F22" s="5" t="s">
        <v>20</v>
      </c>
      <c r="G22" s="193">
        <f>'MA Výkon'!G22*(Objednávka!B$36+Objednávka!B$55*Objednávka!B$8+Objednávka!B$74*Objednávka!B$9)/(Objednávka!B$4+Objednávka!B$5*Objednávka!B$8+Objednávka!B$6*Objednávka!B$9)</f>
        <v>0</v>
      </c>
      <c r="H22" s="193">
        <f>'MA Výkon'!H22*(Objednávka!C$36+Objednávka!C$55*Objednávka!C$8+Objednávka!C$74*Objednávka!C$9)/(Objednávka!C$4+Objednávka!C$5*Objednávka!C$8+Objednávka!C$6*Objednávka!C$9)</f>
        <v>0</v>
      </c>
      <c r="I22" s="193">
        <f>'MA Výkon'!I22*(Objednávka!D$36+Objednávka!D$55*Objednávka!D$8+Objednávka!D$74*Objednávka!D$9)/(Objednávka!D$4+Objednávka!D$5*Objednávka!D$8+Objednávka!D$6*Objednávka!D$9)</f>
        <v>0</v>
      </c>
      <c r="J22" s="193">
        <f>'MA Výkon'!J22*(Objednávka!E$36+Objednávka!E$55*Objednávka!E$8+Objednávka!E$74*Objednávka!E$9)/(Objednávka!E$4+Objednávka!E$5*Objednávka!E$8+Objednávka!E$6*Objednávka!E$9)</f>
        <v>0</v>
      </c>
      <c r="K22" s="193">
        <f>'MA Výkon'!K22*(Objednávka!F$36+Objednávka!F$55*Objednávka!F$8+Objednávka!F$74*Objednávka!F$9)/(Objednávka!F$4+Objednávka!F$5*Objednávka!F$8+Objednávka!F$6*Objednávka!F$9)</f>
        <v>0</v>
      </c>
      <c r="L22" s="193">
        <f>'MA Výkon'!L22*(Objednávka!G$36+Objednávka!G$55*Objednávka!G$8+Objednávka!G$74*Objednávka!G$9)/(Objednávka!G$4+Objednávka!G$5*Objednávka!G$8+Objednávka!G$6*Objednávka!G$9)</f>
        <v>0</v>
      </c>
      <c r="M22" s="193">
        <f>'MA Výkon'!M22*(Objednávka!H$36+Objednávka!H$55*Objednávka!H$8+Objednávka!H$74*Objednávka!H$9)/(Objednávka!H$4+Objednávka!H$5*Objednávka!H$8+Objednávka!H$6*Objednávka!H$9)</f>
        <v>0</v>
      </c>
      <c r="N22" s="193">
        <f>'MA Výkon'!N22*(Objednávka!I$36+Objednávka!I$55*Objednávka!I$8+Objednávka!I$74*Objednávka!I$9)/(Objednávka!I$4+Objednávka!I$5*Objednávka!I$8+Objednávka!I$6*Objednávka!I$9)</f>
        <v>0</v>
      </c>
      <c r="O22" s="193">
        <f>'MA Výkon'!O22*(Objednávka!J$36+Objednávka!J$55*Objednávka!J$8+Objednávka!J$74*Objednávka!J$9)/(Objednávka!J$4+Objednávka!J$5*Objednávka!J$8+Objednávka!J$6*Objednávka!J$9)</f>
        <v>0</v>
      </c>
      <c r="P22" s="193">
        <f>'MA Výkon'!P22*(Objednávka!K$36+Objednávka!K$55*Objednávka!K$8+Objednávka!K$74*Objednávka!K$9)/(Objednávka!K$4+Objednávka!K$5*Objednávka!K$8+Objednávka!K$6*Objednávka!K$9)</f>
        <v>0</v>
      </c>
      <c r="Q22" s="202">
        <f t="shared" si="0"/>
        <v>0</v>
      </c>
      <c r="R22" s="212">
        <f t="shared" si="1"/>
        <v>0</v>
      </c>
    </row>
    <row r="23" spans="1:18" ht="15">
      <c r="A23" s="15">
        <v>22</v>
      </c>
      <c r="B23" s="16" t="s">
        <v>48</v>
      </c>
      <c r="C23" s="16"/>
      <c r="D23" s="18"/>
      <c r="E23" s="5" t="s">
        <v>20</v>
      </c>
      <c r="F23" s="5" t="s">
        <v>20</v>
      </c>
      <c r="G23" s="193">
        <f>'MA Výkon'!G23*(Objednávka!B$36+Objednávka!B$55*Objednávka!B$8+Objednávka!B$74*Objednávka!B$9)/(Objednávka!B$4+Objednávka!B$5*Objednávka!B$8+Objednávka!B$6*Objednávka!B$9)</f>
        <v>0</v>
      </c>
      <c r="H23" s="193">
        <f>'MA Výkon'!H23*(Objednávka!C$36+Objednávka!C$55*Objednávka!C$8+Objednávka!C$74*Objednávka!C$9)/(Objednávka!C$4+Objednávka!C$5*Objednávka!C$8+Objednávka!C$6*Objednávka!C$9)</f>
        <v>0</v>
      </c>
      <c r="I23" s="193">
        <f>'MA Výkon'!I23*(Objednávka!D$36+Objednávka!D$55*Objednávka!D$8+Objednávka!D$74*Objednávka!D$9)/(Objednávka!D$4+Objednávka!D$5*Objednávka!D$8+Objednávka!D$6*Objednávka!D$9)</f>
        <v>0</v>
      </c>
      <c r="J23" s="193">
        <f>'MA Výkon'!J23*(Objednávka!E$36+Objednávka!E$55*Objednávka!E$8+Objednávka!E$74*Objednávka!E$9)/(Objednávka!E$4+Objednávka!E$5*Objednávka!E$8+Objednávka!E$6*Objednávka!E$9)</f>
        <v>0</v>
      </c>
      <c r="K23" s="193">
        <f>'MA Výkon'!K23*(Objednávka!F$36+Objednávka!F$55*Objednávka!F$8+Objednávka!F$74*Objednávka!F$9)/(Objednávka!F$4+Objednávka!F$5*Objednávka!F$8+Objednávka!F$6*Objednávka!F$9)</f>
        <v>0</v>
      </c>
      <c r="L23" s="193">
        <f>'MA Výkon'!L23*(Objednávka!G$36+Objednávka!G$55*Objednávka!G$8+Objednávka!G$74*Objednávka!G$9)/(Objednávka!G$4+Objednávka!G$5*Objednávka!G$8+Objednávka!G$6*Objednávka!G$9)</f>
        <v>0</v>
      </c>
      <c r="M23" s="193">
        <f>'MA Výkon'!M23*(Objednávka!H$36+Objednávka!H$55*Objednávka!H$8+Objednávka!H$74*Objednávka!H$9)/(Objednávka!H$4+Objednávka!H$5*Objednávka!H$8+Objednávka!H$6*Objednávka!H$9)</f>
        <v>0</v>
      </c>
      <c r="N23" s="193">
        <f>'MA Výkon'!N23*(Objednávka!I$36+Objednávka!I$55*Objednávka!I$8+Objednávka!I$74*Objednávka!I$9)/(Objednávka!I$4+Objednávka!I$5*Objednávka!I$8+Objednávka!I$6*Objednávka!I$9)</f>
        <v>0</v>
      </c>
      <c r="O23" s="193">
        <f>'MA Výkon'!O23*(Objednávka!J$36+Objednávka!J$55*Objednávka!J$8+Objednávka!J$74*Objednávka!J$9)/(Objednávka!J$4+Objednávka!J$5*Objednávka!J$8+Objednávka!J$6*Objednávka!J$9)</f>
        <v>0</v>
      </c>
      <c r="P23" s="193">
        <f>'MA Výkon'!P23*(Objednávka!K$36+Objednávka!K$55*Objednávka!K$8+Objednávka!K$74*Objednávka!K$9)/(Objednávka!K$4+Objednávka!K$5*Objednávka!K$8+Objednávka!K$6*Objednávka!K$9)</f>
        <v>0</v>
      </c>
      <c r="Q23" s="202">
        <f t="shared" si="0"/>
        <v>0</v>
      </c>
      <c r="R23" s="212">
        <f t="shared" si="1"/>
        <v>0</v>
      </c>
    </row>
    <row r="24" spans="1:18" s="1" customFormat="1" ht="15.75" thickBot="1">
      <c r="A24" s="20">
        <v>23</v>
      </c>
      <c r="B24" s="21" t="s">
        <v>138</v>
      </c>
      <c r="C24" s="21"/>
      <c r="D24" s="22"/>
      <c r="E24" s="8" t="s">
        <v>20</v>
      </c>
      <c r="F24" s="8" t="s">
        <v>20</v>
      </c>
      <c r="G24" s="195">
        <f aca="true" t="shared" si="2" ref="G24:P24">SUM(G3:G23)</f>
        <v>0</v>
      </c>
      <c r="H24" s="195">
        <f t="shared" si="2"/>
        <v>0</v>
      </c>
      <c r="I24" s="195">
        <f t="shared" si="2"/>
        <v>0</v>
      </c>
      <c r="J24" s="195">
        <f t="shared" si="2"/>
        <v>0</v>
      </c>
      <c r="K24" s="195">
        <f t="shared" si="2"/>
        <v>0</v>
      </c>
      <c r="L24" s="195">
        <f t="shared" si="2"/>
        <v>0</v>
      </c>
      <c r="M24" s="195">
        <f t="shared" si="2"/>
        <v>0</v>
      </c>
      <c r="N24" s="195">
        <f t="shared" si="2"/>
        <v>0</v>
      </c>
      <c r="O24" s="195">
        <f t="shared" si="2"/>
        <v>0</v>
      </c>
      <c r="P24" s="195">
        <f t="shared" si="2"/>
        <v>0</v>
      </c>
      <c r="Q24" s="206">
        <f t="shared" si="0"/>
        <v>0</v>
      </c>
      <c r="R24" s="213">
        <f t="shared" si="1"/>
        <v>0</v>
      </c>
    </row>
    <row r="25" spans="1:18" ht="15">
      <c r="A25" s="48">
        <v>26</v>
      </c>
      <c r="B25" s="49" t="s">
        <v>37</v>
      </c>
      <c r="C25" s="49"/>
      <c r="D25" s="50"/>
      <c r="E25" s="10" t="s">
        <v>20</v>
      </c>
      <c r="F25" s="10" t="s">
        <v>20</v>
      </c>
      <c r="G25" s="210">
        <f>Objednávka!B80/1000</f>
        <v>0</v>
      </c>
      <c r="H25" s="198">
        <f>Objednávka!C80/1000</f>
        <v>0</v>
      </c>
      <c r="I25" s="198">
        <f>Objednávka!D80/1000</f>
        <v>0</v>
      </c>
      <c r="J25" s="198">
        <f>Objednávka!E80/1000</f>
        <v>0</v>
      </c>
      <c r="K25" s="198">
        <f>Objednávka!F80/1000</f>
        <v>0</v>
      </c>
      <c r="L25" s="198">
        <f>Objednávka!G80/1000</f>
        <v>0</v>
      </c>
      <c r="M25" s="198">
        <f>Objednávka!H80/1000</f>
        <v>0</v>
      </c>
      <c r="N25" s="198">
        <f>Objednávka!I80/1000</f>
        <v>0</v>
      </c>
      <c r="O25" s="198">
        <f>Objednávka!J80/1000</f>
        <v>0</v>
      </c>
      <c r="P25" s="198">
        <f>Objednávka!K80/1000</f>
        <v>0</v>
      </c>
      <c r="Q25" s="207">
        <f t="shared" si="0"/>
        <v>0</v>
      </c>
      <c r="R25" s="208">
        <f>AVERAGE(G25:P25)</f>
        <v>0</v>
      </c>
    </row>
    <row r="26" spans="1:21" s="1" customFormat="1" ht="15.75" thickBot="1">
      <c r="A26" s="20">
        <v>27</v>
      </c>
      <c r="B26" s="21" t="s">
        <v>136</v>
      </c>
      <c r="C26" s="21"/>
      <c r="D26" s="22"/>
      <c r="E26" s="8" t="s">
        <v>20</v>
      </c>
      <c r="F26" s="8" t="s">
        <v>20</v>
      </c>
      <c r="G26" s="11">
        <f>_xlfn.IFERROR(G24/G25,0)</f>
        <v>0</v>
      </c>
      <c r="H26" s="11">
        <f aca="true" t="shared" si="3" ref="H26:P26">_xlfn.IFERROR(H24/H25,0)</f>
        <v>0</v>
      </c>
      <c r="I26" s="11">
        <f t="shared" si="3"/>
        <v>0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0</v>
      </c>
      <c r="P26" s="11">
        <f t="shared" si="3"/>
        <v>0</v>
      </c>
      <c r="Q26" s="60" t="s">
        <v>20</v>
      </c>
      <c r="R26" s="52">
        <f>AVERAGE(G26:P26)</f>
        <v>0</v>
      </c>
      <c r="U26" s="3"/>
    </row>
    <row r="27" ht="15" hidden="1"/>
    <row r="28" spans="7:16" ht="15" hidden="1"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7:16" ht="15" hidden="1"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7:16" ht="15" hidden="1"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7:16" ht="15" hidden="1"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 algorithmName="SHA-512" hashValue="6XjiIGewr7T/8Il1tkdp/00xfKtrDpjGwqlWbfzlbTta6LIk0LYGQ7rME2GAyg3CUJvh2ZnB9vYlTW8li8pg5w==" saltValue="PUcHjlLCx/eYOoRNQ9kue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Q24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/>
  </sheetPr>
  <dimension ref="A1:U31"/>
  <sheetViews>
    <sheetView showGridLines="0" workbookViewId="0" topLeftCell="A1">
      <pane xSplit="4" topLeftCell="E1" activePane="topRight" state="frozen"/>
      <selection pane="topLeft" activeCell="H3" sqref="H3"/>
      <selection pane="topRight" activeCell="E1" sqref="E1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16" width="7.57421875" style="0" customWidth="1"/>
    <col min="17" max="18" width="9.140625" style="0" customWidth="1"/>
    <col min="19" max="27" width="0" style="0" hidden="1" customWidth="1"/>
    <col min="28" max="16384" width="9.140625" style="0" hidden="1" customWidth="1"/>
  </cols>
  <sheetData>
    <row r="1" spans="1:18" ht="15">
      <c r="A1" s="84" t="s">
        <v>40</v>
      </c>
      <c r="B1" s="87"/>
      <c r="C1" s="87"/>
      <c r="D1" s="88"/>
      <c r="E1" s="2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32" t="s">
        <v>26</v>
      </c>
      <c r="R1" s="66"/>
    </row>
    <row r="2" spans="1:18" ht="15.75" thickBot="1">
      <c r="A2" s="28" t="s">
        <v>90</v>
      </c>
      <c r="B2" s="29"/>
      <c r="C2" s="30"/>
      <c r="D2" s="31"/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  <c r="O2" s="30" t="s">
        <v>80</v>
      </c>
      <c r="P2" s="30" t="s">
        <v>81</v>
      </c>
      <c r="Q2" s="33" t="s">
        <v>27</v>
      </c>
      <c r="R2" s="38" t="s">
        <v>28</v>
      </c>
    </row>
    <row r="3" spans="1:18" ht="15" customHeight="1" thickTop="1">
      <c r="A3" s="13">
        <v>1</v>
      </c>
      <c r="B3" s="14" t="s">
        <v>0</v>
      </c>
      <c r="C3" s="14">
        <v>1.1</v>
      </c>
      <c r="D3" s="41" t="s">
        <v>193</v>
      </c>
      <c r="E3" s="4" t="s">
        <v>20</v>
      </c>
      <c r="F3" s="4" t="s">
        <v>20</v>
      </c>
      <c r="G3" s="191">
        <f>'MA Vozidlo'!G3*Objednávka!B$88</f>
        <v>0</v>
      </c>
      <c r="H3" s="191">
        <f>'MA Vozidlo'!H3*Objednávka!C$88</f>
        <v>0</v>
      </c>
      <c r="I3" s="191">
        <f>'MA Vozidlo'!I3*Objednávka!D$88</f>
        <v>0</v>
      </c>
      <c r="J3" s="191">
        <f>'MA Vozidlo'!J3*Objednávka!E$88</f>
        <v>0</v>
      </c>
      <c r="K3" s="191">
        <f>'MA Vozidlo'!K3*Objednávka!F$88</f>
        <v>0</v>
      </c>
      <c r="L3" s="191">
        <f>'MA Vozidlo'!L3*Objednávka!G$88</f>
        <v>0</v>
      </c>
      <c r="M3" s="191">
        <f>'MA Vozidlo'!M3*Objednávka!H$88</f>
        <v>0</v>
      </c>
      <c r="N3" s="191">
        <f>'MA Vozidlo'!N3*Objednávka!I$88</f>
        <v>0</v>
      </c>
      <c r="O3" s="191">
        <f>'MA Vozidlo'!O3*Objednávka!J$88</f>
        <v>0</v>
      </c>
      <c r="P3" s="191">
        <f>'MA Vozidlo'!P3*Objednávka!K$88</f>
        <v>0</v>
      </c>
      <c r="Q3" s="200">
        <f aca="true" t="shared" si="0" ref="Q3:Q25">SUM(G3:P3)</f>
        <v>0</v>
      </c>
      <c r="R3" s="211">
        <f aca="true" t="shared" si="1" ref="R3:R24">_xlfn.IFERROR(AVERAGE(G3:P3),0)</f>
        <v>0</v>
      </c>
    </row>
    <row r="4" spans="1:18" ht="15">
      <c r="A4" s="15"/>
      <c r="B4" s="16"/>
      <c r="C4" s="17">
        <v>1.2</v>
      </c>
      <c r="D4" s="43" t="s">
        <v>21</v>
      </c>
      <c r="E4" s="5" t="s">
        <v>20</v>
      </c>
      <c r="F4" s="6" t="s">
        <v>20</v>
      </c>
      <c r="G4" s="193">
        <f>'MA Vozidlo'!G4*Objednávka!B$88</f>
        <v>0</v>
      </c>
      <c r="H4" s="193">
        <f>'MA Vozidlo'!H4*Objednávka!C$88</f>
        <v>0</v>
      </c>
      <c r="I4" s="193">
        <f>'MA Vozidlo'!I4*Objednávka!D$88</f>
        <v>0</v>
      </c>
      <c r="J4" s="193">
        <f>'MA Vozidlo'!J4*Objednávka!E$88</f>
        <v>0</v>
      </c>
      <c r="K4" s="193">
        <f>'MA Vozidlo'!K4*Objednávka!F$88</f>
        <v>0</v>
      </c>
      <c r="L4" s="193">
        <f>'MA Vozidlo'!L4*Objednávka!G$88</f>
        <v>0</v>
      </c>
      <c r="M4" s="193">
        <f>'MA Vozidlo'!M4*Objednávka!H$88</f>
        <v>0</v>
      </c>
      <c r="N4" s="193">
        <f>'MA Vozidlo'!N4*Objednávka!I$88</f>
        <v>0</v>
      </c>
      <c r="O4" s="193">
        <f>'MA Vozidlo'!O4*Objednávka!J$88</f>
        <v>0</v>
      </c>
      <c r="P4" s="193">
        <f>'MA Vozidlo'!P4*Objednávka!K$88</f>
        <v>0</v>
      </c>
      <c r="Q4" s="202">
        <f t="shared" si="0"/>
        <v>0</v>
      </c>
      <c r="R4" s="212">
        <f t="shared" si="1"/>
        <v>0</v>
      </c>
    </row>
    <row r="5" spans="1:18" ht="15">
      <c r="A5" s="15">
        <v>2</v>
      </c>
      <c r="B5" s="16" t="s">
        <v>1</v>
      </c>
      <c r="C5" s="16"/>
      <c r="D5" s="42"/>
      <c r="E5" s="5" t="s">
        <v>20</v>
      </c>
      <c r="F5" s="5" t="s">
        <v>20</v>
      </c>
      <c r="G5" s="193">
        <f>'MA Vozidlo'!G5*Objednávka!B$88</f>
        <v>0</v>
      </c>
      <c r="H5" s="193">
        <f>'MA Vozidlo'!H5*Objednávka!C$88</f>
        <v>0</v>
      </c>
      <c r="I5" s="193">
        <f>'MA Vozidlo'!I5*Objednávka!D$88</f>
        <v>0</v>
      </c>
      <c r="J5" s="193">
        <f>'MA Vozidlo'!J5*Objednávka!E$88</f>
        <v>0</v>
      </c>
      <c r="K5" s="193">
        <f>'MA Vozidlo'!K5*Objednávka!F$88</f>
        <v>0</v>
      </c>
      <c r="L5" s="193">
        <f>'MA Vozidlo'!L5*Objednávka!G$88</f>
        <v>0</v>
      </c>
      <c r="M5" s="193">
        <f>'MA Vozidlo'!M5*Objednávka!H$88</f>
        <v>0</v>
      </c>
      <c r="N5" s="193">
        <f>'MA Vozidlo'!N5*Objednávka!I$88</f>
        <v>0</v>
      </c>
      <c r="O5" s="193">
        <f>'MA Vozidlo'!O5*Objednávka!J$88</f>
        <v>0</v>
      </c>
      <c r="P5" s="193">
        <f>'MA Vozidlo'!P5*Objednávka!K$88</f>
        <v>0</v>
      </c>
      <c r="Q5" s="202">
        <f t="shared" si="0"/>
        <v>0</v>
      </c>
      <c r="R5" s="212">
        <f t="shared" si="1"/>
        <v>0</v>
      </c>
    </row>
    <row r="6" spans="1:18" ht="15">
      <c r="A6" s="15">
        <v>3</v>
      </c>
      <c r="B6" s="16" t="s">
        <v>2</v>
      </c>
      <c r="C6" s="16"/>
      <c r="D6" s="42"/>
      <c r="E6" s="5" t="s">
        <v>20</v>
      </c>
      <c r="F6" s="5" t="s">
        <v>20</v>
      </c>
      <c r="G6" s="193">
        <f>'MA Vozidlo'!G6*Objednávka!B$88</f>
        <v>0</v>
      </c>
      <c r="H6" s="193">
        <f>'MA Vozidlo'!H6*Objednávka!C$88</f>
        <v>0</v>
      </c>
      <c r="I6" s="193">
        <f>'MA Vozidlo'!I6*Objednávka!D$88</f>
        <v>0</v>
      </c>
      <c r="J6" s="193">
        <f>'MA Vozidlo'!J6*Objednávka!E$88</f>
        <v>0</v>
      </c>
      <c r="K6" s="193">
        <f>'MA Vozidlo'!K6*Objednávka!F$88</f>
        <v>0</v>
      </c>
      <c r="L6" s="193">
        <f>'MA Vozidlo'!L6*Objednávka!G$88</f>
        <v>0</v>
      </c>
      <c r="M6" s="193">
        <f>'MA Vozidlo'!M6*Objednávka!H$88</f>
        <v>0</v>
      </c>
      <c r="N6" s="193">
        <f>'MA Vozidlo'!N6*Objednávka!I$88</f>
        <v>0</v>
      </c>
      <c r="O6" s="193">
        <f>'MA Vozidlo'!O6*Objednávka!J$88</f>
        <v>0</v>
      </c>
      <c r="P6" s="193">
        <f>'MA Vozidlo'!P6*Objednávka!K$88</f>
        <v>0</v>
      </c>
      <c r="Q6" s="202">
        <f t="shared" si="0"/>
        <v>0</v>
      </c>
      <c r="R6" s="212">
        <f t="shared" si="1"/>
        <v>0</v>
      </c>
    </row>
    <row r="7" spans="1:18" ht="15">
      <c r="A7" s="15">
        <v>4</v>
      </c>
      <c r="B7" s="16" t="s">
        <v>3</v>
      </c>
      <c r="C7" s="16"/>
      <c r="D7" s="42"/>
      <c r="E7" s="5" t="s">
        <v>20</v>
      </c>
      <c r="F7" s="5" t="s">
        <v>20</v>
      </c>
      <c r="G7" s="193">
        <f>'MA Vozidlo'!G7*Objednávka!B$88</f>
        <v>0</v>
      </c>
      <c r="H7" s="193">
        <f>'MA Vozidlo'!H7*Objednávka!C$88</f>
        <v>0</v>
      </c>
      <c r="I7" s="193">
        <f>'MA Vozidlo'!I7*Objednávka!D$88</f>
        <v>0</v>
      </c>
      <c r="J7" s="193">
        <f>'MA Vozidlo'!J7*Objednávka!E$88</f>
        <v>0</v>
      </c>
      <c r="K7" s="193">
        <f>'MA Vozidlo'!K7*Objednávka!F$88</f>
        <v>0</v>
      </c>
      <c r="L7" s="193">
        <f>'MA Vozidlo'!L7*Objednávka!G$88</f>
        <v>0</v>
      </c>
      <c r="M7" s="193">
        <f>'MA Vozidlo'!M7*Objednávka!H$88</f>
        <v>0</v>
      </c>
      <c r="N7" s="193">
        <f>'MA Vozidlo'!N7*Objednávka!I$88</f>
        <v>0</v>
      </c>
      <c r="O7" s="193">
        <f>'MA Vozidlo'!O7*Objednávka!J$88</f>
        <v>0</v>
      </c>
      <c r="P7" s="193">
        <f>'MA Vozidlo'!P7*Objednávka!K$88</f>
        <v>0</v>
      </c>
      <c r="Q7" s="202">
        <f t="shared" si="0"/>
        <v>0</v>
      </c>
      <c r="R7" s="212">
        <f t="shared" si="1"/>
        <v>0</v>
      </c>
    </row>
    <row r="8" spans="1:18" ht="15">
      <c r="A8" s="15">
        <v>5</v>
      </c>
      <c r="B8" s="16" t="s">
        <v>4</v>
      </c>
      <c r="C8" s="17">
        <v>5.1</v>
      </c>
      <c r="D8" s="44" t="s">
        <v>22</v>
      </c>
      <c r="E8" s="70" t="s">
        <v>20</v>
      </c>
      <c r="F8" s="70" t="s">
        <v>20</v>
      </c>
      <c r="G8" s="222">
        <f>'MA Vozidlo'!G8</f>
        <v>0</v>
      </c>
      <c r="H8" s="222">
        <f>'MA Vozidlo'!H8</f>
        <v>0</v>
      </c>
      <c r="I8" s="222">
        <f>'MA Vozidlo'!I8</f>
        <v>0</v>
      </c>
      <c r="J8" s="222">
        <f>'MA Vozidlo'!J8</f>
        <v>0</v>
      </c>
      <c r="K8" s="222">
        <f>'MA Vozidlo'!K8</f>
        <v>0</v>
      </c>
      <c r="L8" s="222">
        <f>'MA Vozidlo'!L8</f>
        <v>0</v>
      </c>
      <c r="M8" s="222">
        <f>'MA Vozidlo'!M8</f>
        <v>0</v>
      </c>
      <c r="N8" s="222">
        <f>'MA Vozidlo'!N8</f>
        <v>0</v>
      </c>
      <c r="O8" s="222">
        <f>'MA Vozidlo'!O8</f>
        <v>0</v>
      </c>
      <c r="P8" s="222">
        <f>'MA Vozidlo'!P8</f>
        <v>0</v>
      </c>
      <c r="Q8" s="223">
        <f t="shared" si="0"/>
        <v>0</v>
      </c>
      <c r="R8" s="224">
        <f t="shared" si="1"/>
        <v>0</v>
      </c>
    </row>
    <row r="9" spans="1:18" ht="15">
      <c r="A9" s="19"/>
      <c r="B9" s="16"/>
      <c r="C9" s="17">
        <v>5.2</v>
      </c>
      <c r="D9" s="44" t="s">
        <v>25</v>
      </c>
      <c r="E9" s="70" t="s">
        <v>20</v>
      </c>
      <c r="F9" s="70" t="s">
        <v>20</v>
      </c>
      <c r="G9" s="193">
        <f>'MA Vozidlo'!G9*Objednávka!B$88</f>
        <v>0</v>
      </c>
      <c r="H9" s="193">
        <f>'MA Vozidlo'!H9*Objednávka!C$88</f>
        <v>0</v>
      </c>
      <c r="I9" s="193">
        <f>'MA Vozidlo'!I9*Objednávka!D$88</f>
        <v>0</v>
      </c>
      <c r="J9" s="193">
        <f>'MA Vozidlo'!J9*Objednávka!E$88</f>
        <v>0</v>
      </c>
      <c r="K9" s="193">
        <f>'MA Vozidlo'!K9*Objednávka!F$88</f>
        <v>0</v>
      </c>
      <c r="L9" s="193">
        <f>'MA Vozidlo'!L9*Objednávka!G$88</f>
        <v>0</v>
      </c>
      <c r="M9" s="193">
        <f>'MA Vozidlo'!M9*Objednávka!H$88</f>
        <v>0</v>
      </c>
      <c r="N9" s="193">
        <f>'MA Vozidlo'!N9*Objednávka!I$88</f>
        <v>0</v>
      </c>
      <c r="O9" s="193">
        <f>'MA Vozidlo'!O9*Objednávka!J$88</f>
        <v>0</v>
      </c>
      <c r="P9" s="193">
        <f>'MA Vozidlo'!P9*Objednávka!K$88</f>
        <v>0</v>
      </c>
      <c r="Q9" s="223">
        <f t="shared" si="0"/>
        <v>0</v>
      </c>
      <c r="R9" s="224">
        <f t="shared" si="1"/>
        <v>0</v>
      </c>
    </row>
    <row r="10" spans="1:18" ht="15">
      <c r="A10" s="15">
        <v>6</v>
      </c>
      <c r="B10" s="16" t="s">
        <v>5</v>
      </c>
      <c r="C10" s="16"/>
      <c r="D10" s="42"/>
      <c r="E10" s="70" t="s">
        <v>20</v>
      </c>
      <c r="F10" s="70" t="s">
        <v>20</v>
      </c>
      <c r="G10" s="222">
        <f>'MA Vozidlo'!G10</f>
        <v>0</v>
      </c>
      <c r="H10" s="222">
        <f>'MA Vozidlo'!H10</f>
        <v>0</v>
      </c>
      <c r="I10" s="222">
        <f>'MA Vozidlo'!I10</f>
        <v>0</v>
      </c>
      <c r="J10" s="222">
        <f>'MA Vozidlo'!J10</f>
        <v>0</v>
      </c>
      <c r="K10" s="222">
        <f>'MA Vozidlo'!K10</f>
        <v>0</v>
      </c>
      <c r="L10" s="222">
        <f>'MA Vozidlo'!L10</f>
        <v>0</v>
      </c>
      <c r="M10" s="222">
        <f>'MA Vozidlo'!M10</f>
        <v>0</v>
      </c>
      <c r="N10" s="222">
        <f>'MA Vozidlo'!N10</f>
        <v>0</v>
      </c>
      <c r="O10" s="222">
        <f>'MA Vozidlo'!O10</f>
        <v>0</v>
      </c>
      <c r="P10" s="222">
        <f>'MA Vozidlo'!P10</f>
        <v>0</v>
      </c>
      <c r="Q10" s="223">
        <f t="shared" si="0"/>
        <v>0</v>
      </c>
      <c r="R10" s="224">
        <f t="shared" si="1"/>
        <v>0</v>
      </c>
    </row>
    <row r="11" spans="1:18" ht="15">
      <c r="A11" s="15">
        <v>7</v>
      </c>
      <c r="B11" s="16" t="s">
        <v>6</v>
      </c>
      <c r="C11" s="17">
        <v>7.1</v>
      </c>
      <c r="D11" s="43" t="s">
        <v>23</v>
      </c>
      <c r="E11" s="5" t="s">
        <v>20</v>
      </c>
      <c r="F11" s="5" t="s">
        <v>20</v>
      </c>
      <c r="G11" s="193">
        <f>'MA Vozidlo'!G11*Objednávka!B$88</f>
        <v>0</v>
      </c>
      <c r="H11" s="193">
        <f>'MA Vozidlo'!H11*Objednávka!C$88</f>
        <v>0</v>
      </c>
      <c r="I11" s="193">
        <f>'MA Vozidlo'!I11*Objednávka!D$88</f>
        <v>0</v>
      </c>
      <c r="J11" s="193">
        <f>'MA Vozidlo'!J11*Objednávka!E$88</f>
        <v>0</v>
      </c>
      <c r="K11" s="193">
        <f>'MA Vozidlo'!K11*Objednávka!F$88</f>
        <v>0</v>
      </c>
      <c r="L11" s="193">
        <f>'MA Vozidlo'!L11*Objednávka!G$88</f>
        <v>0</v>
      </c>
      <c r="M11" s="193">
        <f>'MA Vozidlo'!M11*Objednávka!H$88</f>
        <v>0</v>
      </c>
      <c r="N11" s="193">
        <f>'MA Vozidlo'!N11*Objednávka!I$88</f>
        <v>0</v>
      </c>
      <c r="O11" s="193">
        <f>'MA Vozidlo'!O11*Objednávka!J$88</f>
        <v>0</v>
      </c>
      <c r="P11" s="193">
        <f>'MA Vozidlo'!P11*Objednávka!K$88</f>
        <v>0</v>
      </c>
      <c r="Q11" s="202">
        <f t="shared" si="0"/>
        <v>0</v>
      </c>
      <c r="R11" s="212">
        <f t="shared" si="1"/>
        <v>0</v>
      </c>
    </row>
    <row r="12" spans="1:18" ht="15">
      <c r="A12" s="19"/>
      <c r="B12" s="16"/>
      <c r="C12" s="17">
        <v>7.2</v>
      </c>
      <c r="D12" s="43" t="s">
        <v>24</v>
      </c>
      <c r="E12" s="5" t="s">
        <v>20</v>
      </c>
      <c r="F12" s="5" t="s">
        <v>20</v>
      </c>
      <c r="G12" s="193">
        <f>'MA Vozidlo'!G12*Objednávka!B$88</f>
        <v>0</v>
      </c>
      <c r="H12" s="193">
        <f>'MA Vozidlo'!H12*Objednávka!C$88</f>
        <v>0</v>
      </c>
      <c r="I12" s="193">
        <f>'MA Vozidlo'!I12*Objednávka!D$88</f>
        <v>0</v>
      </c>
      <c r="J12" s="193">
        <f>'MA Vozidlo'!J12*Objednávka!E$88</f>
        <v>0</v>
      </c>
      <c r="K12" s="193">
        <f>'MA Vozidlo'!K12*Objednávka!F$88</f>
        <v>0</v>
      </c>
      <c r="L12" s="193">
        <f>'MA Vozidlo'!L12*Objednávka!G$88</f>
        <v>0</v>
      </c>
      <c r="M12" s="193">
        <f>'MA Vozidlo'!M12*Objednávka!H$88</f>
        <v>0</v>
      </c>
      <c r="N12" s="193">
        <f>'MA Vozidlo'!N12*Objednávka!I$88</f>
        <v>0</v>
      </c>
      <c r="O12" s="193">
        <f>'MA Vozidlo'!O12*Objednávka!J$88</f>
        <v>0</v>
      </c>
      <c r="P12" s="193">
        <f>'MA Vozidlo'!P12*Objednávka!K$88</f>
        <v>0</v>
      </c>
      <c r="Q12" s="202">
        <f t="shared" si="0"/>
        <v>0</v>
      </c>
      <c r="R12" s="212">
        <f t="shared" si="1"/>
        <v>0</v>
      </c>
    </row>
    <row r="13" spans="1:18" ht="15">
      <c r="A13" s="15">
        <v>8</v>
      </c>
      <c r="B13" s="16" t="s">
        <v>7</v>
      </c>
      <c r="C13" s="17">
        <v>8.1</v>
      </c>
      <c r="D13" s="43" t="s">
        <v>23</v>
      </c>
      <c r="E13" s="5" t="s">
        <v>20</v>
      </c>
      <c r="F13" s="5" t="s">
        <v>20</v>
      </c>
      <c r="G13" s="193">
        <f>'MA Vozidlo'!G13*Objednávka!B$88</f>
        <v>0</v>
      </c>
      <c r="H13" s="193">
        <f>'MA Vozidlo'!H13*Objednávka!C$88</f>
        <v>0</v>
      </c>
      <c r="I13" s="193">
        <f>'MA Vozidlo'!I13*Objednávka!D$88</f>
        <v>0</v>
      </c>
      <c r="J13" s="193">
        <f>'MA Vozidlo'!J13*Objednávka!E$88</f>
        <v>0</v>
      </c>
      <c r="K13" s="193">
        <f>'MA Vozidlo'!K13*Objednávka!F$88</f>
        <v>0</v>
      </c>
      <c r="L13" s="193">
        <f>'MA Vozidlo'!L13*Objednávka!G$88</f>
        <v>0</v>
      </c>
      <c r="M13" s="193">
        <f>'MA Vozidlo'!M13*Objednávka!H$88</f>
        <v>0</v>
      </c>
      <c r="N13" s="193">
        <f>'MA Vozidlo'!N13*Objednávka!I$88</f>
        <v>0</v>
      </c>
      <c r="O13" s="193">
        <f>'MA Vozidlo'!O13*Objednávka!J$88</f>
        <v>0</v>
      </c>
      <c r="P13" s="193">
        <f>'MA Vozidlo'!P13*Objednávka!K$88</f>
        <v>0</v>
      </c>
      <c r="Q13" s="202">
        <f t="shared" si="0"/>
        <v>0</v>
      </c>
      <c r="R13" s="212">
        <f t="shared" si="1"/>
        <v>0</v>
      </c>
    </row>
    <row r="14" spans="1:18" ht="15">
      <c r="A14" s="19"/>
      <c r="B14" s="16"/>
      <c r="C14" s="17">
        <v>8.2</v>
      </c>
      <c r="D14" s="43" t="s">
        <v>24</v>
      </c>
      <c r="E14" s="5" t="s">
        <v>20</v>
      </c>
      <c r="F14" s="5" t="s">
        <v>20</v>
      </c>
      <c r="G14" s="193">
        <f>'MA Vozidlo'!G14*Objednávka!B$88</f>
        <v>0</v>
      </c>
      <c r="H14" s="193">
        <f>'MA Vozidlo'!H14*Objednávka!C$88</f>
        <v>0</v>
      </c>
      <c r="I14" s="193">
        <f>'MA Vozidlo'!I14*Objednávka!D$88</f>
        <v>0</v>
      </c>
      <c r="J14" s="193">
        <f>'MA Vozidlo'!J14*Objednávka!E$88</f>
        <v>0</v>
      </c>
      <c r="K14" s="193">
        <f>'MA Vozidlo'!K14*Objednávka!F$88</f>
        <v>0</v>
      </c>
      <c r="L14" s="193">
        <f>'MA Vozidlo'!L14*Objednávka!G$88</f>
        <v>0</v>
      </c>
      <c r="M14" s="193">
        <f>'MA Vozidlo'!M14*Objednávka!H$88</f>
        <v>0</v>
      </c>
      <c r="N14" s="193">
        <f>'MA Vozidlo'!N14*Objednávka!I$88</f>
        <v>0</v>
      </c>
      <c r="O14" s="193">
        <f>'MA Vozidlo'!O14*Objednávka!J$88</f>
        <v>0</v>
      </c>
      <c r="P14" s="193">
        <f>'MA Vozidlo'!P14*Objednávka!K$88</f>
        <v>0</v>
      </c>
      <c r="Q14" s="202">
        <f t="shared" si="0"/>
        <v>0</v>
      </c>
      <c r="R14" s="212">
        <f t="shared" si="1"/>
        <v>0</v>
      </c>
    </row>
    <row r="15" spans="1:18" ht="15">
      <c r="A15" s="15">
        <v>9</v>
      </c>
      <c r="B15" s="16" t="s">
        <v>8</v>
      </c>
      <c r="C15" s="16"/>
      <c r="D15" s="18"/>
      <c r="E15" s="5" t="s">
        <v>20</v>
      </c>
      <c r="F15" s="5" t="s">
        <v>20</v>
      </c>
      <c r="G15" s="193">
        <f>'MA Vozidlo'!G15*Objednávka!B$88</f>
        <v>0</v>
      </c>
      <c r="H15" s="193">
        <f>'MA Vozidlo'!H15*Objednávka!C$88</f>
        <v>0</v>
      </c>
      <c r="I15" s="193">
        <f>'MA Vozidlo'!I15*Objednávka!D$88</f>
        <v>0</v>
      </c>
      <c r="J15" s="193">
        <f>'MA Vozidlo'!J15*Objednávka!E$88</f>
        <v>0</v>
      </c>
      <c r="K15" s="193">
        <f>'MA Vozidlo'!K15*Objednávka!F$88</f>
        <v>0</v>
      </c>
      <c r="L15" s="193">
        <f>'MA Vozidlo'!L15*Objednávka!G$88</f>
        <v>0</v>
      </c>
      <c r="M15" s="193">
        <f>'MA Vozidlo'!M15*Objednávka!H$88</f>
        <v>0</v>
      </c>
      <c r="N15" s="193">
        <f>'MA Vozidlo'!N15*Objednávka!I$88</f>
        <v>0</v>
      </c>
      <c r="O15" s="193">
        <f>'MA Vozidlo'!O15*Objednávka!J$88</f>
        <v>0</v>
      </c>
      <c r="P15" s="193">
        <f>'MA Vozidlo'!P15*Objednávka!K$88</f>
        <v>0</v>
      </c>
      <c r="Q15" s="202">
        <f t="shared" si="0"/>
        <v>0</v>
      </c>
      <c r="R15" s="212">
        <f t="shared" si="1"/>
        <v>0</v>
      </c>
    </row>
    <row r="16" spans="1:18" ht="15">
      <c r="A16" s="15">
        <v>10</v>
      </c>
      <c r="B16" s="16" t="s">
        <v>9</v>
      </c>
      <c r="C16" s="16"/>
      <c r="D16" s="18"/>
      <c r="E16" s="5" t="s">
        <v>20</v>
      </c>
      <c r="F16" s="5" t="s">
        <v>20</v>
      </c>
      <c r="G16" s="193">
        <f>'MA Vozidlo'!G16*Objednávka!B$88</f>
        <v>0</v>
      </c>
      <c r="H16" s="193">
        <f>'MA Vozidlo'!H16*Objednávka!C$88</f>
        <v>0</v>
      </c>
      <c r="I16" s="193">
        <f>'MA Vozidlo'!I16*Objednávka!D$88</f>
        <v>0</v>
      </c>
      <c r="J16" s="193">
        <f>'MA Vozidlo'!J16*Objednávka!E$88</f>
        <v>0</v>
      </c>
      <c r="K16" s="193">
        <f>'MA Vozidlo'!K16*Objednávka!F$88</f>
        <v>0</v>
      </c>
      <c r="L16" s="193">
        <f>'MA Vozidlo'!L16*Objednávka!G$88</f>
        <v>0</v>
      </c>
      <c r="M16" s="193">
        <f>'MA Vozidlo'!M16*Objednávka!H$88</f>
        <v>0</v>
      </c>
      <c r="N16" s="193">
        <f>'MA Vozidlo'!N16*Objednávka!I$88</f>
        <v>0</v>
      </c>
      <c r="O16" s="193">
        <f>'MA Vozidlo'!O16*Objednávka!J$88</f>
        <v>0</v>
      </c>
      <c r="P16" s="193">
        <f>'MA Vozidlo'!P16*Objednávka!K$88</f>
        <v>0</v>
      </c>
      <c r="Q16" s="202">
        <f t="shared" si="0"/>
        <v>0</v>
      </c>
      <c r="R16" s="212">
        <f t="shared" si="1"/>
        <v>0</v>
      </c>
    </row>
    <row r="17" spans="1:18" ht="15">
      <c r="A17" s="15">
        <v>11</v>
      </c>
      <c r="B17" s="16" t="s">
        <v>10</v>
      </c>
      <c r="C17" s="16"/>
      <c r="D17" s="18"/>
      <c r="E17" s="5" t="s">
        <v>20</v>
      </c>
      <c r="F17" s="5" t="s">
        <v>20</v>
      </c>
      <c r="G17" s="193">
        <f>'MA Vozidlo'!G17*Objednávka!B$88</f>
        <v>0</v>
      </c>
      <c r="H17" s="193">
        <f>'MA Vozidlo'!H17*Objednávka!C$88</f>
        <v>0</v>
      </c>
      <c r="I17" s="193">
        <f>'MA Vozidlo'!I17*Objednávka!D$88</f>
        <v>0</v>
      </c>
      <c r="J17" s="193">
        <f>'MA Vozidlo'!J17*Objednávka!E$88</f>
        <v>0</v>
      </c>
      <c r="K17" s="193">
        <f>'MA Vozidlo'!K17*Objednávka!F$88</f>
        <v>0</v>
      </c>
      <c r="L17" s="193">
        <f>'MA Vozidlo'!L17*Objednávka!G$88</f>
        <v>0</v>
      </c>
      <c r="M17" s="193">
        <f>'MA Vozidlo'!M17*Objednávka!H$88</f>
        <v>0</v>
      </c>
      <c r="N17" s="193">
        <f>'MA Vozidlo'!N17*Objednávka!I$88</f>
        <v>0</v>
      </c>
      <c r="O17" s="193">
        <f>'MA Vozidlo'!O17*Objednávka!J$88</f>
        <v>0</v>
      </c>
      <c r="P17" s="193">
        <f>'MA Vozidlo'!P17*Objednávka!K$88</f>
        <v>0</v>
      </c>
      <c r="Q17" s="202">
        <f t="shared" si="0"/>
        <v>0</v>
      </c>
      <c r="R17" s="212">
        <f t="shared" si="1"/>
        <v>0</v>
      </c>
    </row>
    <row r="18" spans="1:18" ht="15">
      <c r="A18" s="15">
        <v>12</v>
      </c>
      <c r="B18" s="16" t="s">
        <v>11</v>
      </c>
      <c r="C18" s="16">
        <v>12.1</v>
      </c>
      <c r="D18" s="18" t="s">
        <v>47</v>
      </c>
      <c r="E18" s="5" t="s">
        <v>20</v>
      </c>
      <c r="F18" s="5" t="s">
        <v>20</v>
      </c>
      <c r="G18" s="193">
        <f>'MA Vozidlo'!G18*Objednávka!B$88</f>
        <v>0</v>
      </c>
      <c r="H18" s="193">
        <f>'MA Vozidlo'!H18*Objednávka!C$88</f>
        <v>0</v>
      </c>
      <c r="I18" s="193">
        <f>'MA Vozidlo'!I18*Objednávka!D$88</f>
        <v>0</v>
      </c>
      <c r="J18" s="193">
        <f>'MA Vozidlo'!J18*Objednávka!E$88</f>
        <v>0</v>
      </c>
      <c r="K18" s="193">
        <f>'MA Vozidlo'!K18*Objednávka!F$88</f>
        <v>0</v>
      </c>
      <c r="L18" s="193">
        <f>'MA Vozidlo'!L18*Objednávka!G$88</f>
        <v>0</v>
      </c>
      <c r="M18" s="193">
        <f>'MA Vozidlo'!M18*Objednávka!H$88</f>
        <v>0</v>
      </c>
      <c r="N18" s="193">
        <f>'MA Vozidlo'!N18*Objednávka!I$88</f>
        <v>0</v>
      </c>
      <c r="O18" s="193">
        <f>'MA Vozidlo'!O18*Objednávka!J$88</f>
        <v>0</v>
      </c>
      <c r="P18" s="193">
        <f>'MA Vozidlo'!P18*Objednávka!K$88</f>
        <v>0</v>
      </c>
      <c r="Q18" s="202">
        <f t="shared" si="0"/>
        <v>0</v>
      </c>
      <c r="R18" s="212">
        <f t="shared" si="1"/>
        <v>0</v>
      </c>
    </row>
    <row r="19" spans="1:18" ht="15">
      <c r="A19" s="15"/>
      <c r="B19" s="16"/>
      <c r="C19" s="16">
        <v>12.2</v>
      </c>
      <c r="D19" s="18" t="s">
        <v>21</v>
      </c>
      <c r="E19" s="5" t="s">
        <v>20</v>
      </c>
      <c r="F19" s="5" t="s">
        <v>20</v>
      </c>
      <c r="G19" s="193">
        <f>'MA Vozidlo'!G19*Objednávka!B$88</f>
        <v>0</v>
      </c>
      <c r="H19" s="193">
        <f>'MA Vozidlo'!H19*Objednávka!C$88</f>
        <v>0</v>
      </c>
      <c r="I19" s="193">
        <f>'MA Vozidlo'!I19*Objednávka!D$88</f>
        <v>0</v>
      </c>
      <c r="J19" s="193">
        <f>'MA Vozidlo'!J19*Objednávka!E$88</f>
        <v>0</v>
      </c>
      <c r="K19" s="193">
        <f>'MA Vozidlo'!K19*Objednávka!F$88</f>
        <v>0</v>
      </c>
      <c r="L19" s="193">
        <f>'MA Vozidlo'!L19*Objednávka!G$88</f>
        <v>0</v>
      </c>
      <c r="M19" s="193">
        <f>'MA Vozidlo'!M19*Objednávka!H$88</f>
        <v>0</v>
      </c>
      <c r="N19" s="193">
        <f>'MA Vozidlo'!N19*Objednávka!I$88</f>
        <v>0</v>
      </c>
      <c r="O19" s="193">
        <f>'MA Vozidlo'!O19*Objednávka!J$88</f>
        <v>0</v>
      </c>
      <c r="P19" s="193">
        <f>'MA Vozidlo'!P19*Objednávka!K$88</f>
        <v>0</v>
      </c>
      <c r="Q19" s="202">
        <f t="shared" si="0"/>
        <v>0</v>
      </c>
      <c r="R19" s="212">
        <f t="shared" si="1"/>
        <v>0</v>
      </c>
    </row>
    <row r="20" spans="1:18" ht="15">
      <c r="A20" s="15">
        <v>13</v>
      </c>
      <c r="B20" s="16" t="s">
        <v>12</v>
      </c>
      <c r="C20" s="16"/>
      <c r="D20" s="18"/>
      <c r="E20" s="5" t="s">
        <v>20</v>
      </c>
      <c r="F20" s="5" t="s">
        <v>20</v>
      </c>
      <c r="G20" s="193">
        <f>'MA Vozidlo'!G20*Objednávka!B$88</f>
        <v>0</v>
      </c>
      <c r="H20" s="193">
        <f>'MA Vozidlo'!H20*Objednávka!C$88</f>
        <v>0</v>
      </c>
      <c r="I20" s="193">
        <f>'MA Vozidlo'!I20*Objednávka!D$88</f>
        <v>0</v>
      </c>
      <c r="J20" s="193">
        <f>'MA Vozidlo'!J20*Objednávka!E$88</f>
        <v>0</v>
      </c>
      <c r="K20" s="193">
        <f>'MA Vozidlo'!K20*Objednávka!F$88</f>
        <v>0</v>
      </c>
      <c r="L20" s="193">
        <f>'MA Vozidlo'!L20*Objednávka!G$88</f>
        <v>0</v>
      </c>
      <c r="M20" s="193">
        <f>'MA Vozidlo'!M20*Objednávka!H$88</f>
        <v>0</v>
      </c>
      <c r="N20" s="193">
        <f>'MA Vozidlo'!N20*Objednávka!I$88</f>
        <v>0</v>
      </c>
      <c r="O20" s="193">
        <f>'MA Vozidlo'!O20*Objednávka!J$88</f>
        <v>0</v>
      </c>
      <c r="P20" s="193">
        <f>'MA Vozidlo'!P20*Objednávka!K$88</f>
        <v>0</v>
      </c>
      <c r="Q20" s="202">
        <f t="shared" si="0"/>
        <v>0</v>
      </c>
      <c r="R20" s="212">
        <f t="shared" si="1"/>
        <v>0</v>
      </c>
    </row>
    <row r="21" spans="1:18" ht="15">
      <c r="A21" s="15">
        <v>14</v>
      </c>
      <c r="B21" s="16" t="s">
        <v>13</v>
      </c>
      <c r="C21" s="16"/>
      <c r="D21" s="18"/>
      <c r="E21" s="5" t="s">
        <v>20</v>
      </c>
      <c r="F21" s="5" t="s">
        <v>20</v>
      </c>
      <c r="G21" s="193">
        <f>'MA Vozidlo'!G21*Objednávka!B$88</f>
        <v>0</v>
      </c>
      <c r="H21" s="193">
        <f>'MA Vozidlo'!H21*Objednávka!C$88</f>
        <v>0</v>
      </c>
      <c r="I21" s="193">
        <f>'MA Vozidlo'!I21*Objednávka!D$88</f>
        <v>0</v>
      </c>
      <c r="J21" s="193">
        <f>'MA Vozidlo'!J21*Objednávka!E$88</f>
        <v>0</v>
      </c>
      <c r="K21" s="193">
        <f>'MA Vozidlo'!K21*Objednávka!F$88</f>
        <v>0</v>
      </c>
      <c r="L21" s="193">
        <f>'MA Vozidlo'!L21*Objednávka!G$88</f>
        <v>0</v>
      </c>
      <c r="M21" s="193">
        <f>'MA Vozidlo'!M21*Objednávka!H$88</f>
        <v>0</v>
      </c>
      <c r="N21" s="193">
        <f>'MA Vozidlo'!N21*Objednávka!I$88</f>
        <v>0</v>
      </c>
      <c r="O21" s="193">
        <f>'MA Vozidlo'!O21*Objednávka!J$88</f>
        <v>0</v>
      </c>
      <c r="P21" s="193">
        <f>'MA Vozidlo'!P21*Objednávka!K$88</f>
        <v>0</v>
      </c>
      <c r="Q21" s="202">
        <f t="shared" si="0"/>
        <v>0</v>
      </c>
      <c r="R21" s="212">
        <f t="shared" si="1"/>
        <v>0</v>
      </c>
    </row>
    <row r="22" spans="1:18" ht="15">
      <c r="A22" s="15">
        <v>15</v>
      </c>
      <c r="B22" s="16" t="s">
        <v>14</v>
      </c>
      <c r="C22" s="16"/>
      <c r="D22" s="18"/>
      <c r="E22" s="5" t="s">
        <v>20</v>
      </c>
      <c r="F22" s="5" t="s">
        <v>20</v>
      </c>
      <c r="G22" s="193">
        <f>'MA Vozidlo'!G22*Objednávka!B$88</f>
        <v>0</v>
      </c>
      <c r="H22" s="193">
        <f>'MA Vozidlo'!H22*Objednávka!C$88</f>
        <v>0</v>
      </c>
      <c r="I22" s="193">
        <f>'MA Vozidlo'!I22*Objednávka!D$88</f>
        <v>0</v>
      </c>
      <c r="J22" s="193">
        <f>'MA Vozidlo'!J22*Objednávka!E$88</f>
        <v>0</v>
      </c>
      <c r="K22" s="193">
        <f>'MA Vozidlo'!K22*Objednávka!F$88</f>
        <v>0</v>
      </c>
      <c r="L22" s="193">
        <f>'MA Vozidlo'!L22*Objednávka!G$88</f>
        <v>0</v>
      </c>
      <c r="M22" s="193">
        <f>'MA Vozidlo'!M22*Objednávka!H$88</f>
        <v>0</v>
      </c>
      <c r="N22" s="193">
        <f>'MA Vozidlo'!N22*Objednávka!I$88</f>
        <v>0</v>
      </c>
      <c r="O22" s="193">
        <f>'MA Vozidlo'!O22*Objednávka!J$88</f>
        <v>0</v>
      </c>
      <c r="P22" s="193">
        <f>'MA Vozidlo'!P22*Objednávka!K$88</f>
        <v>0</v>
      </c>
      <c r="Q22" s="202">
        <f t="shared" si="0"/>
        <v>0</v>
      </c>
      <c r="R22" s="212">
        <f t="shared" si="1"/>
        <v>0</v>
      </c>
    </row>
    <row r="23" spans="1:18" ht="15">
      <c r="A23" s="15">
        <v>22</v>
      </c>
      <c r="B23" s="16" t="s">
        <v>48</v>
      </c>
      <c r="C23" s="16"/>
      <c r="D23" s="18"/>
      <c r="E23" s="5" t="s">
        <v>20</v>
      </c>
      <c r="F23" s="5" t="s">
        <v>20</v>
      </c>
      <c r="G23" s="193">
        <f>'MA Vozidlo'!G23*Objednávka!B$88</f>
        <v>0</v>
      </c>
      <c r="H23" s="193">
        <f>'MA Vozidlo'!H23*Objednávka!C$88</f>
        <v>0</v>
      </c>
      <c r="I23" s="193">
        <f>'MA Vozidlo'!I23*Objednávka!D$88</f>
        <v>0</v>
      </c>
      <c r="J23" s="193">
        <f>'MA Vozidlo'!J23*Objednávka!E$88</f>
        <v>0</v>
      </c>
      <c r="K23" s="193">
        <f>'MA Vozidlo'!K23*Objednávka!F$88</f>
        <v>0</v>
      </c>
      <c r="L23" s="193">
        <f>'MA Vozidlo'!L23*Objednávka!G$88</f>
        <v>0</v>
      </c>
      <c r="M23" s="193">
        <f>'MA Vozidlo'!M23*Objednávka!H$88</f>
        <v>0</v>
      </c>
      <c r="N23" s="193">
        <f>'MA Vozidlo'!N23*Objednávka!I$88</f>
        <v>0</v>
      </c>
      <c r="O23" s="193">
        <f>'MA Vozidlo'!O23*Objednávka!J$88</f>
        <v>0</v>
      </c>
      <c r="P23" s="193">
        <f>'MA Vozidlo'!P23*Objednávka!K$88</f>
        <v>0</v>
      </c>
      <c r="Q23" s="202">
        <f t="shared" si="0"/>
        <v>0</v>
      </c>
      <c r="R23" s="212">
        <f t="shared" si="1"/>
        <v>0</v>
      </c>
    </row>
    <row r="24" spans="1:18" s="1" customFormat="1" ht="15.75" thickBot="1">
      <c r="A24" s="20">
        <v>23</v>
      </c>
      <c r="B24" s="21" t="s">
        <v>139</v>
      </c>
      <c r="C24" s="21"/>
      <c r="D24" s="22"/>
      <c r="E24" s="8" t="s">
        <v>20</v>
      </c>
      <c r="F24" s="8" t="s">
        <v>20</v>
      </c>
      <c r="G24" s="195">
        <f aca="true" t="shared" si="2" ref="G24:P24">SUM(G3:G23)</f>
        <v>0</v>
      </c>
      <c r="H24" s="195">
        <f t="shared" si="2"/>
        <v>0</v>
      </c>
      <c r="I24" s="195">
        <f t="shared" si="2"/>
        <v>0</v>
      </c>
      <c r="J24" s="195">
        <f t="shared" si="2"/>
        <v>0</v>
      </c>
      <c r="K24" s="195">
        <f t="shared" si="2"/>
        <v>0</v>
      </c>
      <c r="L24" s="195">
        <f t="shared" si="2"/>
        <v>0</v>
      </c>
      <c r="M24" s="195">
        <f t="shared" si="2"/>
        <v>0</v>
      </c>
      <c r="N24" s="195">
        <f t="shared" si="2"/>
        <v>0</v>
      </c>
      <c r="O24" s="195">
        <f t="shared" si="2"/>
        <v>0</v>
      </c>
      <c r="P24" s="195">
        <f t="shared" si="2"/>
        <v>0</v>
      </c>
      <c r="Q24" s="206">
        <f t="shared" si="0"/>
        <v>0</v>
      </c>
      <c r="R24" s="213">
        <f t="shared" si="1"/>
        <v>0</v>
      </c>
    </row>
    <row r="25" spans="1:18" ht="15">
      <c r="A25" s="48">
        <v>26</v>
      </c>
      <c r="B25" s="49" t="s">
        <v>37</v>
      </c>
      <c r="C25" s="49"/>
      <c r="D25" s="50"/>
      <c r="E25" s="10" t="s">
        <v>20</v>
      </c>
      <c r="F25" s="10" t="s">
        <v>20</v>
      </c>
      <c r="G25" s="210">
        <f>Objednávka!B80/1000</f>
        <v>0</v>
      </c>
      <c r="H25" s="198">
        <f>Objednávka!C80/1000</f>
        <v>0</v>
      </c>
      <c r="I25" s="198">
        <f>Objednávka!D80/1000</f>
        <v>0</v>
      </c>
      <c r="J25" s="198">
        <f>Objednávka!E80/1000</f>
        <v>0</v>
      </c>
      <c r="K25" s="198">
        <f>Objednávka!F80/1000</f>
        <v>0</v>
      </c>
      <c r="L25" s="198">
        <f>Objednávka!G80/1000</f>
        <v>0</v>
      </c>
      <c r="M25" s="198">
        <f>Objednávka!H80/1000</f>
        <v>0</v>
      </c>
      <c r="N25" s="198">
        <f>Objednávka!I80/1000</f>
        <v>0</v>
      </c>
      <c r="O25" s="198">
        <f>Objednávka!J80/1000</f>
        <v>0</v>
      </c>
      <c r="P25" s="198">
        <f>Objednávka!K80/1000</f>
        <v>0</v>
      </c>
      <c r="Q25" s="207">
        <f t="shared" si="0"/>
        <v>0</v>
      </c>
      <c r="R25" s="208">
        <f>AVERAGE(G25:P25)</f>
        <v>0</v>
      </c>
    </row>
    <row r="26" spans="1:21" s="1" customFormat="1" ht="15.75" thickBot="1">
      <c r="A26" s="20">
        <v>27</v>
      </c>
      <c r="B26" s="21" t="s">
        <v>140</v>
      </c>
      <c r="C26" s="21"/>
      <c r="D26" s="22"/>
      <c r="E26" s="8" t="s">
        <v>20</v>
      </c>
      <c r="F26" s="8" t="s">
        <v>20</v>
      </c>
      <c r="G26" s="11">
        <f>_xlfn.IFERROR(G24/G25,0)</f>
        <v>0</v>
      </c>
      <c r="H26" s="11">
        <f aca="true" t="shared" si="3" ref="H26:P26">_xlfn.IFERROR(H24/H25,0)</f>
        <v>0</v>
      </c>
      <c r="I26" s="11">
        <f t="shared" si="3"/>
        <v>0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0</v>
      </c>
      <c r="P26" s="11">
        <f t="shared" si="3"/>
        <v>0</v>
      </c>
      <c r="Q26" s="60" t="s">
        <v>20</v>
      </c>
      <c r="R26" s="52">
        <f>AVERAGE(G26:P26)</f>
        <v>0</v>
      </c>
      <c r="U26" s="3"/>
    </row>
    <row r="27" ht="15" hidden="1"/>
    <row r="28" spans="7:16" ht="15" hidden="1"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7:16" ht="15" hidden="1"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7:16" ht="15" hidden="1"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7:16" ht="15" hidden="1"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 algorithmName="SHA-512" hashValue="a/OAtYd7JW22sBVNi8yWQksjESub8OUSc5T/P9DdEVIZBNSaG7vIiCcpXDhih8ORiq0EPKUIc6IAbYi9HJSrig==" saltValue="gqm2x5e9tv61xKLwaAgtk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Q2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/>
  </sheetPr>
  <dimension ref="A1:K50"/>
  <sheetViews>
    <sheetView showGridLines="0" workbookViewId="0" topLeftCell="A1">
      <pane xSplit="1" topLeftCell="E1" activePane="topRight" state="frozen"/>
      <selection pane="topLeft" activeCell="H3" sqref="H3"/>
      <selection pane="topRight" activeCell="A1" sqref="A1"/>
    </sheetView>
  </sheetViews>
  <sheetFormatPr defaultColWidth="0" defaultRowHeight="0" customHeight="1" zeroHeight="1"/>
  <cols>
    <col min="1" max="1" width="60.7109375" style="0" customWidth="1"/>
    <col min="2" max="11" width="9.7109375" style="0" customWidth="1"/>
    <col min="12" max="16" width="0" style="0" hidden="1" customWidth="1"/>
    <col min="17" max="16384" width="9.140625" style="0" hidden="1" customWidth="1"/>
  </cols>
  <sheetData>
    <row r="1" spans="1:11" ht="15">
      <c r="A1" s="84" t="s">
        <v>180</v>
      </c>
      <c r="B1" s="232" t="s">
        <v>69</v>
      </c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5.75" thickBot="1">
      <c r="A2" s="75" t="s">
        <v>181</v>
      </c>
      <c r="B2" s="33" t="s">
        <v>72</v>
      </c>
      <c r="C2" s="30" t="s">
        <v>73</v>
      </c>
      <c r="D2" s="30" t="s">
        <v>74</v>
      </c>
      <c r="E2" s="30" t="s">
        <v>75</v>
      </c>
      <c r="F2" s="30" t="s">
        <v>76</v>
      </c>
      <c r="G2" s="30" t="s">
        <v>77</v>
      </c>
      <c r="H2" s="30" t="s">
        <v>78</v>
      </c>
      <c r="I2" s="30" t="s">
        <v>79</v>
      </c>
      <c r="J2" s="30" t="s">
        <v>80</v>
      </c>
      <c r="K2" s="30" t="s">
        <v>81</v>
      </c>
    </row>
    <row r="3" spans="1:11" ht="15.75" thickTop="1">
      <c r="A3" s="95" t="s">
        <v>164</v>
      </c>
      <c r="B3" s="235">
        <f>_xlfn.IFERROR('Model objednávkový (MO)'!G$24*SUM(Objednávka!B23,Objednávka!B42,Objednávka!B61)/Objednávka!B$80,0)</f>
        <v>0</v>
      </c>
      <c r="C3" s="236">
        <f>_xlfn.IFERROR('Model objednávkový (MO)'!H$24*SUM(Objednávka!C23,Objednávka!C42,Objednávka!C61)/Objednávka!C$80,0)</f>
        <v>0</v>
      </c>
      <c r="D3" s="236">
        <f>_xlfn.IFERROR('Model objednávkový (MO)'!I$24*SUM(Objednávka!D23,Objednávka!D42,Objednávka!D61)/Objednávka!D$80,0)</f>
        <v>0</v>
      </c>
      <c r="E3" s="236">
        <f>_xlfn.IFERROR('Model objednávkový (MO)'!J$24*SUM(Objednávka!E23,Objednávka!E42,Objednávka!E61)/Objednávka!E$80,0)</f>
        <v>0</v>
      </c>
      <c r="F3" s="236">
        <f>_xlfn.IFERROR('Model objednávkový (MO)'!K$24*SUM(Objednávka!F23,Objednávka!F42,Objednávka!F61)/Objednávka!F$80,0)</f>
        <v>0</v>
      </c>
      <c r="G3" s="236">
        <f>_xlfn.IFERROR('Model objednávkový (MO)'!L$24*SUM(Objednávka!G23,Objednávka!G42,Objednávka!G61)/Objednávka!G$80,0)</f>
        <v>0</v>
      </c>
      <c r="H3" s="236">
        <f>_xlfn.IFERROR('Model objednávkový (MO)'!M$24*SUM(Objednávka!H23,Objednávka!H42,Objednávka!H61)/Objednávka!H$80,0)</f>
        <v>0</v>
      </c>
      <c r="I3" s="236">
        <f>_xlfn.IFERROR('Model objednávkový (MO)'!N$24*SUM(Objednávka!I23,Objednávka!I42,Objednávka!I61)/Objednávka!I$80,0)</f>
        <v>0</v>
      </c>
      <c r="J3" s="236">
        <f>_xlfn.IFERROR('Model objednávkový (MO)'!O$24*SUM(Objednávka!J23,Objednávka!J42,Objednávka!J61)/Objednávka!J$80,0)</f>
        <v>0</v>
      </c>
      <c r="K3" s="236">
        <f>_xlfn.IFERROR('Model objednávkový (MO)'!P$24*SUM(Objednávka!K23,Objednávka!K42,Objednávka!K61)/Objednávka!K$80,0)</f>
        <v>0</v>
      </c>
    </row>
    <row r="4" spans="1:11" ht="15">
      <c r="A4" s="145" t="s">
        <v>165</v>
      </c>
      <c r="B4" s="225">
        <f>_xlfn.IFERROR('Model objednávkový (MO)'!G$24*SUM(Objednávka!B24,Objednávka!B43,Objednávka!B62)/Objednávka!B$80,0)</f>
        <v>0</v>
      </c>
      <c r="C4" s="226">
        <f>_xlfn.IFERROR('Model objednávkový (MO)'!H$24*SUM(Objednávka!C24,Objednávka!C43,Objednávka!C62)/Objednávka!C$80,0)</f>
        <v>0</v>
      </c>
      <c r="D4" s="226">
        <f>_xlfn.IFERROR('Model objednávkový (MO)'!I$24*SUM(Objednávka!D24,Objednávka!D43,Objednávka!D62)/Objednávka!D$80,0)</f>
        <v>0</v>
      </c>
      <c r="E4" s="226">
        <f>_xlfn.IFERROR('Model objednávkový (MO)'!J$24*SUM(Objednávka!E24,Objednávka!E43,Objednávka!E62)/Objednávka!E$80,0)</f>
        <v>0</v>
      </c>
      <c r="F4" s="226">
        <f>_xlfn.IFERROR('Model objednávkový (MO)'!K$24*SUM(Objednávka!F24,Objednávka!F43,Objednávka!F62)/Objednávka!F$80,0)</f>
        <v>0</v>
      </c>
      <c r="G4" s="226">
        <f>_xlfn.IFERROR('Model objednávkový (MO)'!L$24*SUM(Objednávka!G24,Objednávka!G43,Objednávka!G62)/Objednávka!G$80,0)</f>
        <v>0</v>
      </c>
      <c r="H4" s="226">
        <f>_xlfn.IFERROR('Model objednávkový (MO)'!M$24*SUM(Objednávka!H24,Objednávka!H43,Objednávka!H62)/Objednávka!H$80,0)</f>
        <v>0</v>
      </c>
      <c r="I4" s="226">
        <f>_xlfn.IFERROR('Model objednávkový (MO)'!N$24*SUM(Objednávka!I24,Objednávka!I43,Objednávka!I62)/Objednávka!I$80,0)</f>
        <v>0</v>
      </c>
      <c r="J4" s="226">
        <f>_xlfn.IFERROR('Model objednávkový (MO)'!O$24*SUM(Objednávka!J24,Objednávka!J43,Objednávka!J62)/Objednávka!J$80,0)</f>
        <v>0</v>
      </c>
      <c r="K4" s="226">
        <f>_xlfn.IFERROR('Model objednávkový (MO)'!P$24*SUM(Objednávka!K24,Objednávka!K43,Objednávka!K62)/Objednávka!K$80,0)</f>
        <v>0</v>
      </c>
    </row>
    <row r="5" spans="1:11" ht="15">
      <c r="A5" s="77" t="s">
        <v>166</v>
      </c>
      <c r="B5" s="237">
        <f>_xlfn.IFERROR('Model objednávkový (MO)'!G$24*SUM(Objednávka!B25,Objednávka!B44,Objednávka!B63)/Objednávka!B$80,0)</f>
        <v>0</v>
      </c>
      <c r="C5" s="238">
        <f>_xlfn.IFERROR('Model objednávkový (MO)'!H$24*SUM(Objednávka!C25,Objednávka!C44,Objednávka!C63)/Objednávka!C$80,0)</f>
        <v>0</v>
      </c>
      <c r="D5" s="238">
        <f>_xlfn.IFERROR('Model objednávkový (MO)'!I$24*SUM(Objednávka!D25,Objednávka!D44,Objednávka!D63)/Objednávka!D$80,0)</f>
        <v>0</v>
      </c>
      <c r="E5" s="238">
        <f>_xlfn.IFERROR('Model objednávkový (MO)'!J$24*SUM(Objednávka!E25,Objednávka!E44,Objednávka!E63)/Objednávka!E$80,0)</f>
        <v>0</v>
      </c>
      <c r="F5" s="238">
        <f>_xlfn.IFERROR('Model objednávkový (MO)'!K$24*SUM(Objednávka!F25,Objednávka!F44,Objednávka!F63)/Objednávka!F$80,0)</f>
        <v>0</v>
      </c>
      <c r="G5" s="238">
        <f>_xlfn.IFERROR('Model objednávkový (MO)'!L$24*SUM(Objednávka!G25,Objednávka!G44,Objednávka!G63)/Objednávka!G$80,0)</f>
        <v>0</v>
      </c>
      <c r="H5" s="238">
        <f>_xlfn.IFERROR('Model objednávkový (MO)'!M$24*SUM(Objednávka!H25,Objednávka!H44,Objednávka!H63)/Objednávka!H$80,0)</f>
        <v>0</v>
      </c>
      <c r="I5" s="238">
        <f>_xlfn.IFERROR('Model objednávkový (MO)'!N$24*SUM(Objednávka!I25,Objednávka!I44,Objednávka!I63)/Objednávka!I$80,0)</f>
        <v>0</v>
      </c>
      <c r="J5" s="238">
        <f>_xlfn.IFERROR('Model objednávkový (MO)'!O$24*SUM(Objednávka!J25,Objednávka!J44,Objednávka!J63)/Objednávka!J$80,0)</f>
        <v>0</v>
      </c>
      <c r="K5" s="238">
        <f>_xlfn.IFERROR('Model objednávkový (MO)'!P$24*SUM(Objednávka!K25,Objednávka!K44,Objednávka!K63)/Objednávka!K$80,0)</f>
        <v>0</v>
      </c>
    </row>
    <row r="6" spans="1:11" ht="15">
      <c r="A6" s="77" t="s">
        <v>167</v>
      </c>
      <c r="B6" s="237">
        <f>_xlfn.IFERROR('Model objednávkový (MO)'!G$24*SUM(Objednávka!B26,Objednávka!B45,Objednávka!B64)/Objednávka!B$80,0)</f>
        <v>0</v>
      </c>
      <c r="C6" s="238">
        <f>_xlfn.IFERROR('Model objednávkový (MO)'!H$24*SUM(Objednávka!C26,Objednávka!C45,Objednávka!C64)/Objednávka!C$80,0)</f>
        <v>0</v>
      </c>
      <c r="D6" s="238">
        <f>_xlfn.IFERROR('Model objednávkový (MO)'!I$24*SUM(Objednávka!D26,Objednávka!D45,Objednávka!D64)/Objednávka!D$80,0)</f>
        <v>0</v>
      </c>
      <c r="E6" s="238">
        <f>_xlfn.IFERROR('Model objednávkový (MO)'!J$24*SUM(Objednávka!E26,Objednávka!E45,Objednávka!E64)/Objednávka!E$80,0)</f>
        <v>0</v>
      </c>
      <c r="F6" s="238">
        <f>_xlfn.IFERROR('Model objednávkový (MO)'!K$24*SUM(Objednávka!F26,Objednávka!F45,Objednávka!F64)/Objednávka!F$80,0)</f>
        <v>0</v>
      </c>
      <c r="G6" s="238">
        <f>_xlfn.IFERROR('Model objednávkový (MO)'!L$24*SUM(Objednávka!G26,Objednávka!G45,Objednávka!G64)/Objednávka!G$80,0)</f>
        <v>0</v>
      </c>
      <c r="H6" s="238">
        <f>_xlfn.IFERROR('Model objednávkový (MO)'!M$24*SUM(Objednávka!H26,Objednávka!H45,Objednávka!H64)/Objednávka!H$80,0)</f>
        <v>0</v>
      </c>
      <c r="I6" s="238">
        <f>_xlfn.IFERROR('Model objednávkový (MO)'!N$24*SUM(Objednávka!I26,Objednávka!I45,Objednávka!I64)/Objednávka!I$80,0)</f>
        <v>0</v>
      </c>
      <c r="J6" s="238">
        <f>_xlfn.IFERROR('Model objednávkový (MO)'!O$24*SUM(Objednávka!J26,Objednávka!J45,Objednávka!J64)/Objednávka!J$80,0)</f>
        <v>0</v>
      </c>
      <c r="K6" s="238">
        <f>_xlfn.IFERROR('Model objednávkový (MO)'!P$24*SUM(Objednávka!K26,Objednávka!K45,Objednávka!K64)/Objednávka!K$80,0)</f>
        <v>0</v>
      </c>
    </row>
    <row r="7" spans="1:11" ht="15">
      <c r="A7" s="77" t="s">
        <v>168</v>
      </c>
      <c r="B7" s="237">
        <f>_xlfn.IFERROR('Model objednávkový (MO)'!G$24*SUM(Objednávka!B27,Objednávka!B46,Objednávka!B65)/Objednávka!B$80,0)</f>
        <v>0</v>
      </c>
      <c r="C7" s="238">
        <f>_xlfn.IFERROR('Model objednávkový (MO)'!H$24*SUM(Objednávka!C27,Objednávka!C46,Objednávka!C65)/Objednávka!C$80,0)</f>
        <v>0</v>
      </c>
      <c r="D7" s="238">
        <f>_xlfn.IFERROR('Model objednávkový (MO)'!I$24*SUM(Objednávka!D27,Objednávka!D46,Objednávka!D65)/Objednávka!D$80,0)</f>
        <v>0</v>
      </c>
      <c r="E7" s="238">
        <f>_xlfn.IFERROR('Model objednávkový (MO)'!J$24*SUM(Objednávka!E27,Objednávka!E46,Objednávka!E65)/Objednávka!E$80,0)</f>
        <v>0</v>
      </c>
      <c r="F7" s="238">
        <f>_xlfn.IFERROR('Model objednávkový (MO)'!K$24*SUM(Objednávka!F27,Objednávka!F46,Objednávka!F65)/Objednávka!F$80,0)</f>
        <v>0</v>
      </c>
      <c r="G7" s="238">
        <f>_xlfn.IFERROR('Model objednávkový (MO)'!L$24*SUM(Objednávka!G27,Objednávka!G46,Objednávka!G65)/Objednávka!G$80,0)</f>
        <v>0</v>
      </c>
      <c r="H7" s="238">
        <f>_xlfn.IFERROR('Model objednávkový (MO)'!M$24*SUM(Objednávka!H27,Objednávka!H46,Objednávka!H65)/Objednávka!H$80,0)</f>
        <v>0</v>
      </c>
      <c r="I7" s="238">
        <f>_xlfn.IFERROR('Model objednávkový (MO)'!N$24*SUM(Objednávka!I27,Objednávka!I46,Objednávka!I65)/Objednávka!I$80,0)</f>
        <v>0</v>
      </c>
      <c r="J7" s="238">
        <f>_xlfn.IFERROR('Model objednávkový (MO)'!O$24*SUM(Objednávka!J27,Objednávka!J46,Objednávka!J65)/Objednávka!J$80,0)</f>
        <v>0</v>
      </c>
      <c r="K7" s="238">
        <f>_xlfn.IFERROR('Model objednávkový (MO)'!P$24*SUM(Objednávka!K27,Objednávka!K46,Objednávka!K65)/Objednávka!K$80,0)</f>
        <v>0</v>
      </c>
    </row>
    <row r="8" spans="1:11" ht="15">
      <c r="A8" s="77" t="s">
        <v>169</v>
      </c>
      <c r="B8" s="237">
        <f>_xlfn.IFERROR('Model objednávkový (MO)'!G$24*SUM(Objednávka!B28,Objednávka!B47,Objednávka!B66)/Objednávka!B$80,0)</f>
        <v>0</v>
      </c>
      <c r="C8" s="238">
        <f>_xlfn.IFERROR('Model objednávkový (MO)'!H$24*SUM(Objednávka!C28,Objednávka!C47,Objednávka!C66)/Objednávka!C$80,0)</f>
        <v>0</v>
      </c>
      <c r="D8" s="238">
        <f>_xlfn.IFERROR('Model objednávkový (MO)'!I$24*SUM(Objednávka!D28,Objednávka!D47,Objednávka!D66)/Objednávka!D$80,0)</f>
        <v>0</v>
      </c>
      <c r="E8" s="238">
        <f>_xlfn.IFERROR('Model objednávkový (MO)'!J$24*SUM(Objednávka!E28,Objednávka!E47,Objednávka!E66)/Objednávka!E$80,0)</f>
        <v>0</v>
      </c>
      <c r="F8" s="238">
        <f>_xlfn.IFERROR('Model objednávkový (MO)'!K$24*SUM(Objednávka!F28,Objednávka!F47,Objednávka!F66)/Objednávka!F$80,0)</f>
        <v>0</v>
      </c>
      <c r="G8" s="238">
        <f>_xlfn.IFERROR('Model objednávkový (MO)'!L$24*SUM(Objednávka!G28,Objednávka!G47,Objednávka!G66)/Objednávka!G$80,0)</f>
        <v>0</v>
      </c>
      <c r="H8" s="238">
        <f>_xlfn.IFERROR('Model objednávkový (MO)'!M$24*SUM(Objednávka!H28,Objednávka!H47,Objednávka!H66)/Objednávka!H$80,0)</f>
        <v>0</v>
      </c>
      <c r="I8" s="238">
        <f>_xlfn.IFERROR('Model objednávkový (MO)'!N$24*SUM(Objednávka!I28,Objednávka!I47,Objednávka!I66)/Objednávka!I$80,0)</f>
        <v>0</v>
      </c>
      <c r="J8" s="238">
        <f>_xlfn.IFERROR('Model objednávkový (MO)'!O$24*SUM(Objednávka!J28,Objednávka!J47,Objednávka!J66)/Objednávka!J$80,0)</f>
        <v>0</v>
      </c>
      <c r="K8" s="238">
        <f>_xlfn.IFERROR('Model objednávkový (MO)'!P$24*SUM(Objednávka!K28,Objednávka!K47,Objednávka!K66)/Objednávka!K$80,0)</f>
        <v>0</v>
      </c>
    </row>
    <row r="9" spans="1:11" ht="15">
      <c r="A9" s="77" t="s">
        <v>170</v>
      </c>
      <c r="B9" s="237">
        <f>_xlfn.IFERROR('Model objednávkový (MO)'!G$24*SUM(Objednávka!B29,Objednávka!B48,Objednávka!B67)/Objednávka!B$80,0)</f>
        <v>0</v>
      </c>
      <c r="C9" s="238">
        <f>_xlfn.IFERROR('Model objednávkový (MO)'!H$24*SUM(Objednávka!C29,Objednávka!C48,Objednávka!C67)/Objednávka!C$80,0)</f>
        <v>0</v>
      </c>
      <c r="D9" s="238">
        <f>_xlfn.IFERROR('Model objednávkový (MO)'!I$24*SUM(Objednávka!D29,Objednávka!D48,Objednávka!D67)/Objednávka!D$80,0)</f>
        <v>0</v>
      </c>
      <c r="E9" s="238">
        <f>_xlfn.IFERROR('Model objednávkový (MO)'!J$24*SUM(Objednávka!E29,Objednávka!E48,Objednávka!E67)/Objednávka!E$80,0)</f>
        <v>0</v>
      </c>
      <c r="F9" s="238">
        <f>_xlfn.IFERROR('Model objednávkový (MO)'!K$24*SUM(Objednávka!F29,Objednávka!F48,Objednávka!F67)/Objednávka!F$80,0)</f>
        <v>0</v>
      </c>
      <c r="G9" s="238">
        <f>_xlfn.IFERROR('Model objednávkový (MO)'!L$24*SUM(Objednávka!G29,Objednávka!G48,Objednávka!G67)/Objednávka!G$80,0)</f>
        <v>0</v>
      </c>
      <c r="H9" s="238">
        <f>_xlfn.IFERROR('Model objednávkový (MO)'!M$24*SUM(Objednávka!H29,Objednávka!H48,Objednávka!H67)/Objednávka!H$80,0)</f>
        <v>0</v>
      </c>
      <c r="I9" s="238">
        <f>_xlfn.IFERROR('Model objednávkový (MO)'!N$24*SUM(Objednávka!I29,Objednávka!I48,Objednávka!I67)/Objednávka!I$80,0)</f>
        <v>0</v>
      </c>
      <c r="J9" s="238">
        <f>_xlfn.IFERROR('Model objednávkový (MO)'!O$24*SUM(Objednávka!J29,Objednávka!J48,Objednávka!J67)/Objednávka!J$80,0)</f>
        <v>0</v>
      </c>
      <c r="K9" s="238">
        <f>_xlfn.IFERROR('Model objednávkový (MO)'!P$24*SUM(Objednávka!K29,Objednávka!K48,Objednávka!K67)/Objednávka!K$80,0)</f>
        <v>0</v>
      </c>
    </row>
    <row r="10" spans="1:11" ht="15">
      <c r="A10" s="77" t="s">
        <v>171</v>
      </c>
      <c r="B10" s="237">
        <f>_xlfn.IFERROR('Model objednávkový (MO)'!G$24*SUM(Objednávka!B30,Objednávka!B49,Objednávka!B68)/Objednávka!B$80,0)</f>
        <v>0</v>
      </c>
      <c r="C10" s="238">
        <f>_xlfn.IFERROR('Model objednávkový (MO)'!H$24*SUM(Objednávka!C30,Objednávka!C49,Objednávka!C68)/Objednávka!C$80,0)</f>
        <v>0</v>
      </c>
      <c r="D10" s="238">
        <f>_xlfn.IFERROR('Model objednávkový (MO)'!I$24*SUM(Objednávka!D30,Objednávka!D49,Objednávka!D68)/Objednávka!D$80,0)</f>
        <v>0</v>
      </c>
      <c r="E10" s="238">
        <f>_xlfn.IFERROR('Model objednávkový (MO)'!J$24*SUM(Objednávka!E30,Objednávka!E49,Objednávka!E68)/Objednávka!E$80,0)</f>
        <v>0</v>
      </c>
      <c r="F10" s="238">
        <f>_xlfn.IFERROR('Model objednávkový (MO)'!K$24*SUM(Objednávka!F30,Objednávka!F49,Objednávka!F68)/Objednávka!F$80,0)</f>
        <v>0</v>
      </c>
      <c r="G10" s="238">
        <f>_xlfn.IFERROR('Model objednávkový (MO)'!L$24*SUM(Objednávka!G30,Objednávka!G49,Objednávka!G68)/Objednávka!G$80,0)</f>
        <v>0</v>
      </c>
      <c r="H10" s="238">
        <f>_xlfn.IFERROR('Model objednávkový (MO)'!M$24*SUM(Objednávka!H30,Objednávka!H49,Objednávka!H68)/Objednávka!H$80,0)</f>
        <v>0</v>
      </c>
      <c r="I10" s="238">
        <f>_xlfn.IFERROR('Model objednávkový (MO)'!N$24*SUM(Objednávka!I30,Objednávka!I49,Objednávka!I68)/Objednávka!I$80,0)</f>
        <v>0</v>
      </c>
      <c r="J10" s="238">
        <f>_xlfn.IFERROR('Model objednávkový (MO)'!O$24*SUM(Objednávka!J30,Objednávka!J49,Objednávka!J68)/Objednávka!J$80,0)</f>
        <v>0</v>
      </c>
      <c r="K10" s="238">
        <f>_xlfn.IFERROR('Model objednávkový (MO)'!P$24*SUM(Objednávka!K30,Objednávka!K49,Objednávka!K68)/Objednávka!K$80,0)</f>
        <v>0</v>
      </c>
    </row>
    <row r="11" spans="1:11" ht="15">
      <c r="A11" s="77" t="s">
        <v>172</v>
      </c>
      <c r="B11" s="237">
        <f>_xlfn.IFERROR('Model objednávkový (MO)'!G$24*SUM(Objednávka!B31,Objednávka!B50,Objednávka!B69)/Objednávka!B$80,0)</f>
        <v>0</v>
      </c>
      <c r="C11" s="238">
        <f>_xlfn.IFERROR('Model objednávkový (MO)'!H$24*SUM(Objednávka!C31,Objednávka!C50,Objednávka!C69)/Objednávka!C$80,0)</f>
        <v>0</v>
      </c>
      <c r="D11" s="238">
        <f>_xlfn.IFERROR('Model objednávkový (MO)'!I$24*SUM(Objednávka!D31,Objednávka!D50,Objednávka!D69)/Objednávka!D$80,0)</f>
        <v>0</v>
      </c>
      <c r="E11" s="238">
        <f>_xlfn.IFERROR('Model objednávkový (MO)'!J$24*SUM(Objednávka!E31,Objednávka!E50,Objednávka!E69)/Objednávka!E$80,0)</f>
        <v>0</v>
      </c>
      <c r="F11" s="238">
        <f>_xlfn.IFERROR('Model objednávkový (MO)'!K$24*SUM(Objednávka!F31,Objednávka!F50,Objednávka!F69)/Objednávka!F$80,0)</f>
        <v>0</v>
      </c>
      <c r="G11" s="238">
        <f>_xlfn.IFERROR('Model objednávkový (MO)'!L$24*SUM(Objednávka!G31,Objednávka!G50,Objednávka!G69)/Objednávka!G$80,0)</f>
        <v>0</v>
      </c>
      <c r="H11" s="238">
        <f>_xlfn.IFERROR('Model objednávkový (MO)'!M$24*SUM(Objednávka!H31,Objednávka!H50,Objednávka!H69)/Objednávka!H$80,0)</f>
        <v>0</v>
      </c>
      <c r="I11" s="238">
        <f>_xlfn.IFERROR('Model objednávkový (MO)'!N$24*SUM(Objednávka!I31,Objednávka!I50,Objednávka!I69)/Objednávka!I$80,0)</f>
        <v>0</v>
      </c>
      <c r="J11" s="238">
        <f>_xlfn.IFERROR('Model objednávkový (MO)'!O$24*SUM(Objednávka!J31,Objednávka!J50,Objednávka!J69)/Objednávka!J$80,0)</f>
        <v>0</v>
      </c>
      <c r="K11" s="238">
        <f>_xlfn.IFERROR('Model objednávkový (MO)'!P$24*SUM(Objednávka!K31,Objednávka!K50,Objednávka!K69)/Objednávka!K$80,0)</f>
        <v>0</v>
      </c>
    </row>
    <row r="12" spans="1:11" ht="15">
      <c r="A12" s="77" t="s">
        <v>173</v>
      </c>
      <c r="B12" s="237">
        <f>_xlfn.IFERROR('Model objednávkový (MO)'!G$24*SUM(Objednávka!B32,Objednávka!B51,Objednávka!B70)/Objednávka!B$80,0)</f>
        <v>0</v>
      </c>
      <c r="C12" s="238">
        <f>_xlfn.IFERROR('Model objednávkový (MO)'!H$24*SUM(Objednávka!C32,Objednávka!C51,Objednávka!C70)/Objednávka!C$80,0)</f>
        <v>0</v>
      </c>
      <c r="D12" s="238">
        <f>_xlfn.IFERROR('Model objednávkový (MO)'!I$24*SUM(Objednávka!D32,Objednávka!D51,Objednávka!D70)/Objednávka!D$80,0)</f>
        <v>0</v>
      </c>
      <c r="E12" s="238">
        <f>_xlfn.IFERROR('Model objednávkový (MO)'!J$24*SUM(Objednávka!E32,Objednávka!E51,Objednávka!E70)/Objednávka!E$80,0)</f>
        <v>0</v>
      </c>
      <c r="F12" s="238">
        <f>_xlfn.IFERROR('Model objednávkový (MO)'!K$24*SUM(Objednávka!F32,Objednávka!F51,Objednávka!F70)/Objednávka!F$80,0)</f>
        <v>0</v>
      </c>
      <c r="G12" s="238">
        <f>_xlfn.IFERROR('Model objednávkový (MO)'!L$24*SUM(Objednávka!G32,Objednávka!G51,Objednávka!G70)/Objednávka!G$80,0)</f>
        <v>0</v>
      </c>
      <c r="H12" s="238">
        <f>_xlfn.IFERROR('Model objednávkový (MO)'!M$24*SUM(Objednávka!H32,Objednávka!H51,Objednávka!H70)/Objednávka!H$80,0)</f>
        <v>0</v>
      </c>
      <c r="I12" s="238">
        <f>_xlfn.IFERROR('Model objednávkový (MO)'!N$24*SUM(Objednávka!I32,Objednávka!I51,Objednávka!I70)/Objednávka!I$80,0)</f>
        <v>0</v>
      </c>
      <c r="J12" s="238">
        <f>_xlfn.IFERROR('Model objednávkový (MO)'!O$24*SUM(Objednávka!J32,Objednávka!J51,Objednávka!J70)/Objednávka!J$80,0)</f>
        <v>0</v>
      </c>
      <c r="K12" s="238">
        <f>_xlfn.IFERROR('Model objednávkový (MO)'!P$24*SUM(Objednávka!K32,Objednávka!K51,Objednávka!K70)/Objednávka!K$80,0)</f>
        <v>0</v>
      </c>
    </row>
    <row r="13" spans="1:11" ht="15">
      <c r="A13" s="77" t="s">
        <v>174</v>
      </c>
      <c r="B13" s="237">
        <f>_xlfn.IFERROR('Model objednávkový (MO)'!G$24*SUM(Objednávka!B33,Objednávka!B52,Objednávka!B71)/Objednávka!B$80,0)</f>
        <v>0</v>
      </c>
      <c r="C13" s="238">
        <f>_xlfn.IFERROR('Model objednávkový (MO)'!H$24*SUM(Objednávka!C33,Objednávka!C52,Objednávka!C71)/Objednávka!C$80,0)</f>
        <v>0</v>
      </c>
      <c r="D13" s="238">
        <f>_xlfn.IFERROR('Model objednávkový (MO)'!I$24*SUM(Objednávka!D33,Objednávka!D52,Objednávka!D71)/Objednávka!D$80,0)</f>
        <v>0</v>
      </c>
      <c r="E13" s="238">
        <f>_xlfn.IFERROR('Model objednávkový (MO)'!J$24*SUM(Objednávka!E33,Objednávka!E52,Objednávka!E71)/Objednávka!E$80,0)</f>
        <v>0</v>
      </c>
      <c r="F13" s="238">
        <f>_xlfn.IFERROR('Model objednávkový (MO)'!K$24*SUM(Objednávka!F33,Objednávka!F52,Objednávka!F71)/Objednávka!F$80,0)</f>
        <v>0</v>
      </c>
      <c r="G13" s="238">
        <f>_xlfn.IFERROR('Model objednávkový (MO)'!L$24*SUM(Objednávka!G33,Objednávka!G52,Objednávka!G71)/Objednávka!G$80,0)</f>
        <v>0</v>
      </c>
      <c r="H13" s="238">
        <f>_xlfn.IFERROR('Model objednávkový (MO)'!M$24*SUM(Objednávka!H33,Objednávka!H52,Objednávka!H71)/Objednávka!H$80,0)</f>
        <v>0</v>
      </c>
      <c r="I13" s="238">
        <f>_xlfn.IFERROR('Model objednávkový (MO)'!N$24*SUM(Objednávka!I33,Objednávka!I52,Objednávka!I71)/Objednávka!I$80,0)</f>
        <v>0</v>
      </c>
      <c r="J13" s="238">
        <f>_xlfn.IFERROR('Model objednávkový (MO)'!O$24*SUM(Objednávka!J33,Objednávka!J52,Objednávka!J71)/Objednávka!J$80,0)</f>
        <v>0</v>
      </c>
      <c r="K13" s="238">
        <f>_xlfn.IFERROR('Model objednávkový (MO)'!P$24*SUM(Objednávka!K33,Objednávka!K52,Objednávka!K71)/Objednávka!K$80,0)</f>
        <v>0</v>
      </c>
    </row>
    <row r="14" spans="1:11" ht="15">
      <c r="A14" s="77" t="s">
        <v>175</v>
      </c>
      <c r="B14" s="237">
        <f>_xlfn.IFERROR('Model objednávkový (MO)'!G$24*SUM(Objednávka!B34,Objednávka!B53,Objednávka!B72)/Objednávka!B$80,0)</f>
        <v>0</v>
      </c>
      <c r="C14" s="238">
        <f>_xlfn.IFERROR('Model objednávkový (MO)'!H$24*SUM(Objednávka!C34,Objednávka!C53,Objednávka!C72)/Objednávka!C$80,0)</f>
        <v>0</v>
      </c>
      <c r="D14" s="238">
        <f>_xlfn.IFERROR('Model objednávkový (MO)'!I$24*SUM(Objednávka!D34,Objednávka!D53,Objednávka!D72)/Objednávka!D$80,0)</f>
        <v>0</v>
      </c>
      <c r="E14" s="238">
        <f>_xlfn.IFERROR('Model objednávkový (MO)'!J$24*SUM(Objednávka!E34,Objednávka!E53,Objednávka!E72)/Objednávka!E$80,0)</f>
        <v>0</v>
      </c>
      <c r="F14" s="238">
        <f>_xlfn.IFERROR('Model objednávkový (MO)'!K$24*SUM(Objednávka!F34,Objednávka!F53,Objednávka!F72)/Objednávka!F$80,0)</f>
        <v>0</v>
      </c>
      <c r="G14" s="238">
        <f>_xlfn.IFERROR('Model objednávkový (MO)'!L$24*SUM(Objednávka!G34,Objednávka!G53,Objednávka!G72)/Objednávka!G$80,0)</f>
        <v>0</v>
      </c>
      <c r="H14" s="238">
        <f>_xlfn.IFERROR('Model objednávkový (MO)'!M$24*SUM(Objednávka!H34,Objednávka!H53,Objednávka!H72)/Objednávka!H$80,0)</f>
        <v>0</v>
      </c>
      <c r="I14" s="238">
        <f>_xlfn.IFERROR('Model objednávkový (MO)'!N$24*SUM(Objednávka!I34,Objednávka!I53,Objednávka!I72)/Objednávka!I$80,0)</f>
        <v>0</v>
      </c>
      <c r="J14" s="238">
        <f>_xlfn.IFERROR('Model objednávkový (MO)'!O$24*SUM(Objednávka!J34,Objednávka!J53,Objednávka!J72)/Objednávka!J$80,0)</f>
        <v>0</v>
      </c>
      <c r="K14" s="238">
        <f>_xlfn.IFERROR('Model objednávkový (MO)'!P$24*SUM(Objednávka!K34,Objednávka!K53,Objednávka!K72)/Objednávka!K$80,0)</f>
        <v>0</v>
      </c>
    </row>
    <row r="15" spans="1:11" ht="15.75" thickBot="1">
      <c r="A15" s="53" t="s">
        <v>176</v>
      </c>
      <c r="B15" s="227">
        <f>_xlfn.IFERROR('Model objednávkový (MO)'!G$24*SUM(Objednávka!B35,Objednávka!B54,Objednávka!B73)/Objednávka!B$80,0)</f>
        <v>0</v>
      </c>
      <c r="C15" s="228">
        <f>_xlfn.IFERROR('Model objednávkový (MO)'!H$24*SUM(Objednávka!C35,Objednávka!C54,Objednávka!C73)/Objednávka!C$80,0)</f>
        <v>0</v>
      </c>
      <c r="D15" s="228">
        <f>_xlfn.IFERROR('Model objednávkový (MO)'!I$24*SUM(Objednávka!D35,Objednávka!D54,Objednávka!D73)/Objednávka!D$80,0)</f>
        <v>0</v>
      </c>
      <c r="E15" s="228">
        <f>_xlfn.IFERROR('Model objednávkový (MO)'!J$24*SUM(Objednávka!E35,Objednávka!E54,Objednávka!E73)/Objednávka!E$80,0)</f>
        <v>0</v>
      </c>
      <c r="F15" s="228">
        <f>_xlfn.IFERROR('Model objednávkový (MO)'!K$24*SUM(Objednávka!F35,Objednávka!F54,Objednávka!F73)/Objednávka!F$80,0)</f>
        <v>0</v>
      </c>
      <c r="G15" s="228">
        <f>_xlfn.IFERROR('Model objednávkový (MO)'!L$24*SUM(Objednávka!G35,Objednávka!G54,Objednávka!G73)/Objednávka!G$80,0)</f>
        <v>0</v>
      </c>
      <c r="H15" s="228">
        <f>_xlfn.IFERROR('Model objednávkový (MO)'!M$24*SUM(Objednávka!H35,Objednávka!H54,Objednávka!H73)/Objednávka!H$80,0)</f>
        <v>0</v>
      </c>
      <c r="I15" s="228">
        <f>_xlfn.IFERROR('Model objednávkový (MO)'!N$24*SUM(Objednávka!I35,Objednávka!I54,Objednávka!I73)/Objednávka!I$80,0)</f>
        <v>0</v>
      </c>
      <c r="J15" s="228">
        <f>_xlfn.IFERROR('Model objednávkový (MO)'!O$24*SUM(Objednávka!J35,Objednávka!J54,Objednávka!J73)/Objednávka!J$80,0)</f>
        <v>0</v>
      </c>
      <c r="K15" s="228">
        <f>_xlfn.IFERROR('Model objednávkový (MO)'!P$24*SUM(Objednávka!K35,Objednávka!K54,Objednávka!K73)/Objednávka!K$80,0)</f>
        <v>0</v>
      </c>
    </row>
    <row r="16" spans="1:11" ht="15.75" thickBot="1">
      <c r="A16" s="98" t="s">
        <v>137</v>
      </c>
      <c r="B16" s="99">
        <f>SUM(B3:B15)</f>
        <v>0</v>
      </c>
      <c r="C16" s="100">
        <f aca="true" t="shared" si="0" ref="C16:K16">SUM(C3:C15)</f>
        <v>0</v>
      </c>
      <c r="D16" s="100">
        <f t="shared" si="0"/>
        <v>0</v>
      </c>
      <c r="E16" s="100">
        <f t="shared" si="0"/>
        <v>0</v>
      </c>
      <c r="F16" s="100">
        <f t="shared" si="0"/>
        <v>0</v>
      </c>
      <c r="G16" s="100">
        <f t="shared" si="0"/>
        <v>0</v>
      </c>
      <c r="H16" s="100">
        <f t="shared" si="0"/>
        <v>0</v>
      </c>
      <c r="I16" s="100">
        <f t="shared" si="0"/>
        <v>0</v>
      </c>
      <c r="J16" s="100">
        <f t="shared" si="0"/>
        <v>0</v>
      </c>
      <c r="K16" s="100">
        <f t="shared" si="0"/>
        <v>0</v>
      </c>
    </row>
    <row r="17" ht="15.75" thickBot="1">
      <c r="A17" s="94"/>
    </row>
    <row r="18" spans="1:11" ht="15">
      <c r="A18" s="89" t="s">
        <v>179</v>
      </c>
      <c r="B18" s="232" t="s">
        <v>69</v>
      </c>
      <c r="C18" s="233"/>
      <c r="D18" s="233"/>
      <c r="E18" s="233"/>
      <c r="F18" s="233"/>
      <c r="G18" s="233"/>
      <c r="H18" s="233"/>
      <c r="I18" s="233"/>
      <c r="J18" s="233"/>
      <c r="K18" s="233"/>
    </row>
    <row r="19" spans="1:11" ht="15.75" thickBot="1">
      <c r="A19" s="75" t="s">
        <v>182</v>
      </c>
      <c r="B19" s="33" t="s">
        <v>72</v>
      </c>
      <c r="C19" s="30" t="s">
        <v>73</v>
      </c>
      <c r="D19" s="30" t="s">
        <v>74</v>
      </c>
      <c r="E19" s="30" t="s">
        <v>75</v>
      </c>
      <c r="F19" s="30" t="s">
        <v>76</v>
      </c>
      <c r="G19" s="30" t="s">
        <v>77</v>
      </c>
      <c r="H19" s="30" t="s">
        <v>78</v>
      </c>
      <c r="I19" s="30" t="s">
        <v>79</v>
      </c>
      <c r="J19" s="30" t="s">
        <v>80</v>
      </c>
      <c r="K19" s="30" t="s">
        <v>81</v>
      </c>
    </row>
    <row r="20" spans="1:11" ht="15.75" thickTop="1">
      <c r="A20" s="95" t="s">
        <v>164</v>
      </c>
      <c r="B20" s="107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15">
      <c r="A21" s="145" t="s">
        <v>165</v>
      </c>
      <c r="B21" s="150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ht="15">
      <c r="A22" s="77" t="s">
        <v>166</v>
      </c>
      <c r="B22" s="109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ht="15">
      <c r="A23" s="77" t="s">
        <v>167</v>
      </c>
      <c r="B23" s="109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ht="15">
      <c r="A24" s="77" t="s">
        <v>168</v>
      </c>
      <c r="B24" s="109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ht="15">
      <c r="A25" s="77" t="s">
        <v>169</v>
      </c>
      <c r="B25" s="109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ht="15">
      <c r="A26" s="77" t="s">
        <v>170</v>
      </c>
      <c r="B26" s="109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5">
      <c r="A27" s="77" t="s">
        <v>171</v>
      </c>
      <c r="B27" s="109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ht="15">
      <c r="A28" s="77" t="s">
        <v>172</v>
      </c>
      <c r="B28" s="109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1" ht="15">
      <c r="A29" s="77" t="s">
        <v>173</v>
      </c>
      <c r="B29" s="109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ht="15">
      <c r="A30" s="77" t="s">
        <v>174</v>
      </c>
      <c r="B30" s="109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1" ht="15">
      <c r="A31" s="77" t="s">
        <v>175</v>
      </c>
      <c r="B31" s="109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15.75" thickBot="1">
      <c r="A32" s="53" t="s">
        <v>176</v>
      </c>
      <c r="B32" s="111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ht="15.75" thickBot="1">
      <c r="A33" s="98" t="s">
        <v>177</v>
      </c>
      <c r="B33" s="99">
        <f>SUM(B20:B32)</f>
        <v>0</v>
      </c>
      <c r="C33" s="100">
        <f aca="true" t="shared" si="1" ref="C33:K33">SUM(C20:C32)</f>
        <v>0</v>
      </c>
      <c r="D33" s="100">
        <f t="shared" si="1"/>
        <v>0</v>
      </c>
      <c r="E33" s="100">
        <f t="shared" si="1"/>
        <v>0</v>
      </c>
      <c r="F33" s="100">
        <f t="shared" si="1"/>
        <v>0</v>
      </c>
      <c r="G33" s="100">
        <f t="shared" si="1"/>
        <v>0</v>
      </c>
      <c r="H33" s="100">
        <f t="shared" si="1"/>
        <v>0</v>
      </c>
      <c r="I33" s="100">
        <f t="shared" si="1"/>
        <v>0</v>
      </c>
      <c r="J33" s="100">
        <f t="shared" si="1"/>
        <v>0</v>
      </c>
      <c r="K33" s="100">
        <f t="shared" si="1"/>
        <v>0</v>
      </c>
    </row>
    <row r="34" ht="15.75" thickBot="1"/>
    <row r="35" spans="1:11" ht="15">
      <c r="A35" s="84" t="s">
        <v>188</v>
      </c>
      <c r="B35" s="232" t="s">
        <v>69</v>
      </c>
      <c r="C35" s="233"/>
      <c r="D35" s="233"/>
      <c r="E35" s="233"/>
      <c r="F35" s="233"/>
      <c r="G35" s="233"/>
      <c r="H35" s="233"/>
      <c r="I35" s="233"/>
      <c r="J35" s="233"/>
      <c r="K35" s="233"/>
    </row>
    <row r="36" spans="1:11" ht="15.75" thickBot="1">
      <c r="A36" s="75" t="s">
        <v>183</v>
      </c>
      <c r="B36" s="33" t="s">
        <v>72</v>
      </c>
      <c r="C36" s="30" t="s">
        <v>73</v>
      </c>
      <c r="D36" s="30" t="s">
        <v>74</v>
      </c>
      <c r="E36" s="30" t="s">
        <v>75</v>
      </c>
      <c r="F36" s="30" t="s">
        <v>76</v>
      </c>
      <c r="G36" s="30" t="s">
        <v>77</v>
      </c>
      <c r="H36" s="30" t="s">
        <v>78</v>
      </c>
      <c r="I36" s="30" t="s">
        <v>79</v>
      </c>
      <c r="J36" s="30" t="s">
        <v>80</v>
      </c>
      <c r="K36" s="30" t="s">
        <v>81</v>
      </c>
    </row>
    <row r="37" spans="1:11" ht="15.75" thickTop="1">
      <c r="A37" s="95" t="s">
        <v>164</v>
      </c>
      <c r="B37" s="235">
        <f>B3-B20</f>
        <v>0</v>
      </c>
      <c r="C37" s="236">
        <f aca="true" t="shared" si="2" ref="C37:K37">C3-C20</f>
        <v>0</v>
      </c>
      <c r="D37" s="236">
        <f t="shared" si="2"/>
        <v>0</v>
      </c>
      <c r="E37" s="236">
        <f t="shared" si="2"/>
        <v>0</v>
      </c>
      <c r="F37" s="236">
        <f t="shared" si="2"/>
        <v>0</v>
      </c>
      <c r="G37" s="236">
        <f t="shared" si="2"/>
        <v>0</v>
      </c>
      <c r="H37" s="236">
        <f t="shared" si="2"/>
        <v>0</v>
      </c>
      <c r="I37" s="236">
        <f t="shared" si="2"/>
        <v>0</v>
      </c>
      <c r="J37" s="236">
        <f t="shared" si="2"/>
        <v>0</v>
      </c>
      <c r="K37" s="236">
        <f t="shared" si="2"/>
        <v>0</v>
      </c>
    </row>
    <row r="38" spans="1:11" ht="15">
      <c r="A38" s="145" t="s">
        <v>165</v>
      </c>
      <c r="B38" s="225">
        <f aca="true" t="shared" si="3" ref="B38:K38">B4-B21</f>
        <v>0</v>
      </c>
      <c r="C38" s="226">
        <f t="shared" si="3"/>
        <v>0</v>
      </c>
      <c r="D38" s="226">
        <f t="shared" si="3"/>
        <v>0</v>
      </c>
      <c r="E38" s="226">
        <f t="shared" si="3"/>
        <v>0</v>
      </c>
      <c r="F38" s="226">
        <f t="shared" si="3"/>
        <v>0</v>
      </c>
      <c r="G38" s="226">
        <f t="shared" si="3"/>
        <v>0</v>
      </c>
      <c r="H38" s="226">
        <f t="shared" si="3"/>
        <v>0</v>
      </c>
      <c r="I38" s="226">
        <f t="shared" si="3"/>
        <v>0</v>
      </c>
      <c r="J38" s="226">
        <f t="shared" si="3"/>
        <v>0</v>
      </c>
      <c r="K38" s="226">
        <f t="shared" si="3"/>
        <v>0</v>
      </c>
    </row>
    <row r="39" spans="1:11" ht="15">
      <c r="A39" s="77" t="s">
        <v>166</v>
      </c>
      <c r="B39" s="237">
        <f aca="true" t="shared" si="4" ref="B39:K39">B5-B22</f>
        <v>0</v>
      </c>
      <c r="C39" s="238">
        <f t="shared" si="4"/>
        <v>0</v>
      </c>
      <c r="D39" s="238">
        <f t="shared" si="4"/>
        <v>0</v>
      </c>
      <c r="E39" s="238">
        <f t="shared" si="4"/>
        <v>0</v>
      </c>
      <c r="F39" s="238">
        <f t="shared" si="4"/>
        <v>0</v>
      </c>
      <c r="G39" s="238">
        <f t="shared" si="4"/>
        <v>0</v>
      </c>
      <c r="H39" s="238">
        <f t="shared" si="4"/>
        <v>0</v>
      </c>
      <c r="I39" s="238">
        <f t="shared" si="4"/>
        <v>0</v>
      </c>
      <c r="J39" s="238">
        <f t="shared" si="4"/>
        <v>0</v>
      </c>
      <c r="K39" s="238">
        <f t="shared" si="4"/>
        <v>0</v>
      </c>
    </row>
    <row r="40" spans="1:11" ht="15">
      <c r="A40" s="77" t="s">
        <v>167</v>
      </c>
      <c r="B40" s="237">
        <f aca="true" t="shared" si="5" ref="B40:K40">B6-B23</f>
        <v>0</v>
      </c>
      <c r="C40" s="238">
        <f t="shared" si="5"/>
        <v>0</v>
      </c>
      <c r="D40" s="238">
        <f t="shared" si="5"/>
        <v>0</v>
      </c>
      <c r="E40" s="238">
        <f t="shared" si="5"/>
        <v>0</v>
      </c>
      <c r="F40" s="238">
        <f t="shared" si="5"/>
        <v>0</v>
      </c>
      <c r="G40" s="238">
        <f t="shared" si="5"/>
        <v>0</v>
      </c>
      <c r="H40" s="238">
        <f t="shared" si="5"/>
        <v>0</v>
      </c>
      <c r="I40" s="238">
        <f t="shared" si="5"/>
        <v>0</v>
      </c>
      <c r="J40" s="238">
        <f t="shared" si="5"/>
        <v>0</v>
      </c>
      <c r="K40" s="238">
        <f t="shared" si="5"/>
        <v>0</v>
      </c>
    </row>
    <row r="41" spans="1:11" ht="15">
      <c r="A41" s="77" t="s">
        <v>168</v>
      </c>
      <c r="B41" s="237">
        <f aca="true" t="shared" si="6" ref="B41:K41">B7-B24</f>
        <v>0</v>
      </c>
      <c r="C41" s="238">
        <f t="shared" si="6"/>
        <v>0</v>
      </c>
      <c r="D41" s="238">
        <f t="shared" si="6"/>
        <v>0</v>
      </c>
      <c r="E41" s="238">
        <f t="shared" si="6"/>
        <v>0</v>
      </c>
      <c r="F41" s="238">
        <f t="shared" si="6"/>
        <v>0</v>
      </c>
      <c r="G41" s="238">
        <f t="shared" si="6"/>
        <v>0</v>
      </c>
      <c r="H41" s="238">
        <f t="shared" si="6"/>
        <v>0</v>
      </c>
      <c r="I41" s="238">
        <f t="shared" si="6"/>
        <v>0</v>
      </c>
      <c r="J41" s="238">
        <f t="shared" si="6"/>
        <v>0</v>
      </c>
      <c r="K41" s="238">
        <f t="shared" si="6"/>
        <v>0</v>
      </c>
    </row>
    <row r="42" spans="1:11" ht="15">
      <c r="A42" s="77" t="s">
        <v>169</v>
      </c>
      <c r="B42" s="237">
        <f aca="true" t="shared" si="7" ref="B42:K42">B8-B25</f>
        <v>0</v>
      </c>
      <c r="C42" s="238">
        <f t="shared" si="7"/>
        <v>0</v>
      </c>
      <c r="D42" s="238">
        <f t="shared" si="7"/>
        <v>0</v>
      </c>
      <c r="E42" s="238">
        <f t="shared" si="7"/>
        <v>0</v>
      </c>
      <c r="F42" s="238">
        <f t="shared" si="7"/>
        <v>0</v>
      </c>
      <c r="G42" s="238">
        <f t="shared" si="7"/>
        <v>0</v>
      </c>
      <c r="H42" s="238">
        <f t="shared" si="7"/>
        <v>0</v>
      </c>
      <c r="I42" s="238">
        <f t="shared" si="7"/>
        <v>0</v>
      </c>
      <c r="J42" s="238">
        <f t="shared" si="7"/>
        <v>0</v>
      </c>
      <c r="K42" s="238">
        <f t="shared" si="7"/>
        <v>0</v>
      </c>
    </row>
    <row r="43" spans="1:11" ht="15">
      <c r="A43" s="77" t="s">
        <v>170</v>
      </c>
      <c r="B43" s="237">
        <f aca="true" t="shared" si="8" ref="B43:K43">B9-B26</f>
        <v>0</v>
      </c>
      <c r="C43" s="238">
        <f t="shared" si="8"/>
        <v>0</v>
      </c>
      <c r="D43" s="238">
        <f t="shared" si="8"/>
        <v>0</v>
      </c>
      <c r="E43" s="238">
        <f t="shared" si="8"/>
        <v>0</v>
      </c>
      <c r="F43" s="238">
        <f t="shared" si="8"/>
        <v>0</v>
      </c>
      <c r="G43" s="238">
        <f t="shared" si="8"/>
        <v>0</v>
      </c>
      <c r="H43" s="238">
        <f t="shared" si="8"/>
        <v>0</v>
      </c>
      <c r="I43" s="238">
        <f t="shared" si="8"/>
        <v>0</v>
      </c>
      <c r="J43" s="238">
        <f t="shared" si="8"/>
        <v>0</v>
      </c>
      <c r="K43" s="238">
        <f t="shared" si="8"/>
        <v>0</v>
      </c>
    </row>
    <row r="44" spans="1:11" ht="15">
      <c r="A44" s="77" t="s">
        <v>171</v>
      </c>
      <c r="B44" s="237">
        <f aca="true" t="shared" si="9" ref="B44:K44">B10-B27</f>
        <v>0</v>
      </c>
      <c r="C44" s="238">
        <f t="shared" si="9"/>
        <v>0</v>
      </c>
      <c r="D44" s="238">
        <f t="shared" si="9"/>
        <v>0</v>
      </c>
      <c r="E44" s="238">
        <f t="shared" si="9"/>
        <v>0</v>
      </c>
      <c r="F44" s="238">
        <f t="shared" si="9"/>
        <v>0</v>
      </c>
      <c r="G44" s="238">
        <f t="shared" si="9"/>
        <v>0</v>
      </c>
      <c r="H44" s="238">
        <f t="shared" si="9"/>
        <v>0</v>
      </c>
      <c r="I44" s="238">
        <f t="shared" si="9"/>
        <v>0</v>
      </c>
      <c r="J44" s="238">
        <f t="shared" si="9"/>
        <v>0</v>
      </c>
      <c r="K44" s="238">
        <f t="shared" si="9"/>
        <v>0</v>
      </c>
    </row>
    <row r="45" spans="1:11" ht="15">
      <c r="A45" s="77" t="s">
        <v>172</v>
      </c>
      <c r="B45" s="237">
        <f aca="true" t="shared" si="10" ref="B45:K45">B11-B28</f>
        <v>0</v>
      </c>
      <c r="C45" s="238">
        <f t="shared" si="10"/>
        <v>0</v>
      </c>
      <c r="D45" s="238">
        <f t="shared" si="10"/>
        <v>0</v>
      </c>
      <c r="E45" s="238">
        <f t="shared" si="10"/>
        <v>0</v>
      </c>
      <c r="F45" s="238">
        <f t="shared" si="10"/>
        <v>0</v>
      </c>
      <c r="G45" s="238">
        <f t="shared" si="10"/>
        <v>0</v>
      </c>
      <c r="H45" s="238">
        <f t="shared" si="10"/>
        <v>0</v>
      </c>
      <c r="I45" s="238">
        <f t="shared" si="10"/>
        <v>0</v>
      </c>
      <c r="J45" s="238">
        <f t="shared" si="10"/>
        <v>0</v>
      </c>
      <c r="K45" s="238">
        <f t="shared" si="10"/>
        <v>0</v>
      </c>
    </row>
    <row r="46" spans="1:11" ht="15">
      <c r="A46" s="77" t="s">
        <v>173</v>
      </c>
      <c r="B46" s="237">
        <f aca="true" t="shared" si="11" ref="B46:K46">B12-B29</f>
        <v>0</v>
      </c>
      <c r="C46" s="238">
        <f t="shared" si="11"/>
        <v>0</v>
      </c>
      <c r="D46" s="238">
        <f t="shared" si="11"/>
        <v>0</v>
      </c>
      <c r="E46" s="238">
        <f t="shared" si="11"/>
        <v>0</v>
      </c>
      <c r="F46" s="238">
        <f t="shared" si="11"/>
        <v>0</v>
      </c>
      <c r="G46" s="238">
        <f t="shared" si="11"/>
        <v>0</v>
      </c>
      <c r="H46" s="238">
        <f t="shared" si="11"/>
        <v>0</v>
      </c>
      <c r="I46" s="238">
        <f t="shared" si="11"/>
        <v>0</v>
      </c>
      <c r="J46" s="238">
        <f t="shared" si="11"/>
        <v>0</v>
      </c>
      <c r="K46" s="238">
        <f t="shared" si="11"/>
        <v>0</v>
      </c>
    </row>
    <row r="47" spans="1:11" ht="15">
      <c r="A47" s="77" t="s">
        <v>174</v>
      </c>
      <c r="B47" s="237">
        <f aca="true" t="shared" si="12" ref="B47:K47">B13-B30</f>
        <v>0</v>
      </c>
      <c r="C47" s="238">
        <f t="shared" si="12"/>
        <v>0</v>
      </c>
      <c r="D47" s="238">
        <f t="shared" si="12"/>
        <v>0</v>
      </c>
      <c r="E47" s="238">
        <f t="shared" si="12"/>
        <v>0</v>
      </c>
      <c r="F47" s="238">
        <f t="shared" si="12"/>
        <v>0</v>
      </c>
      <c r="G47" s="238">
        <f t="shared" si="12"/>
        <v>0</v>
      </c>
      <c r="H47" s="238">
        <f t="shared" si="12"/>
        <v>0</v>
      </c>
      <c r="I47" s="238">
        <f t="shared" si="12"/>
        <v>0</v>
      </c>
      <c r="J47" s="238">
        <f t="shared" si="12"/>
        <v>0</v>
      </c>
      <c r="K47" s="238">
        <f t="shared" si="12"/>
        <v>0</v>
      </c>
    </row>
    <row r="48" spans="1:11" ht="15">
      <c r="A48" s="77" t="s">
        <v>175</v>
      </c>
      <c r="B48" s="237">
        <f aca="true" t="shared" si="13" ref="B48:K48">B14-B31</f>
        <v>0</v>
      </c>
      <c r="C48" s="238">
        <f t="shared" si="13"/>
        <v>0</v>
      </c>
      <c r="D48" s="238">
        <f t="shared" si="13"/>
        <v>0</v>
      </c>
      <c r="E48" s="238">
        <f t="shared" si="13"/>
        <v>0</v>
      </c>
      <c r="F48" s="238">
        <f t="shared" si="13"/>
        <v>0</v>
      </c>
      <c r="G48" s="238">
        <f t="shared" si="13"/>
        <v>0</v>
      </c>
      <c r="H48" s="238">
        <f t="shared" si="13"/>
        <v>0</v>
      </c>
      <c r="I48" s="238">
        <f t="shared" si="13"/>
        <v>0</v>
      </c>
      <c r="J48" s="238">
        <f t="shared" si="13"/>
        <v>0</v>
      </c>
      <c r="K48" s="238">
        <f t="shared" si="13"/>
        <v>0</v>
      </c>
    </row>
    <row r="49" spans="1:11" ht="15.75" thickBot="1">
      <c r="A49" s="53" t="s">
        <v>176</v>
      </c>
      <c r="B49" s="227">
        <f aca="true" t="shared" si="14" ref="B49:K49">B15-B32</f>
        <v>0</v>
      </c>
      <c r="C49" s="228">
        <f t="shared" si="14"/>
        <v>0</v>
      </c>
      <c r="D49" s="228">
        <f t="shared" si="14"/>
        <v>0</v>
      </c>
      <c r="E49" s="228">
        <f t="shared" si="14"/>
        <v>0</v>
      </c>
      <c r="F49" s="228">
        <f t="shared" si="14"/>
        <v>0</v>
      </c>
      <c r="G49" s="228">
        <f t="shared" si="14"/>
        <v>0</v>
      </c>
      <c r="H49" s="228">
        <f t="shared" si="14"/>
        <v>0</v>
      </c>
      <c r="I49" s="228">
        <f t="shared" si="14"/>
        <v>0</v>
      </c>
      <c r="J49" s="228">
        <f t="shared" si="14"/>
        <v>0</v>
      </c>
      <c r="K49" s="228">
        <f t="shared" si="14"/>
        <v>0</v>
      </c>
    </row>
    <row r="50" spans="1:11" ht="15.75" thickBot="1">
      <c r="A50" s="98" t="s">
        <v>189</v>
      </c>
      <c r="B50" s="99">
        <f>SUM(B37:B49)</f>
        <v>0</v>
      </c>
      <c r="C50" s="100">
        <f aca="true" t="shared" si="15" ref="C50:K50">SUM(C37:C49)</f>
        <v>0</v>
      </c>
      <c r="D50" s="100">
        <f t="shared" si="15"/>
        <v>0</v>
      </c>
      <c r="E50" s="100">
        <f t="shared" si="15"/>
        <v>0</v>
      </c>
      <c r="F50" s="100">
        <f t="shared" si="15"/>
        <v>0</v>
      </c>
      <c r="G50" s="100">
        <f t="shared" si="15"/>
        <v>0</v>
      </c>
      <c r="H50" s="100">
        <f t="shared" si="15"/>
        <v>0</v>
      </c>
      <c r="I50" s="100">
        <f t="shared" si="15"/>
        <v>0</v>
      </c>
      <c r="J50" s="100">
        <f t="shared" si="15"/>
        <v>0</v>
      </c>
      <c r="K50" s="100">
        <f t="shared" si="15"/>
        <v>0</v>
      </c>
    </row>
    <row r="51" ht="15" hidden="1"/>
    <row r="52" ht="15" hidden="1"/>
    <row r="53" ht="15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</sheetData>
  <sheetProtection algorithmName="SHA-512" hashValue="m4r1FACkkYnx5NrmVfpeN8BdDsGkwvD2shkQjVWuKWo5Kb30jFJD7wJZ65ionyhImty+DeY+lnv6UMppZB7urw==" saltValue="vfECBR9quWVo1E9cQUEqL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XEY142"/>
  <sheetViews>
    <sheetView showGridLines="0" workbookViewId="0" topLeftCell="A1">
      <pane xSplit="1" topLeftCell="B1" activePane="topRight" state="frozen"/>
      <selection pane="topLeft" activeCell="H3" sqref="H3"/>
      <selection pane="topRight" activeCell="A1" sqref="A1"/>
    </sheetView>
  </sheetViews>
  <sheetFormatPr defaultColWidth="0" defaultRowHeight="15" zeroHeight="1"/>
  <cols>
    <col min="1" max="1" width="60.7109375" style="0" customWidth="1"/>
    <col min="2" max="11" width="9.7109375" style="0" customWidth="1"/>
    <col min="12" max="16384" width="9.140625" style="0" hidden="1" customWidth="1"/>
  </cols>
  <sheetData>
    <row r="1" spans="1:11" ht="15">
      <c r="A1" s="84" t="s">
        <v>38</v>
      </c>
      <c r="B1" s="143" t="s">
        <v>69</v>
      </c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.75" thickBot="1">
      <c r="A2" s="75" t="s">
        <v>153</v>
      </c>
      <c r="B2" s="33" t="s">
        <v>72</v>
      </c>
      <c r="C2" s="30" t="s">
        <v>73</v>
      </c>
      <c r="D2" s="30" t="s">
        <v>74</v>
      </c>
      <c r="E2" s="30" t="s">
        <v>75</v>
      </c>
      <c r="F2" s="30" t="s">
        <v>76</v>
      </c>
      <c r="G2" s="30" t="s">
        <v>77</v>
      </c>
      <c r="H2" s="30" t="s">
        <v>78</v>
      </c>
      <c r="I2" s="30" t="s">
        <v>79</v>
      </c>
      <c r="J2" s="30" t="s">
        <v>80</v>
      </c>
      <c r="K2" s="30" t="s">
        <v>81</v>
      </c>
    </row>
    <row r="3" spans="1:11" ht="15.75" thickTop="1">
      <c r="A3" s="95" t="s">
        <v>98</v>
      </c>
      <c r="B3" s="101">
        <f>Objednávka!B23+Objednávka!B42+Objednávka!B61</f>
        <v>0</v>
      </c>
      <c r="C3" s="102">
        <f>Objednávka!C23+Objednávka!C42+Objednávka!C61</f>
        <v>0</v>
      </c>
      <c r="D3" s="102">
        <f>Objednávka!D23+Objednávka!D42+Objednávka!D61</f>
        <v>0</v>
      </c>
      <c r="E3" s="102">
        <f>Objednávka!E23+Objednávka!E42+Objednávka!E61</f>
        <v>0</v>
      </c>
      <c r="F3" s="102">
        <f>Objednávka!F23+Objednávka!F42+Objednávka!F61</f>
        <v>0</v>
      </c>
      <c r="G3" s="102">
        <f>Objednávka!G23+Objednávka!G42+Objednávka!G61</f>
        <v>0</v>
      </c>
      <c r="H3" s="102">
        <f>Objednávka!H23+Objednávka!H42+Objednávka!H61</f>
        <v>0</v>
      </c>
      <c r="I3" s="102">
        <f>Objednávka!I23+Objednávka!I42+Objednávka!I61</f>
        <v>0</v>
      </c>
      <c r="J3" s="102">
        <f>Objednávka!J23+Objednávka!J42+Objednávka!J61</f>
        <v>0</v>
      </c>
      <c r="K3" s="102">
        <f>Objednávka!K23+Objednávka!K42+Objednávka!K61</f>
        <v>0</v>
      </c>
    </row>
    <row r="4" spans="1:11" ht="15">
      <c r="A4" s="145" t="s">
        <v>54</v>
      </c>
      <c r="B4" s="148">
        <f>Objednávka!B24+Objednávka!B43+Objednávka!B62</f>
        <v>0</v>
      </c>
      <c r="C4" s="149">
        <f>Objednávka!C24+Objednávka!C43+Objednávka!C62</f>
        <v>0</v>
      </c>
      <c r="D4" s="149">
        <f>Objednávka!D24+Objednávka!D43+Objednávka!D62</f>
        <v>0</v>
      </c>
      <c r="E4" s="149">
        <f>Objednávka!E24+Objednávka!E43+Objednávka!E62</f>
        <v>0</v>
      </c>
      <c r="F4" s="149">
        <f>Objednávka!F24+Objednávka!F43+Objednávka!F62</f>
        <v>0</v>
      </c>
      <c r="G4" s="149">
        <f>Objednávka!G24+Objednávka!G43+Objednávka!G62</f>
        <v>0</v>
      </c>
      <c r="H4" s="149">
        <f>Objednávka!H24+Objednávka!H43+Objednávka!H62</f>
        <v>0</v>
      </c>
      <c r="I4" s="149">
        <f>Objednávka!I24+Objednávka!I43+Objednávka!I62</f>
        <v>0</v>
      </c>
      <c r="J4" s="149">
        <f>Objednávka!J24+Objednávka!J43+Objednávka!J62</f>
        <v>0</v>
      </c>
      <c r="K4" s="149">
        <f>Objednávka!K24+Objednávka!K43+Objednávka!K62</f>
        <v>0</v>
      </c>
    </row>
    <row r="5" spans="1:11" ht="15">
      <c r="A5" s="77" t="s">
        <v>55</v>
      </c>
      <c r="B5" s="103">
        <f>Objednávka!B25+Objednávka!B44+Objednávka!B63</f>
        <v>0</v>
      </c>
      <c r="C5" s="104">
        <f>Objednávka!C25+Objednávka!C44+Objednávka!C63</f>
        <v>0</v>
      </c>
      <c r="D5" s="104">
        <f>Objednávka!D25+Objednávka!D44+Objednávka!D63</f>
        <v>0</v>
      </c>
      <c r="E5" s="104">
        <f>Objednávka!E25+Objednávka!E44+Objednávka!E63</f>
        <v>0</v>
      </c>
      <c r="F5" s="104">
        <f>Objednávka!F25+Objednávka!F44+Objednávka!F63</f>
        <v>0</v>
      </c>
      <c r="G5" s="104">
        <f>Objednávka!G25+Objednávka!G44+Objednávka!G63</f>
        <v>0</v>
      </c>
      <c r="H5" s="104">
        <f>Objednávka!H25+Objednávka!H44+Objednávka!H63</f>
        <v>0</v>
      </c>
      <c r="I5" s="104">
        <f>Objednávka!I25+Objednávka!I44+Objednávka!I63</f>
        <v>0</v>
      </c>
      <c r="J5" s="104">
        <f>Objednávka!J25+Objednávka!J44+Objednávka!J63</f>
        <v>0</v>
      </c>
      <c r="K5" s="104">
        <f>Objednávka!K25+Objednávka!K44+Objednávka!K63</f>
        <v>0</v>
      </c>
    </row>
    <row r="6" spans="1:11" ht="15">
      <c r="A6" s="77" t="s">
        <v>56</v>
      </c>
      <c r="B6" s="103">
        <f>Objednávka!B26+Objednávka!B45+Objednávka!B64</f>
        <v>0</v>
      </c>
      <c r="C6" s="104">
        <f>Objednávka!C26+Objednávka!C45+Objednávka!C64</f>
        <v>0</v>
      </c>
      <c r="D6" s="104">
        <f>Objednávka!D26+Objednávka!D45+Objednávka!D64</f>
        <v>0</v>
      </c>
      <c r="E6" s="104">
        <f>Objednávka!E26+Objednávka!E45+Objednávka!E64</f>
        <v>0</v>
      </c>
      <c r="F6" s="104">
        <f>Objednávka!F26+Objednávka!F45+Objednávka!F64</f>
        <v>0</v>
      </c>
      <c r="G6" s="104">
        <f>Objednávka!G26+Objednávka!G45+Objednávka!G64</f>
        <v>0</v>
      </c>
      <c r="H6" s="104">
        <f>Objednávka!H26+Objednávka!H45+Objednávka!H64</f>
        <v>0</v>
      </c>
      <c r="I6" s="104">
        <f>Objednávka!I26+Objednávka!I45+Objednávka!I64</f>
        <v>0</v>
      </c>
      <c r="J6" s="104">
        <f>Objednávka!J26+Objednávka!J45+Objednávka!J64</f>
        <v>0</v>
      </c>
      <c r="K6" s="104">
        <f>Objednávka!K26+Objednávka!K45+Objednávka!K64</f>
        <v>0</v>
      </c>
    </row>
    <row r="7" spans="1:11" ht="15">
      <c r="A7" s="77" t="s">
        <v>57</v>
      </c>
      <c r="B7" s="103">
        <f>Objednávka!B27+Objednávka!B46+Objednávka!B65</f>
        <v>0</v>
      </c>
      <c r="C7" s="104">
        <f>Objednávka!C27+Objednávka!C46+Objednávka!C65</f>
        <v>0</v>
      </c>
      <c r="D7" s="104">
        <f>Objednávka!D27+Objednávka!D46+Objednávka!D65</f>
        <v>0</v>
      </c>
      <c r="E7" s="104">
        <f>Objednávka!E27+Objednávka!E46+Objednávka!E65</f>
        <v>0</v>
      </c>
      <c r="F7" s="104">
        <f>Objednávka!F27+Objednávka!F46+Objednávka!F65</f>
        <v>0</v>
      </c>
      <c r="G7" s="104">
        <f>Objednávka!G27+Objednávka!G46+Objednávka!G65</f>
        <v>0</v>
      </c>
      <c r="H7" s="104">
        <f>Objednávka!H27+Objednávka!H46+Objednávka!H65</f>
        <v>0</v>
      </c>
      <c r="I7" s="104">
        <f>Objednávka!I27+Objednávka!I46+Objednávka!I65</f>
        <v>0</v>
      </c>
      <c r="J7" s="104">
        <f>Objednávka!J27+Objednávka!J46+Objednávka!J65</f>
        <v>0</v>
      </c>
      <c r="K7" s="104">
        <f>Objednávka!K27+Objednávka!K46+Objednávka!K65</f>
        <v>0</v>
      </c>
    </row>
    <row r="8" spans="1:11" ht="15">
      <c r="A8" s="77" t="s">
        <v>58</v>
      </c>
      <c r="B8" s="103">
        <f>Objednávka!B28+Objednávka!B47+Objednávka!B66</f>
        <v>0</v>
      </c>
      <c r="C8" s="104">
        <f>Objednávka!C28+Objednávka!C47+Objednávka!C66</f>
        <v>0</v>
      </c>
      <c r="D8" s="104">
        <f>Objednávka!D28+Objednávka!D47+Objednávka!D66</f>
        <v>0</v>
      </c>
      <c r="E8" s="104">
        <f>Objednávka!E28+Objednávka!E47+Objednávka!E66</f>
        <v>0</v>
      </c>
      <c r="F8" s="104">
        <f>Objednávka!F28+Objednávka!F47+Objednávka!F66</f>
        <v>0</v>
      </c>
      <c r="G8" s="104">
        <f>Objednávka!G28+Objednávka!G47+Objednávka!G66</f>
        <v>0</v>
      </c>
      <c r="H8" s="104">
        <f>Objednávka!H28+Objednávka!H47+Objednávka!H66</f>
        <v>0</v>
      </c>
      <c r="I8" s="104">
        <f>Objednávka!I28+Objednávka!I47+Objednávka!I66</f>
        <v>0</v>
      </c>
      <c r="J8" s="104">
        <f>Objednávka!J28+Objednávka!J47+Objednávka!J66</f>
        <v>0</v>
      </c>
      <c r="K8" s="104">
        <f>Objednávka!K28+Objednávka!K47+Objednávka!K66</f>
        <v>0</v>
      </c>
    </row>
    <row r="9" spans="1:11" ht="15">
      <c r="A9" s="77" t="s">
        <v>59</v>
      </c>
      <c r="B9" s="103">
        <f>Objednávka!B29+Objednávka!B48+Objednávka!B67</f>
        <v>0</v>
      </c>
      <c r="C9" s="104">
        <f>Objednávka!C29+Objednávka!C48+Objednávka!C67</f>
        <v>0</v>
      </c>
      <c r="D9" s="104">
        <f>Objednávka!D29+Objednávka!D48+Objednávka!D67</f>
        <v>0</v>
      </c>
      <c r="E9" s="104">
        <f>Objednávka!E29+Objednávka!E48+Objednávka!E67</f>
        <v>0</v>
      </c>
      <c r="F9" s="104">
        <f>Objednávka!F29+Objednávka!F48+Objednávka!F67</f>
        <v>0</v>
      </c>
      <c r="G9" s="104">
        <f>Objednávka!G29+Objednávka!G48+Objednávka!G67</f>
        <v>0</v>
      </c>
      <c r="H9" s="104">
        <f>Objednávka!H29+Objednávka!H48+Objednávka!H67</f>
        <v>0</v>
      </c>
      <c r="I9" s="104">
        <f>Objednávka!I29+Objednávka!I48+Objednávka!I67</f>
        <v>0</v>
      </c>
      <c r="J9" s="104">
        <f>Objednávka!J29+Objednávka!J48+Objednávka!J67</f>
        <v>0</v>
      </c>
      <c r="K9" s="104">
        <f>Objednávka!K29+Objednávka!K48+Objednávka!K67</f>
        <v>0</v>
      </c>
    </row>
    <row r="10" spans="1:11" ht="15">
      <c r="A10" s="77" t="s">
        <v>60</v>
      </c>
      <c r="B10" s="103">
        <f>Objednávka!B30+Objednávka!B49+Objednávka!B68</f>
        <v>0</v>
      </c>
      <c r="C10" s="104">
        <f>Objednávka!C30+Objednávka!C49+Objednávka!C68</f>
        <v>0</v>
      </c>
      <c r="D10" s="104">
        <f>Objednávka!D30+Objednávka!D49+Objednávka!D68</f>
        <v>0</v>
      </c>
      <c r="E10" s="104">
        <f>Objednávka!E30+Objednávka!E49+Objednávka!E68</f>
        <v>0</v>
      </c>
      <c r="F10" s="104">
        <f>Objednávka!F30+Objednávka!F49+Objednávka!F68</f>
        <v>0</v>
      </c>
      <c r="G10" s="104">
        <f>Objednávka!G30+Objednávka!G49+Objednávka!G68</f>
        <v>0</v>
      </c>
      <c r="H10" s="104">
        <f>Objednávka!H30+Objednávka!H49+Objednávka!H68</f>
        <v>0</v>
      </c>
      <c r="I10" s="104">
        <f>Objednávka!I30+Objednávka!I49+Objednávka!I68</f>
        <v>0</v>
      </c>
      <c r="J10" s="104">
        <f>Objednávka!J30+Objednávka!J49+Objednávka!J68</f>
        <v>0</v>
      </c>
      <c r="K10" s="104">
        <f>Objednávka!K30+Objednávka!K49+Objednávka!K68</f>
        <v>0</v>
      </c>
    </row>
    <row r="11" spans="1:11" ht="15">
      <c r="A11" s="77" t="s">
        <v>61</v>
      </c>
      <c r="B11" s="103">
        <f>Objednávka!B31+Objednávka!B50+Objednávka!B69</f>
        <v>0</v>
      </c>
      <c r="C11" s="104">
        <f>Objednávka!C31+Objednávka!C50+Objednávka!C69</f>
        <v>0</v>
      </c>
      <c r="D11" s="104">
        <f>Objednávka!D31+Objednávka!D50+Objednávka!D69</f>
        <v>0</v>
      </c>
      <c r="E11" s="104">
        <f>Objednávka!E31+Objednávka!E50+Objednávka!E69</f>
        <v>0</v>
      </c>
      <c r="F11" s="104">
        <f>Objednávka!F31+Objednávka!F50+Objednávka!F69</f>
        <v>0</v>
      </c>
      <c r="G11" s="104">
        <f>Objednávka!G31+Objednávka!G50+Objednávka!G69</f>
        <v>0</v>
      </c>
      <c r="H11" s="104">
        <f>Objednávka!H31+Objednávka!H50+Objednávka!H69</f>
        <v>0</v>
      </c>
      <c r="I11" s="104">
        <f>Objednávka!I31+Objednávka!I50+Objednávka!I69</f>
        <v>0</v>
      </c>
      <c r="J11" s="104">
        <f>Objednávka!J31+Objednávka!J50+Objednávka!J69</f>
        <v>0</v>
      </c>
      <c r="K11" s="104">
        <f>Objednávka!K31+Objednávka!K50+Objednávka!K69</f>
        <v>0</v>
      </c>
    </row>
    <row r="12" spans="1:11" ht="15">
      <c r="A12" s="77" t="s">
        <v>62</v>
      </c>
      <c r="B12" s="103">
        <f>Objednávka!B32+Objednávka!B51+Objednávka!B70</f>
        <v>0</v>
      </c>
      <c r="C12" s="104">
        <f>Objednávka!C32+Objednávka!C51+Objednávka!C70</f>
        <v>0</v>
      </c>
      <c r="D12" s="104">
        <f>Objednávka!D32+Objednávka!D51+Objednávka!D70</f>
        <v>0</v>
      </c>
      <c r="E12" s="104">
        <f>Objednávka!E32+Objednávka!E51+Objednávka!E70</f>
        <v>0</v>
      </c>
      <c r="F12" s="104">
        <f>Objednávka!F32+Objednávka!F51+Objednávka!F70</f>
        <v>0</v>
      </c>
      <c r="G12" s="104">
        <f>Objednávka!G32+Objednávka!G51+Objednávka!G70</f>
        <v>0</v>
      </c>
      <c r="H12" s="104">
        <f>Objednávka!H32+Objednávka!H51+Objednávka!H70</f>
        <v>0</v>
      </c>
      <c r="I12" s="104">
        <f>Objednávka!I32+Objednávka!I51+Objednávka!I70</f>
        <v>0</v>
      </c>
      <c r="J12" s="104">
        <f>Objednávka!J32+Objednávka!J51+Objednávka!J70</f>
        <v>0</v>
      </c>
      <c r="K12" s="104">
        <f>Objednávka!K32+Objednávka!K51+Objednávka!K70</f>
        <v>0</v>
      </c>
    </row>
    <row r="13" spans="1:11" ht="15">
      <c r="A13" s="77" t="s">
        <v>63</v>
      </c>
      <c r="B13" s="103">
        <f>Objednávka!B33+Objednávka!B52+Objednávka!B71</f>
        <v>0</v>
      </c>
      <c r="C13" s="104">
        <f>Objednávka!C33+Objednávka!C52+Objednávka!C71</f>
        <v>0</v>
      </c>
      <c r="D13" s="104">
        <f>Objednávka!D33+Objednávka!D52+Objednávka!D71</f>
        <v>0</v>
      </c>
      <c r="E13" s="104">
        <f>Objednávka!E33+Objednávka!E52+Objednávka!E71</f>
        <v>0</v>
      </c>
      <c r="F13" s="104">
        <f>Objednávka!F33+Objednávka!F52+Objednávka!F71</f>
        <v>0</v>
      </c>
      <c r="G13" s="104">
        <f>Objednávka!G33+Objednávka!G52+Objednávka!G71</f>
        <v>0</v>
      </c>
      <c r="H13" s="104">
        <f>Objednávka!H33+Objednávka!H52+Objednávka!H71</f>
        <v>0</v>
      </c>
      <c r="I13" s="104">
        <f>Objednávka!I33+Objednávka!I52+Objednávka!I71</f>
        <v>0</v>
      </c>
      <c r="J13" s="104">
        <f>Objednávka!J33+Objednávka!J52+Objednávka!J71</f>
        <v>0</v>
      </c>
      <c r="K13" s="104">
        <f>Objednávka!K33+Objednávka!K52+Objednávka!K71</f>
        <v>0</v>
      </c>
    </row>
    <row r="14" spans="1:11" ht="15">
      <c r="A14" s="77" t="s">
        <v>64</v>
      </c>
      <c r="B14" s="103">
        <f>Objednávka!B34+Objednávka!B53+Objednávka!B72</f>
        <v>0</v>
      </c>
      <c r="C14" s="104">
        <f>Objednávka!C34+Objednávka!C53+Objednávka!C72</f>
        <v>0</v>
      </c>
      <c r="D14" s="104">
        <f>Objednávka!D34+Objednávka!D53+Objednávka!D72</f>
        <v>0</v>
      </c>
      <c r="E14" s="104">
        <f>Objednávka!E34+Objednávka!E53+Objednávka!E72</f>
        <v>0</v>
      </c>
      <c r="F14" s="104">
        <f>Objednávka!F34+Objednávka!F53+Objednávka!F72</f>
        <v>0</v>
      </c>
      <c r="G14" s="104">
        <f>Objednávka!G34+Objednávka!G53+Objednávka!G72</f>
        <v>0</v>
      </c>
      <c r="H14" s="104">
        <f>Objednávka!H34+Objednávka!H53+Objednávka!H72</f>
        <v>0</v>
      </c>
      <c r="I14" s="104">
        <f>Objednávka!I34+Objednávka!I53+Objednávka!I72</f>
        <v>0</v>
      </c>
      <c r="J14" s="104">
        <f>Objednávka!J34+Objednávka!J53+Objednávka!J72</f>
        <v>0</v>
      </c>
      <c r="K14" s="104">
        <f>Objednávka!K34+Objednávka!K53+Objednávka!K72</f>
        <v>0</v>
      </c>
    </row>
    <row r="15" spans="1:11" ht="15.75" thickBot="1">
      <c r="A15" s="97" t="s">
        <v>99</v>
      </c>
      <c r="B15" s="105">
        <f>Objednávka!B35+Objednávka!B54+Objednávka!B73</f>
        <v>0</v>
      </c>
      <c r="C15" s="106">
        <f>Objednávka!C35+Objednávka!C54+Objednávka!C73</f>
        <v>0</v>
      </c>
      <c r="D15" s="106">
        <f>Objednávka!D35+Objednávka!D54+Objednávka!D73</f>
        <v>0</v>
      </c>
      <c r="E15" s="106">
        <f>Objednávka!E35+Objednávka!E54+Objednávka!E73</f>
        <v>0</v>
      </c>
      <c r="F15" s="106">
        <f>Objednávka!F35+Objednávka!F54+Objednávka!F73</f>
        <v>0</v>
      </c>
      <c r="G15" s="106">
        <f>Objednávka!G35+Objednávka!G54+Objednávka!G73</f>
        <v>0</v>
      </c>
      <c r="H15" s="106">
        <f>Objednávka!H35+Objednávka!H54+Objednávka!H73</f>
        <v>0</v>
      </c>
      <c r="I15" s="106">
        <f>Objednávka!I35+Objednávka!I54+Objednávka!I73</f>
        <v>0</v>
      </c>
      <c r="J15" s="106">
        <f>Objednávka!J35+Objednávka!J54+Objednávka!J73</f>
        <v>0</v>
      </c>
      <c r="K15" s="106">
        <f>Objednávka!K35+Objednávka!K54+Objednávka!K73</f>
        <v>0</v>
      </c>
    </row>
    <row r="16" spans="1:11" ht="15.75" thickBot="1">
      <c r="A16" s="98" t="s">
        <v>42</v>
      </c>
      <c r="B16" s="99">
        <f>Objednávka!B80</f>
        <v>0</v>
      </c>
      <c r="C16" s="100">
        <f>Objednávka!C80</f>
        <v>0</v>
      </c>
      <c r="D16" s="100">
        <f>Objednávka!D80</f>
        <v>0</v>
      </c>
      <c r="E16" s="100">
        <f>Objednávka!E80</f>
        <v>0</v>
      </c>
      <c r="F16" s="100">
        <f>Objednávka!F80</f>
        <v>0</v>
      </c>
      <c r="G16" s="100">
        <f>Objednávka!G80</f>
        <v>0</v>
      </c>
      <c r="H16" s="100">
        <f>Objednávka!H80</f>
        <v>0</v>
      </c>
      <c r="I16" s="100">
        <f>Objednávka!I80</f>
        <v>0</v>
      </c>
      <c r="J16" s="100">
        <f>Objednávka!J80</f>
        <v>0</v>
      </c>
      <c r="K16" s="100">
        <f>Objednávka!K80</f>
        <v>0</v>
      </c>
    </row>
    <row r="17" ht="15.75" thickBot="1"/>
    <row r="18" spans="1:11" ht="15">
      <c r="A18" s="84" t="s">
        <v>92</v>
      </c>
      <c r="B18" s="152" t="s">
        <v>69</v>
      </c>
      <c r="C18" s="153"/>
      <c r="D18" s="153"/>
      <c r="E18" s="153"/>
      <c r="F18" s="153"/>
      <c r="G18" s="153"/>
      <c r="H18" s="153"/>
      <c r="I18" s="153"/>
      <c r="J18" s="153"/>
      <c r="K18" s="153"/>
    </row>
    <row r="19" spans="1:11" ht="15.75" thickBot="1">
      <c r="A19" s="28" t="s">
        <v>149</v>
      </c>
      <c r="B19" s="33" t="s">
        <v>72</v>
      </c>
      <c r="C19" s="30" t="s">
        <v>73</v>
      </c>
      <c r="D19" s="30" t="s">
        <v>74</v>
      </c>
      <c r="E19" s="30" t="s">
        <v>75</v>
      </c>
      <c r="F19" s="30" t="s">
        <v>76</v>
      </c>
      <c r="G19" s="30" t="s">
        <v>77</v>
      </c>
      <c r="H19" s="30" t="s">
        <v>78</v>
      </c>
      <c r="I19" s="30" t="s">
        <v>79</v>
      </c>
      <c r="J19" s="30" t="s">
        <v>80</v>
      </c>
      <c r="K19" s="30" t="s">
        <v>81</v>
      </c>
    </row>
    <row r="20" spans="1:11" ht="15.75" thickTop="1">
      <c r="A20" s="74" t="s">
        <v>135</v>
      </c>
      <c r="B20" s="79">
        <f>'Model objednávkový (MO)'!G26</f>
        <v>0</v>
      </c>
      <c r="C20" s="76">
        <f>'Model objednávkový (MO)'!H26</f>
        <v>0</v>
      </c>
      <c r="D20" s="76">
        <f>'Model objednávkový (MO)'!I26</f>
        <v>0</v>
      </c>
      <c r="E20" s="76">
        <f>'Model objednávkový (MO)'!J26</f>
        <v>0</v>
      </c>
      <c r="F20" s="76">
        <f>'Model objednávkový (MO)'!K26</f>
        <v>0</v>
      </c>
      <c r="G20" s="76">
        <f>'Model objednávkový (MO)'!L26</f>
        <v>0</v>
      </c>
      <c r="H20" s="76">
        <f>'Model objednávkový (MO)'!M26</f>
        <v>0</v>
      </c>
      <c r="I20" s="76">
        <f>'Model objednávkový (MO)'!N26</f>
        <v>0</v>
      </c>
      <c r="J20" s="76">
        <f>'Model objednávkový (MO)'!O26</f>
        <v>0</v>
      </c>
      <c r="K20" s="76">
        <f>'Model objednávkový (MO)'!P26</f>
        <v>0</v>
      </c>
    </row>
    <row r="21" spans="1:11" ht="15.75" thickBot="1">
      <c r="A21" s="53" t="s">
        <v>136</v>
      </c>
      <c r="B21" s="80">
        <f>'Model objednávkový (MO)'!G27</f>
        <v>0</v>
      </c>
      <c r="C21" s="78">
        <f>'Model objednávkový (MO)'!H27</f>
        <v>0</v>
      </c>
      <c r="D21" s="78">
        <f>'Model objednávkový (MO)'!I27</f>
        <v>0</v>
      </c>
      <c r="E21" s="78">
        <f>'Model objednávkový (MO)'!J27</f>
        <v>0</v>
      </c>
      <c r="F21" s="78">
        <f>'Model objednávkový (MO)'!K27</f>
        <v>0</v>
      </c>
      <c r="G21" s="78">
        <f>'Model objednávkový (MO)'!L27</f>
        <v>0</v>
      </c>
      <c r="H21" s="78">
        <f>'Model objednávkový (MO)'!M27</f>
        <v>0</v>
      </c>
      <c r="I21" s="78">
        <f>'Model objednávkový (MO)'!N27</f>
        <v>0</v>
      </c>
      <c r="J21" s="78">
        <f>'Model objednávkový (MO)'!O27</f>
        <v>0</v>
      </c>
      <c r="K21" s="78">
        <f>'Model objednávkový (MO)'!P27</f>
        <v>0</v>
      </c>
    </row>
    <row r="22" ht="15.75" thickBot="1"/>
    <row r="23" spans="1:11" ht="15">
      <c r="A23" s="89" t="s">
        <v>34</v>
      </c>
      <c r="B23" s="143" t="s">
        <v>69</v>
      </c>
      <c r="C23" s="144"/>
      <c r="D23" s="144"/>
      <c r="E23" s="144"/>
      <c r="F23" s="144"/>
      <c r="G23" s="144"/>
      <c r="H23" s="144"/>
      <c r="I23" s="144"/>
      <c r="J23" s="144"/>
      <c r="K23" s="144"/>
    </row>
    <row r="24" spans="1:11" ht="15.75" thickBot="1">
      <c r="A24" s="75" t="s">
        <v>157</v>
      </c>
      <c r="B24" s="33" t="s">
        <v>72</v>
      </c>
      <c r="C24" s="30" t="s">
        <v>73</v>
      </c>
      <c r="D24" s="30" t="s">
        <v>74</v>
      </c>
      <c r="E24" s="30" t="s">
        <v>75</v>
      </c>
      <c r="F24" s="30" t="s">
        <v>76</v>
      </c>
      <c r="G24" s="30" t="s">
        <v>77</v>
      </c>
      <c r="H24" s="30" t="s">
        <v>78</v>
      </c>
      <c r="I24" s="30" t="s">
        <v>79</v>
      </c>
      <c r="J24" s="30" t="s">
        <v>80</v>
      </c>
      <c r="K24" s="30" t="s">
        <v>81</v>
      </c>
    </row>
    <row r="25" spans="1:11" ht="15.75" thickTop="1">
      <c r="A25" s="95" t="s">
        <v>98</v>
      </c>
      <c r="B25" s="107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ht="15">
      <c r="A26" s="145" t="s">
        <v>54</v>
      </c>
      <c r="B26" s="150"/>
      <c r="C26" s="151"/>
      <c r="D26" s="151"/>
      <c r="E26" s="151"/>
      <c r="F26" s="151"/>
      <c r="G26" s="151"/>
      <c r="H26" s="151"/>
      <c r="I26" s="151"/>
      <c r="J26" s="151"/>
      <c r="K26" s="151"/>
    </row>
    <row r="27" spans="1:11" ht="15">
      <c r="A27" s="77" t="s">
        <v>55</v>
      </c>
      <c r="B27" s="109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ht="15">
      <c r="A28" s="77" t="s">
        <v>56</v>
      </c>
      <c r="B28" s="109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1" ht="15">
      <c r="A29" s="77" t="s">
        <v>57</v>
      </c>
      <c r="B29" s="109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ht="15">
      <c r="A30" s="77" t="s">
        <v>58</v>
      </c>
      <c r="B30" s="109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1" ht="15">
      <c r="A31" s="77" t="s">
        <v>59</v>
      </c>
      <c r="B31" s="109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15">
      <c r="A32" s="77" t="s">
        <v>60</v>
      </c>
      <c r="B32" s="109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5">
      <c r="A33" s="77" t="s">
        <v>61</v>
      </c>
      <c r="B33" s="109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ht="15">
      <c r="A34" s="77" t="s">
        <v>62</v>
      </c>
      <c r="B34" s="109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ht="15">
      <c r="A35" s="77" t="s">
        <v>63</v>
      </c>
      <c r="B35" s="109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ht="15">
      <c r="A36" s="77" t="s">
        <v>64</v>
      </c>
      <c r="B36" s="109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ht="15.75" thickBot="1">
      <c r="A37" s="53" t="s">
        <v>99</v>
      </c>
      <c r="B37" s="111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ht="15.75" thickBot="1">
      <c r="A38" s="98" t="s">
        <v>113</v>
      </c>
      <c r="B38" s="99">
        <f>SUM(B25:B37)</f>
        <v>0</v>
      </c>
      <c r="C38" s="100">
        <f aca="true" t="shared" si="0" ref="C38">SUM(C25:C37)</f>
        <v>0</v>
      </c>
      <c r="D38" s="100">
        <f aca="true" t="shared" si="1" ref="D38">SUM(D25:D37)</f>
        <v>0</v>
      </c>
      <c r="E38" s="100">
        <f aca="true" t="shared" si="2" ref="E38">SUM(E25:E37)</f>
        <v>0</v>
      </c>
      <c r="F38" s="100">
        <f aca="true" t="shared" si="3" ref="F38">SUM(F25:F37)</f>
        <v>0</v>
      </c>
      <c r="G38" s="100">
        <f aca="true" t="shared" si="4" ref="G38">SUM(G25:G37)</f>
        <v>0</v>
      </c>
      <c r="H38" s="100">
        <f aca="true" t="shared" si="5" ref="H38">SUM(H25:H37)</f>
        <v>0</v>
      </c>
      <c r="I38" s="100">
        <f aca="true" t="shared" si="6" ref="I38">SUM(I25:I37)</f>
        <v>0</v>
      </c>
      <c r="J38" s="100">
        <f aca="true" t="shared" si="7" ref="J38">SUM(J25:J37)</f>
        <v>0</v>
      </c>
      <c r="K38" s="100">
        <f aca="true" t="shared" si="8" ref="K38">SUM(K25:K37)</f>
        <v>0</v>
      </c>
    </row>
    <row r="39" ht="15.75" thickBot="1"/>
    <row r="40" spans="1:11" ht="15">
      <c r="A40" s="89" t="s">
        <v>34</v>
      </c>
      <c r="B40" s="143" t="s">
        <v>69</v>
      </c>
      <c r="C40" s="144"/>
      <c r="D40" s="144"/>
      <c r="E40" s="144"/>
      <c r="F40" s="144"/>
      <c r="G40" s="144"/>
      <c r="H40" s="144"/>
      <c r="I40" s="144"/>
      <c r="J40" s="144"/>
      <c r="K40" s="144"/>
    </row>
    <row r="41" spans="1:11" ht="15.75" thickBot="1">
      <c r="A41" s="75" t="s">
        <v>158</v>
      </c>
      <c r="B41" s="33" t="s">
        <v>72</v>
      </c>
      <c r="C41" s="30" t="s">
        <v>73</v>
      </c>
      <c r="D41" s="30" t="s">
        <v>74</v>
      </c>
      <c r="E41" s="30" t="s">
        <v>75</v>
      </c>
      <c r="F41" s="30" t="s">
        <v>76</v>
      </c>
      <c r="G41" s="30" t="s">
        <v>77</v>
      </c>
      <c r="H41" s="30" t="s">
        <v>78</v>
      </c>
      <c r="I41" s="30" t="s">
        <v>79</v>
      </c>
      <c r="J41" s="30" t="s">
        <v>80</v>
      </c>
      <c r="K41" s="30" t="s">
        <v>81</v>
      </c>
    </row>
    <row r="42" spans="1:11" ht="15.75" thickTop="1">
      <c r="A42" s="95" t="s">
        <v>98</v>
      </c>
      <c r="B42" s="107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1:11" ht="15">
      <c r="A43" s="145" t="s">
        <v>54</v>
      </c>
      <c r="B43" s="150"/>
      <c r="C43" s="151"/>
      <c r="D43" s="151"/>
      <c r="E43" s="151"/>
      <c r="F43" s="151"/>
      <c r="G43" s="151"/>
      <c r="H43" s="151"/>
      <c r="I43" s="151"/>
      <c r="J43" s="151"/>
      <c r="K43" s="151"/>
    </row>
    <row r="44" spans="1:11" ht="15">
      <c r="A44" s="77" t="s">
        <v>55</v>
      </c>
      <c r="B44" s="109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1" ht="15">
      <c r="A45" s="77" t="s">
        <v>56</v>
      </c>
      <c r="B45" s="109"/>
      <c r="C45" s="110"/>
      <c r="D45" s="110"/>
      <c r="E45" s="110"/>
      <c r="F45" s="110"/>
      <c r="G45" s="110"/>
      <c r="H45" s="110"/>
      <c r="I45" s="110"/>
      <c r="J45" s="110"/>
      <c r="K45" s="110"/>
    </row>
    <row r="46" spans="1:11" ht="15">
      <c r="A46" s="77" t="s">
        <v>57</v>
      </c>
      <c r="B46" s="109"/>
      <c r="C46" s="110"/>
      <c r="D46" s="110"/>
      <c r="E46" s="110"/>
      <c r="F46" s="110"/>
      <c r="G46" s="110"/>
      <c r="H46" s="110"/>
      <c r="I46" s="110"/>
      <c r="J46" s="110"/>
      <c r="K46" s="110"/>
    </row>
    <row r="47" spans="1:11" ht="15">
      <c r="A47" s="77" t="s">
        <v>58</v>
      </c>
      <c r="B47" s="109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11" ht="15">
      <c r="A48" s="77" t="s">
        <v>59</v>
      </c>
      <c r="B48" s="109"/>
      <c r="C48" s="110"/>
      <c r="D48" s="110"/>
      <c r="E48" s="110"/>
      <c r="F48" s="110"/>
      <c r="G48" s="110"/>
      <c r="H48" s="110"/>
      <c r="I48" s="110"/>
      <c r="J48" s="110"/>
      <c r="K48" s="110"/>
    </row>
    <row r="49" spans="1:11" ht="15">
      <c r="A49" s="77" t="s">
        <v>60</v>
      </c>
      <c r="B49" s="109"/>
      <c r="C49" s="110"/>
      <c r="D49" s="110"/>
      <c r="E49" s="110"/>
      <c r="F49" s="110"/>
      <c r="G49" s="110"/>
      <c r="H49" s="110"/>
      <c r="I49" s="110"/>
      <c r="J49" s="110"/>
      <c r="K49" s="110"/>
    </row>
    <row r="50" spans="1:11" ht="15">
      <c r="A50" s="77" t="s">
        <v>61</v>
      </c>
      <c r="B50" s="109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15">
      <c r="A51" s="77" t="s">
        <v>62</v>
      </c>
      <c r="B51" s="109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ht="15">
      <c r="A52" s="77" t="s">
        <v>63</v>
      </c>
      <c r="B52" s="109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ht="15">
      <c r="A53" s="77" t="s">
        <v>64</v>
      </c>
      <c r="B53" s="109"/>
      <c r="C53" s="110"/>
      <c r="D53" s="110"/>
      <c r="E53" s="110"/>
      <c r="F53" s="110"/>
      <c r="G53" s="110"/>
      <c r="H53" s="110"/>
      <c r="I53" s="110"/>
      <c r="J53" s="110"/>
      <c r="K53" s="110"/>
    </row>
    <row r="54" spans="1:11" ht="15.75" thickBot="1">
      <c r="A54" s="53" t="s">
        <v>99</v>
      </c>
      <c r="B54" s="111"/>
      <c r="C54" s="112"/>
      <c r="D54" s="112"/>
      <c r="E54" s="112"/>
      <c r="F54" s="112"/>
      <c r="G54" s="112"/>
      <c r="H54" s="112"/>
      <c r="I54" s="112"/>
      <c r="J54" s="112"/>
      <c r="K54" s="112"/>
    </row>
    <row r="55" spans="1:11" ht="15.75" thickBot="1">
      <c r="A55" s="98" t="s">
        <v>95</v>
      </c>
      <c r="B55" s="99">
        <f>SUM(B42:B54)</f>
        <v>0</v>
      </c>
      <c r="C55" s="100">
        <f aca="true" t="shared" si="9" ref="C55:K55">SUM(C42:C54)</f>
        <v>0</v>
      </c>
      <c r="D55" s="100">
        <f t="shared" si="9"/>
        <v>0</v>
      </c>
      <c r="E55" s="100">
        <f t="shared" si="9"/>
        <v>0</v>
      </c>
      <c r="F55" s="100">
        <f t="shared" si="9"/>
        <v>0</v>
      </c>
      <c r="G55" s="100">
        <f t="shared" si="9"/>
        <v>0</v>
      </c>
      <c r="H55" s="100">
        <f t="shared" si="9"/>
        <v>0</v>
      </c>
      <c r="I55" s="100">
        <f t="shared" si="9"/>
        <v>0</v>
      </c>
      <c r="J55" s="100">
        <f t="shared" si="9"/>
        <v>0</v>
      </c>
      <c r="K55" s="100">
        <f t="shared" si="9"/>
        <v>0</v>
      </c>
    </row>
    <row r="56" ht="15.75" thickBot="1"/>
    <row r="57" spans="1:11" ht="15">
      <c r="A57" s="89" t="s">
        <v>34</v>
      </c>
      <c r="B57" s="143" t="s">
        <v>69</v>
      </c>
      <c r="C57" s="144"/>
      <c r="D57" s="144"/>
      <c r="E57" s="144"/>
      <c r="F57" s="144"/>
      <c r="G57" s="144"/>
      <c r="H57" s="144"/>
      <c r="I57" s="144"/>
      <c r="J57" s="144"/>
      <c r="K57" s="144"/>
    </row>
    <row r="58" spans="1:11" ht="15.75" thickBot="1">
      <c r="A58" s="75" t="s">
        <v>159</v>
      </c>
      <c r="B58" s="33" t="s">
        <v>72</v>
      </c>
      <c r="C58" s="30" t="s">
        <v>73</v>
      </c>
      <c r="D58" s="30" t="s">
        <v>74</v>
      </c>
      <c r="E58" s="30" t="s">
        <v>75</v>
      </c>
      <c r="F58" s="30" t="s">
        <v>76</v>
      </c>
      <c r="G58" s="30" t="s">
        <v>77</v>
      </c>
      <c r="H58" s="30" t="s">
        <v>78</v>
      </c>
      <c r="I58" s="30" t="s">
        <v>79</v>
      </c>
      <c r="J58" s="30" t="s">
        <v>80</v>
      </c>
      <c r="K58" s="30" t="s">
        <v>81</v>
      </c>
    </row>
    <row r="59" spans="1:11" ht="15.75" thickTop="1">
      <c r="A59" s="95" t="s">
        <v>98</v>
      </c>
      <c r="B59" s="107"/>
      <c r="C59" s="108"/>
      <c r="D59" s="108"/>
      <c r="E59" s="108"/>
      <c r="F59" s="108"/>
      <c r="G59" s="108"/>
      <c r="H59" s="108"/>
      <c r="I59" s="108"/>
      <c r="J59" s="108"/>
      <c r="K59" s="108"/>
    </row>
    <row r="60" spans="1:11" ht="15">
      <c r="A60" s="145" t="s">
        <v>54</v>
      </c>
      <c r="B60" s="150"/>
      <c r="C60" s="151"/>
      <c r="D60" s="151"/>
      <c r="E60" s="151"/>
      <c r="F60" s="151"/>
      <c r="G60" s="151"/>
      <c r="H60" s="151"/>
      <c r="I60" s="151"/>
      <c r="J60" s="151"/>
      <c r="K60" s="151"/>
    </row>
    <row r="61" spans="1:11" ht="15">
      <c r="A61" s="77" t="s">
        <v>55</v>
      </c>
      <c r="B61" s="109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1" ht="15">
      <c r="A62" s="77" t="s">
        <v>56</v>
      </c>
      <c r="B62" s="109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15">
      <c r="A63" s="77" t="s">
        <v>57</v>
      </c>
      <c r="B63" s="109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15">
      <c r="A64" s="77" t="s">
        <v>58</v>
      </c>
      <c r="B64" s="109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1:11" ht="15">
      <c r="A65" s="77" t="s">
        <v>59</v>
      </c>
      <c r="B65" s="109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1:11" ht="15">
      <c r="A66" s="77" t="s">
        <v>60</v>
      </c>
      <c r="B66" s="109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1:11" ht="15">
      <c r="A67" s="77" t="s">
        <v>61</v>
      </c>
      <c r="B67" s="109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1:11" ht="15">
      <c r="A68" s="77" t="s">
        <v>62</v>
      </c>
      <c r="B68" s="109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1:11" ht="15">
      <c r="A69" s="77" t="s">
        <v>63</v>
      </c>
      <c r="B69" s="109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1:11" ht="15">
      <c r="A70" s="77" t="s">
        <v>64</v>
      </c>
      <c r="B70" s="109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1:11" ht="15.75" thickBot="1">
      <c r="A71" s="53" t="s">
        <v>99</v>
      </c>
      <c r="B71" s="111"/>
      <c r="C71" s="112"/>
      <c r="D71" s="112"/>
      <c r="E71" s="112"/>
      <c r="F71" s="112"/>
      <c r="G71" s="112"/>
      <c r="H71" s="112"/>
      <c r="I71" s="112"/>
      <c r="J71" s="112"/>
      <c r="K71" s="112"/>
    </row>
    <row r="72" spans="1:11" ht="15.75" thickBot="1">
      <c r="A72" s="98" t="s">
        <v>96</v>
      </c>
      <c r="B72" s="99">
        <f>SUM(B59:B71)</f>
        <v>0</v>
      </c>
      <c r="C72" s="100">
        <f aca="true" t="shared" si="10" ref="C72:K72">SUM(C59:C71)</f>
        <v>0</v>
      </c>
      <c r="D72" s="100">
        <f t="shared" si="10"/>
        <v>0</v>
      </c>
      <c r="E72" s="100">
        <f t="shared" si="10"/>
        <v>0</v>
      </c>
      <c r="F72" s="100">
        <f t="shared" si="10"/>
        <v>0</v>
      </c>
      <c r="G72" s="100">
        <f t="shared" si="10"/>
        <v>0</v>
      </c>
      <c r="H72" s="100">
        <f t="shared" si="10"/>
        <v>0</v>
      </c>
      <c r="I72" s="100">
        <f t="shared" si="10"/>
        <v>0</v>
      </c>
      <c r="J72" s="100">
        <f t="shared" si="10"/>
        <v>0</v>
      </c>
      <c r="K72" s="100">
        <f t="shared" si="10"/>
        <v>0</v>
      </c>
    </row>
    <row r="73" ht="15.75" thickBot="1"/>
    <row r="74" spans="1:11" ht="15">
      <c r="A74" s="89" t="s">
        <v>34</v>
      </c>
      <c r="B74" s="143" t="s">
        <v>69</v>
      </c>
      <c r="C74" s="144"/>
      <c r="D74" s="144"/>
      <c r="E74" s="144"/>
      <c r="F74" s="144"/>
      <c r="G74" s="144"/>
      <c r="H74" s="144"/>
      <c r="I74" s="144"/>
      <c r="J74" s="144"/>
      <c r="K74" s="144"/>
    </row>
    <row r="75" spans="1:11" ht="15.75" thickBot="1">
      <c r="A75" s="75" t="s">
        <v>156</v>
      </c>
      <c r="B75" s="33" t="s">
        <v>72</v>
      </c>
      <c r="C75" s="30" t="s">
        <v>73</v>
      </c>
      <c r="D75" s="30" t="s">
        <v>74</v>
      </c>
      <c r="E75" s="30" t="s">
        <v>75</v>
      </c>
      <c r="F75" s="30" t="s">
        <v>76</v>
      </c>
      <c r="G75" s="30" t="s">
        <v>77</v>
      </c>
      <c r="H75" s="30" t="s">
        <v>78</v>
      </c>
      <c r="I75" s="30" t="s">
        <v>79</v>
      </c>
      <c r="J75" s="30" t="s">
        <v>80</v>
      </c>
      <c r="K75" s="30" t="s">
        <v>81</v>
      </c>
    </row>
    <row r="76" spans="1:11" ht="15.75" thickTop="1">
      <c r="A76" s="95" t="s">
        <v>98</v>
      </c>
      <c r="B76" s="107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 ht="15">
      <c r="A77" s="145" t="s">
        <v>54</v>
      </c>
      <c r="B77" s="150"/>
      <c r="C77" s="151"/>
      <c r="D77" s="151"/>
      <c r="E77" s="151"/>
      <c r="F77" s="151"/>
      <c r="G77" s="151"/>
      <c r="H77" s="151"/>
      <c r="I77" s="151"/>
      <c r="J77" s="151"/>
      <c r="K77" s="151"/>
    </row>
    <row r="78" spans="1:11" ht="15">
      <c r="A78" s="77" t="s">
        <v>55</v>
      </c>
      <c r="B78" s="109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1:11" ht="15">
      <c r="A79" s="77" t="s">
        <v>56</v>
      </c>
      <c r="B79" s="109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1:11" ht="15">
      <c r="A80" s="77" t="s">
        <v>57</v>
      </c>
      <c r="B80" s="109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1:11" ht="15">
      <c r="A81" s="77" t="s">
        <v>58</v>
      </c>
      <c r="B81" s="109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1:11" ht="15">
      <c r="A82" s="77" t="s">
        <v>59</v>
      </c>
      <c r="B82" s="109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1:11" ht="15">
      <c r="A83" s="77" t="s">
        <v>60</v>
      </c>
      <c r="B83" s="109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1:11" ht="15">
      <c r="A84" s="77" t="s">
        <v>61</v>
      </c>
      <c r="B84" s="109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1:11" ht="15">
      <c r="A85" s="77" t="s">
        <v>62</v>
      </c>
      <c r="B85" s="109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1:11" ht="15">
      <c r="A86" s="77" t="s">
        <v>63</v>
      </c>
      <c r="B86" s="109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1:11" ht="15">
      <c r="A87" s="77" t="s">
        <v>64</v>
      </c>
      <c r="B87" s="109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1:11" ht="15.75" thickBot="1">
      <c r="A88" s="53" t="s">
        <v>99</v>
      </c>
      <c r="B88" s="111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1:11" ht="15.75" thickBot="1">
      <c r="A89" s="98" t="s">
        <v>97</v>
      </c>
      <c r="B89" s="99">
        <f>SUM(B76:B88)</f>
        <v>0</v>
      </c>
      <c r="C89" s="100">
        <f aca="true" t="shared" si="11" ref="C89:K89">SUM(C76:C88)</f>
        <v>0</v>
      </c>
      <c r="D89" s="100">
        <f t="shared" si="11"/>
        <v>0</v>
      </c>
      <c r="E89" s="100">
        <f t="shared" si="11"/>
        <v>0</v>
      </c>
      <c r="F89" s="100">
        <f t="shared" si="11"/>
        <v>0</v>
      </c>
      <c r="G89" s="100">
        <f t="shared" si="11"/>
        <v>0</v>
      </c>
      <c r="H89" s="100">
        <f t="shared" si="11"/>
        <v>0</v>
      </c>
      <c r="I89" s="100">
        <f t="shared" si="11"/>
        <v>0</v>
      </c>
      <c r="J89" s="100">
        <f t="shared" si="11"/>
        <v>0</v>
      </c>
      <c r="K89" s="100">
        <f t="shared" si="11"/>
        <v>0</v>
      </c>
    </row>
    <row r="90" ht="15.75" thickBot="1"/>
    <row r="91" spans="1:11" ht="15">
      <c r="A91" s="89" t="s">
        <v>34</v>
      </c>
      <c r="B91" s="143" t="s">
        <v>69</v>
      </c>
      <c r="C91" s="144"/>
      <c r="D91" s="144"/>
      <c r="E91" s="144"/>
      <c r="F91" s="144"/>
      <c r="G91" s="144"/>
      <c r="H91" s="144"/>
      <c r="I91" s="144"/>
      <c r="J91" s="144"/>
      <c r="K91" s="144"/>
    </row>
    <row r="92" spans="1:11" ht="15.75" thickBot="1">
      <c r="A92" s="75" t="s">
        <v>160</v>
      </c>
      <c r="B92" s="33" t="s">
        <v>72</v>
      </c>
      <c r="C92" s="30" t="s">
        <v>73</v>
      </c>
      <c r="D92" s="30" t="s">
        <v>74</v>
      </c>
      <c r="E92" s="30" t="s">
        <v>75</v>
      </c>
      <c r="F92" s="30" t="s">
        <v>76</v>
      </c>
      <c r="G92" s="30" t="s">
        <v>77</v>
      </c>
      <c r="H92" s="30" t="s">
        <v>78</v>
      </c>
      <c r="I92" s="30" t="s">
        <v>79</v>
      </c>
      <c r="J92" s="30" t="s">
        <v>80</v>
      </c>
      <c r="K92" s="30" t="s">
        <v>81</v>
      </c>
    </row>
    <row r="93" spans="1:11" ht="15.75" thickTop="1">
      <c r="A93" s="95" t="s">
        <v>98</v>
      </c>
      <c r="B93" s="107"/>
      <c r="C93" s="108"/>
      <c r="D93" s="108"/>
      <c r="E93" s="108"/>
      <c r="F93" s="108"/>
      <c r="G93" s="108"/>
      <c r="H93" s="108"/>
      <c r="I93" s="108"/>
      <c r="J93" s="108"/>
      <c r="K93" s="108"/>
    </row>
    <row r="94" spans="1:11" ht="15">
      <c r="A94" s="145" t="s">
        <v>54</v>
      </c>
      <c r="B94" s="150"/>
      <c r="C94" s="151"/>
      <c r="D94" s="151"/>
      <c r="E94" s="151"/>
      <c r="F94" s="151"/>
      <c r="G94" s="151"/>
      <c r="H94" s="151"/>
      <c r="I94" s="151"/>
      <c r="J94" s="151"/>
      <c r="K94" s="151"/>
    </row>
    <row r="95" spans="1:11" ht="15">
      <c r="A95" s="77" t="s">
        <v>55</v>
      </c>
      <c r="B95" s="109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1:11" ht="15">
      <c r="A96" s="77" t="s">
        <v>56</v>
      </c>
      <c r="B96" s="109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1:11" ht="15">
      <c r="A97" s="77" t="s">
        <v>57</v>
      </c>
      <c r="B97" s="109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1:11" ht="15">
      <c r="A98" s="77" t="s">
        <v>58</v>
      </c>
      <c r="B98" s="109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1:11" ht="15">
      <c r="A99" s="77" t="s">
        <v>59</v>
      </c>
      <c r="B99" s="109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1:11" ht="15">
      <c r="A100" s="77" t="s">
        <v>60</v>
      </c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1:11" ht="15">
      <c r="A101" s="77" t="s">
        <v>61</v>
      </c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1:11" ht="15">
      <c r="A102" s="77" t="s">
        <v>62</v>
      </c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1:11" ht="15">
      <c r="A103" s="77" t="s">
        <v>63</v>
      </c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1:11" ht="15">
      <c r="A104" s="77" t="s">
        <v>64</v>
      </c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1:11" ht="15.75" thickBot="1">
      <c r="A105" s="53" t="s">
        <v>99</v>
      </c>
      <c r="B105" s="111"/>
      <c r="C105" s="112"/>
      <c r="D105" s="112"/>
      <c r="E105" s="112"/>
      <c r="F105" s="112"/>
      <c r="G105" s="112"/>
      <c r="H105" s="112"/>
      <c r="I105" s="112"/>
      <c r="J105" s="112"/>
      <c r="K105" s="112"/>
    </row>
    <row r="106" spans="1:11" ht="15.75" thickBot="1">
      <c r="A106" s="98" t="s">
        <v>43</v>
      </c>
      <c r="B106" s="99">
        <f>SUM(B93:B105)</f>
        <v>0</v>
      </c>
      <c r="C106" s="100">
        <f aca="true" t="shared" si="12" ref="C106:K106">SUM(C93:C105)</f>
        <v>0</v>
      </c>
      <c r="D106" s="100">
        <f t="shared" si="12"/>
        <v>0</v>
      </c>
      <c r="E106" s="100">
        <f t="shared" si="12"/>
        <v>0</v>
      </c>
      <c r="F106" s="100">
        <f t="shared" si="12"/>
        <v>0</v>
      </c>
      <c r="G106" s="100">
        <f t="shared" si="12"/>
        <v>0</v>
      </c>
      <c r="H106" s="100">
        <f t="shared" si="12"/>
        <v>0</v>
      </c>
      <c r="I106" s="100">
        <f t="shared" si="12"/>
        <v>0</v>
      </c>
      <c r="J106" s="100">
        <f t="shared" si="12"/>
        <v>0</v>
      </c>
      <c r="K106" s="100">
        <f t="shared" si="12"/>
        <v>0</v>
      </c>
    </row>
    <row r="107" ht="15.75" thickBot="1"/>
    <row r="108" spans="1:11" ht="15">
      <c r="A108" s="89" t="s">
        <v>34</v>
      </c>
      <c r="B108" s="143" t="s">
        <v>69</v>
      </c>
      <c r="C108" s="144"/>
      <c r="D108" s="144"/>
      <c r="E108" s="144"/>
      <c r="F108" s="144"/>
      <c r="G108" s="144"/>
      <c r="H108" s="144"/>
      <c r="I108" s="144"/>
      <c r="J108" s="144"/>
      <c r="K108" s="144"/>
    </row>
    <row r="109" spans="1:11" ht="15.75" thickBot="1">
      <c r="A109" s="75" t="s">
        <v>161</v>
      </c>
      <c r="B109" s="33" t="s">
        <v>72</v>
      </c>
      <c r="C109" s="30" t="s">
        <v>73</v>
      </c>
      <c r="D109" s="30" t="s">
        <v>74</v>
      </c>
      <c r="E109" s="30" t="s">
        <v>75</v>
      </c>
      <c r="F109" s="30" t="s">
        <v>76</v>
      </c>
      <c r="G109" s="30" t="s">
        <v>77</v>
      </c>
      <c r="H109" s="30" t="s">
        <v>78</v>
      </c>
      <c r="I109" s="30" t="s">
        <v>79</v>
      </c>
      <c r="J109" s="30" t="s">
        <v>80</v>
      </c>
      <c r="K109" s="30" t="s">
        <v>81</v>
      </c>
    </row>
    <row r="110" spans="1:11" ht="15.75" thickTop="1">
      <c r="A110" s="95" t="s">
        <v>98</v>
      </c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</row>
    <row r="111" spans="1:11" ht="15">
      <c r="A111" s="145" t="s">
        <v>54</v>
      </c>
      <c r="B111" s="150"/>
      <c r="C111" s="151"/>
      <c r="D111" s="151"/>
      <c r="E111" s="151"/>
      <c r="F111" s="151"/>
      <c r="G111" s="151"/>
      <c r="H111" s="151"/>
      <c r="I111" s="151"/>
      <c r="J111" s="151"/>
      <c r="K111" s="151"/>
    </row>
    <row r="112" spans="1:11" ht="15">
      <c r="A112" s="77" t="s">
        <v>55</v>
      </c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1:11" ht="15">
      <c r="A113" s="77" t="s">
        <v>56</v>
      </c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1:11" ht="15">
      <c r="A114" s="77" t="s">
        <v>57</v>
      </c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1:11" ht="15">
      <c r="A115" s="77" t="s">
        <v>58</v>
      </c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1:11" ht="15">
      <c r="A116" s="77" t="s">
        <v>59</v>
      </c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1:11" ht="15">
      <c r="A117" s="77" t="s">
        <v>60</v>
      </c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1:11" ht="15">
      <c r="A118" s="77" t="s">
        <v>61</v>
      </c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1:11" ht="15">
      <c r="A119" s="77" t="s">
        <v>62</v>
      </c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1:11" ht="15">
      <c r="A120" s="77" t="s">
        <v>63</v>
      </c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1:11" ht="15">
      <c r="A121" s="77" t="s">
        <v>64</v>
      </c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1:11" ht="15.75" thickBot="1">
      <c r="A122" s="53" t="s">
        <v>99</v>
      </c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</row>
    <row r="123" spans="1:11" ht="15.75" thickBot="1">
      <c r="A123" s="98" t="s">
        <v>44</v>
      </c>
      <c r="B123" s="99">
        <f>SUM(B110:B122)</f>
        <v>0</v>
      </c>
      <c r="C123" s="100">
        <f aca="true" t="shared" si="13" ref="C123">SUM(C110:C122)</f>
        <v>0</v>
      </c>
      <c r="D123" s="100">
        <f aca="true" t="shared" si="14" ref="D123">SUM(D110:D122)</f>
        <v>0</v>
      </c>
      <c r="E123" s="100">
        <f aca="true" t="shared" si="15" ref="E123">SUM(E110:E122)</f>
        <v>0</v>
      </c>
      <c r="F123" s="100">
        <f aca="true" t="shared" si="16" ref="F123">SUM(F110:F122)</f>
        <v>0</v>
      </c>
      <c r="G123" s="100">
        <f aca="true" t="shared" si="17" ref="G123">SUM(G110:G122)</f>
        <v>0</v>
      </c>
      <c r="H123" s="100">
        <f aca="true" t="shared" si="18" ref="H123">SUM(H110:H122)</f>
        <v>0</v>
      </c>
      <c r="I123" s="100">
        <f aca="true" t="shared" si="19" ref="I123">SUM(I110:I122)</f>
        <v>0</v>
      </c>
      <c r="J123" s="100">
        <f aca="true" t="shared" si="20" ref="J123">SUM(J110:J122)</f>
        <v>0</v>
      </c>
      <c r="K123" s="100">
        <f aca="true" t="shared" si="21" ref="K123">SUM(K110:K122)</f>
        <v>0</v>
      </c>
    </row>
    <row r="124" ht="15.75" thickBot="1"/>
    <row r="125" spans="1:11" ht="15">
      <c r="A125" s="89" t="s">
        <v>34</v>
      </c>
      <c r="B125" s="143" t="s">
        <v>69</v>
      </c>
      <c r="C125" s="144"/>
      <c r="D125" s="144"/>
      <c r="E125" s="144"/>
      <c r="F125" s="144"/>
      <c r="G125" s="144"/>
      <c r="H125" s="144"/>
      <c r="I125" s="144"/>
      <c r="J125" s="144"/>
      <c r="K125" s="144"/>
    </row>
    <row r="126" spans="1:11" ht="15.75" thickBot="1">
      <c r="A126" s="75" t="s">
        <v>162</v>
      </c>
      <c r="B126" s="33" t="s">
        <v>72</v>
      </c>
      <c r="C126" s="30" t="s">
        <v>73</v>
      </c>
      <c r="D126" s="30" t="s">
        <v>74</v>
      </c>
      <c r="E126" s="30" t="s">
        <v>75</v>
      </c>
      <c r="F126" s="30" t="s">
        <v>76</v>
      </c>
      <c r="G126" s="30" t="s">
        <v>77</v>
      </c>
      <c r="H126" s="30" t="s">
        <v>78</v>
      </c>
      <c r="I126" s="30" t="s">
        <v>79</v>
      </c>
      <c r="J126" s="30" t="s">
        <v>80</v>
      </c>
      <c r="K126" s="30" t="s">
        <v>81</v>
      </c>
    </row>
    <row r="127" spans="1:11" ht="15.75" thickTop="1">
      <c r="A127" s="140" t="s">
        <v>114</v>
      </c>
      <c r="B127" s="229">
        <f>(B38*B21)/1000</f>
        <v>0</v>
      </c>
      <c r="C127" s="218">
        <f aca="true" t="shared" si="22" ref="C127:K127">(C38*C21)/1000</f>
        <v>0</v>
      </c>
      <c r="D127" s="218">
        <f t="shared" si="22"/>
        <v>0</v>
      </c>
      <c r="E127" s="218">
        <f t="shared" si="22"/>
        <v>0</v>
      </c>
      <c r="F127" s="218">
        <f t="shared" si="22"/>
        <v>0</v>
      </c>
      <c r="G127" s="218">
        <f t="shared" si="22"/>
        <v>0</v>
      </c>
      <c r="H127" s="218">
        <f t="shared" si="22"/>
        <v>0</v>
      </c>
      <c r="I127" s="218">
        <f t="shared" si="22"/>
        <v>0</v>
      </c>
      <c r="J127" s="218">
        <f t="shared" si="22"/>
        <v>0</v>
      </c>
      <c r="K127" s="218">
        <f t="shared" si="22"/>
        <v>0</v>
      </c>
    </row>
    <row r="128" spans="1:16379" ht="15">
      <c r="A128" s="140" t="s">
        <v>100</v>
      </c>
      <c r="B128" s="229">
        <f>(B55*B$21)*(Objednávka!B8-1)/1000</f>
        <v>0</v>
      </c>
      <c r="C128" s="218">
        <f>(C55*C$21)*(Objednávka!C8-1)/1000</f>
        <v>0</v>
      </c>
      <c r="D128" s="218">
        <f>(D55*D$21)*(Objednávka!D8-1)/1000</f>
        <v>0</v>
      </c>
      <c r="E128" s="218">
        <f>(E55*E$21)*(Objednávka!E8-1)/1000</f>
        <v>0</v>
      </c>
      <c r="F128" s="218">
        <f>(F55*F$21)*(Objednávka!F8-1)/1000</f>
        <v>0</v>
      </c>
      <c r="G128" s="218">
        <f>(G55*G$21)*(Objednávka!G8-1)/1000</f>
        <v>0</v>
      </c>
      <c r="H128" s="218">
        <f>(H55*H$21)*(Objednávka!H8-1)/1000</f>
        <v>0</v>
      </c>
      <c r="I128" s="218">
        <f>(I55*I$21)*(Objednávka!I8-1)/1000</f>
        <v>0</v>
      </c>
      <c r="J128" s="218">
        <f>(J55*J$21)*(Objednávka!J8-1)/1000</f>
        <v>0</v>
      </c>
      <c r="K128" s="218">
        <f>(K55*K$21)*(Objednávka!K8-1)/1000</f>
        <v>0</v>
      </c>
      <c r="L128">
        <f>(L55*L$21)*(Objednávka!L8-1)/1000</f>
        <v>0</v>
      </c>
      <c r="M128">
        <f>(M55*M$21)*(Objednávka!M8-1)/1000</f>
        <v>0</v>
      </c>
      <c r="N128">
        <f>(N55*N$21)*(Objednávka!N8-1)/1000</f>
        <v>0</v>
      </c>
      <c r="O128">
        <f>(O55*O$21)*(Objednávka!O8-1)/1000</f>
        <v>0</v>
      </c>
      <c r="P128">
        <f>(P55*P$21)*(Objednávka!P8-1)/1000</f>
        <v>0</v>
      </c>
      <c r="Q128">
        <f>(Q55*Q$21)*(Objednávka!Q8-1)/1000</f>
        <v>0</v>
      </c>
      <c r="R128">
        <f>(R55*R$21)*(Objednávka!R8-1)/1000</f>
        <v>0</v>
      </c>
      <c r="S128">
        <f>(S55*S$21)*(Objednávka!S8-1)/1000</f>
        <v>0</v>
      </c>
      <c r="T128">
        <f>(T55*T$21)*(Objednávka!T8-1)/1000</f>
        <v>0</v>
      </c>
      <c r="U128">
        <f>(U55*U$21)*(Objednávka!U8-1)/1000</f>
        <v>0</v>
      </c>
      <c r="V128">
        <f>(V55*V$21)*(Objednávka!V8-1)/1000</f>
        <v>0</v>
      </c>
      <c r="W128">
        <f>(W55*W$21)*(Objednávka!W8-1)/1000</f>
        <v>0</v>
      </c>
      <c r="X128">
        <f>(X55*X$21)*(Objednávka!X8-1)/1000</f>
        <v>0</v>
      </c>
      <c r="Y128">
        <f>(Y55*Y$21)*(Objednávka!Y8-1)/1000</f>
        <v>0</v>
      </c>
      <c r="Z128">
        <f>(Z55*Z$21)*(Objednávka!Z8-1)/1000</f>
        <v>0</v>
      </c>
      <c r="AA128">
        <f>(AA55*AA$21)*(Objednávka!AA8-1)/1000</f>
        <v>0</v>
      </c>
      <c r="AB128">
        <f>(AB55*AB$21)*(Objednávka!AB8-1)/1000</f>
        <v>0</v>
      </c>
      <c r="AC128">
        <f>(AC55*AC$21)*(Objednávka!AC8-1)/1000</f>
        <v>0</v>
      </c>
      <c r="AD128">
        <f>(AD55*AD$21)*(Objednávka!AD8-1)/1000</f>
        <v>0</v>
      </c>
      <c r="AE128">
        <f>(AE55*AE$21)*(Objednávka!AE8-1)/1000</f>
        <v>0</v>
      </c>
      <c r="AF128">
        <f>(AF55*AF$21)*(Objednávka!AF8-1)/1000</f>
        <v>0</v>
      </c>
      <c r="AG128">
        <f>(AG55*AG$21)*(Objednávka!AG8-1)/1000</f>
        <v>0</v>
      </c>
      <c r="AH128">
        <f>(AH55*AH$21)*(Objednávka!AH8-1)/1000</f>
        <v>0</v>
      </c>
      <c r="AI128">
        <f>(AI55*AI$21)*(Objednávka!AI8-1)/1000</f>
        <v>0</v>
      </c>
      <c r="AJ128">
        <f>(AJ55*AJ$21)*(Objednávka!AJ8-1)/1000</f>
        <v>0</v>
      </c>
      <c r="AK128">
        <f>(AK55*AK$21)*(Objednávka!AK8-1)/1000</f>
        <v>0</v>
      </c>
      <c r="AL128">
        <f>(AL55*AL$21)*(Objednávka!AL8-1)/1000</f>
        <v>0</v>
      </c>
      <c r="AM128">
        <f>(AM55*AM$21)*(Objednávka!AM8-1)/1000</f>
        <v>0</v>
      </c>
      <c r="AN128">
        <f>(AN55*AN$21)*(Objednávka!AN8-1)/1000</f>
        <v>0</v>
      </c>
      <c r="AO128">
        <f>(AO55*AO$21)*(Objednávka!AO8-1)/1000</f>
        <v>0</v>
      </c>
      <c r="AP128">
        <f>(AP55*AP$21)*(Objednávka!AP8-1)/1000</f>
        <v>0</v>
      </c>
      <c r="AQ128">
        <f>(AQ55*AQ$21)*(Objednávka!AQ8-1)/1000</f>
        <v>0</v>
      </c>
      <c r="AR128">
        <f>(AR55*AR$21)*(Objednávka!AR8-1)/1000</f>
        <v>0</v>
      </c>
      <c r="AS128">
        <f>(AS55*AS$21)*(Objednávka!AS8-1)/1000</f>
        <v>0</v>
      </c>
      <c r="AT128">
        <f>(AT55*AT$21)*(Objednávka!AT8-1)/1000</f>
        <v>0</v>
      </c>
      <c r="AU128">
        <f>(AU55*AU$21)*(Objednávka!AU8-1)/1000</f>
        <v>0</v>
      </c>
      <c r="AV128">
        <f>(AV55*AV$21)*(Objednávka!AV8-1)/1000</f>
        <v>0</v>
      </c>
      <c r="AW128">
        <f>(AW55*AW$21)*(Objednávka!AW8-1)/1000</f>
        <v>0</v>
      </c>
      <c r="AX128">
        <f>(AX55*AX$21)*(Objednávka!AX8-1)/1000</f>
        <v>0</v>
      </c>
      <c r="AY128">
        <f>(AY55*AY$21)*(Objednávka!AY8-1)/1000</f>
        <v>0</v>
      </c>
      <c r="AZ128">
        <f>(AZ55*AZ$21)*(Objednávka!AZ8-1)/1000</f>
        <v>0</v>
      </c>
      <c r="BA128">
        <f>(BA55*BA$21)*(Objednávka!BA8-1)/1000</f>
        <v>0</v>
      </c>
      <c r="BB128">
        <f>(BB55*BB$21)*(Objednávka!BB8-1)/1000</f>
        <v>0</v>
      </c>
      <c r="BC128">
        <f>(BC55*BC$21)*(Objednávka!BC8-1)/1000</f>
        <v>0</v>
      </c>
      <c r="BD128">
        <f>(BD55*BD$21)*(Objednávka!BD8-1)/1000</f>
        <v>0</v>
      </c>
      <c r="BE128">
        <f>(BE55*BE$21)*(Objednávka!BE8-1)/1000</f>
        <v>0</v>
      </c>
      <c r="BF128">
        <f>(BF55*BF$21)*(Objednávka!BF8-1)/1000</f>
        <v>0</v>
      </c>
      <c r="BG128">
        <f>(BG55*BG$21)*(Objednávka!BG8-1)/1000</f>
        <v>0</v>
      </c>
      <c r="BH128">
        <f>(BH55*BH$21)*(Objednávka!BH8-1)/1000</f>
        <v>0</v>
      </c>
      <c r="BI128">
        <f>(BI55*BI$21)*(Objednávka!BI8-1)/1000</f>
        <v>0</v>
      </c>
      <c r="BJ128">
        <f>(BJ55*BJ$21)*(Objednávka!BJ8-1)/1000</f>
        <v>0</v>
      </c>
      <c r="BK128">
        <f>(BK55*BK$21)*(Objednávka!BK8-1)/1000</f>
        <v>0</v>
      </c>
      <c r="BL128">
        <f>(BL55*BL$21)*(Objednávka!BL8-1)/1000</f>
        <v>0</v>
      </c>
      <c r="BM128">
        <f>(BM55*BM$21)*(Objednávka!BM8-1)/1000</f>
        <v>0</v>
      </c>
      <c r="BN128">
        <f>(BN55*BN$21)*(Objednávka!BN8-1)/1000</f>
        <v>0</v>
      </c>
      <c r="BO128">
        <f>(BO55*BO$21)*(Objednávka!BO8-1)/1000</f>
        <v>0</v>
      </c>
      <c r="BP128">
        <f>(BP55*BP$21)*(Objednávka!BP8-1)/1000</f>
        <v>0</v>
      </c>
      <c r="BQ128">
        <f>(BQ55*BQ$21)*(Objednávka!BQ8-1)/1000</f>
        <v>0</v>
      </c>
      <c r="BR128">
        <f>(BR55*BR$21)*(Objednávka!BR8-1)/1000</f>
        <v>0</v>
      </c>
      <c r="BS128">
        <f>(BS55*BS$21)*(Objednávka!BS8-1)/1000</f>
        <v>0</v>
      </c>
      <c r="BT128">
        <f>(BT55*BT$21)*(Objednávka!BT8-1)/1000</f>
        <v>0</v>
      </c>
      <c r="BU128">
        <f>(BU55*BU$21)*(Objednávka!BU8-1)/1000</f>
        <v>0</v>
      </c>
      <c r="BV128">
        <f>(BV55*BV$21)*(Objednávka!BV8-1)/1000</f>
        <v>0</v>
      </c>
      <c r="BW128">
        <f>(BW55*BW$21)*(Objednávka!BW8-1)/1000</f>
        <v>0</v>
      </c>
      <c r="BX128">
        <f>(BX55*BX$21)*(Objednávka!BX8-1)/1000</f>
        <v>0</v>
      </c>
      <c r="BY128">
        <f>(BY55*BY$21)*(Objednávka!BY8-1)/1000</f>
        <v>0</v>
      </c>
      <c r="BZ128">
        <f>(BZ55*BZ$21)*(Objednávka!BZ8-1)/1000</f>
        <v>0</v>
      </c>
      <c r="CA128">
        <f>(CA55*CA$21)*(Objednávka!CA8-1)/1000</f>
        <v>0</v>
      </c>
      <c r="CB128">
        <f>(CB55*CB$21)*(Objednávka!CB8-1)/1000</f>
        <v>0</v>
      </c>
      <c r="CC128">
        <f>(CC55*CC$21)*(Objednávka!CC8-1)/1000</f>
        <v>0</v>
      </c>
      <c r="CD128">
        <f>(CD55*CD$21)*(Objednávka!CD8-1)/1000</f>
        <v>0</v>
      </c>
      <c r="CE128">
        <f>(CE55*CE$21)*(Objednávka!CE8-1)/1000</f>
        <v>0</v>
      </c>
      <c r="CF128">
        <f>(CF55*CF$21)*(Objednávka!CF8-1)/1000</f>
        <v>0</v>
      </c>
      <c r="CG128">
        <f>(CG55*CG$21)*(Objednávka!CG8-1)/1000</f>
        <v>0</v>
      </c>
      <c r="CH128">
        <f>(CH55*CH$21)*(Objednávka!CH8-1)/1000</f>
        <v>0</v>
      </c>
      <c r="CI128">
        <f>(CI55*CI$21)*(Objednávka!CI8-1)/1000</f>
        <v>0</v>
      </c>
      <c r="CJ128">
        <f>(CJ55*CJ$21)*(Objednávka!CJ8-1)/1000</f>
        <v>0</v>
      </c>
      <c r="CK128">
        <f>(CK55*CK$21)*(Objednávka!CK8-1)/1000</f>
        <v>0</v>
      </c>
      <c r="CL128">
        <f>(CL55*CL$21)*(Objednávka!CL8-1)/1000</f>
        <v>0</v>
      </c>
      <c r="CM128">
        <f>(CM55*CM$21)*(Objednávka!CM8-1)/1000</f>
        <v>0</v>
      </c>
      <c r="CN128">
        <f>(CN55*CN$21)*(Objednávka!CN8-1)/1000</f>
        <v>0</v>
      </c>
      <c r="CO128">
        <f>(CO55*CO$21)*(Objednávka!CO8-1)/1000</f>
        <v>0</v>
      </c>
      <c r="CP128">
        <f>(CP55*CP$21)*(Objednávka!CP8-1)/1000</f>
        <v>0</v>
      </c>
      <c r="CQ128">
        <f>(CQ55*CQ$21)*(Objednávka!CQ8-1)/1000</f>
        <v>0</v>
      </c>
      <c r="CR128">
        <f>(CR55*CR$21)*(Objednávka!CR8-1)/1000</f>
        <v>0</v>
      </c>
      <c r="CS128">
        <f>(CS55*CS$21)*(Objednávka!CS8-1)/1000</f>
        <v>0</v>
      </c>
      <c r="CT128">
        <f>(CT55*CT$21)*(Objednávka!CT8-1)/1000</f>
        <v>0</v>
      </c>
      <c r="CU128">
        <f>(CU55*CU$21)*(Objednávka!CU8-1)/1000</f>
        <v>0</v>
      </c>
      <c r="CV128">
        <f>(CV55*CV$21)*(Objednávka!CV8-1)/1000</f>
        <v>0</v>
      </c>
      <c r="CW128">
        <f>(CW55*CW$21)*(Objednávka!CW8-1)/1000</f>
        <v>0</v>
      </c>
      <c r="CX128">
        <f>(CX55*CX$21)*(Objednávka!CX8-1)/1000</f>
        <v>0</v>
      </c>
      <c r="CY128">
        <f>(CY55*CY$21)*(Objednávka!CY8-1)/1000</f>
        <v>0</v>
      </c>
      <c r="CZ128">
        <f>(CZ55*CZ$21)*(Objednávka!CZ8-1)/1000</f>
        <v>0</v>
      </c>
      <c r="DA128">
        <f>(DA55*DA$21)*(Objednávka!DA8-1)/1000</f>
        <v>0</v>
      </c>
      <c r="DB128">
        <f>(DB55*DB$21)*(Objednávka!DB8-1)/1000</f>
        <v>0</v>
      </c>
      <c r="DC128">
        <f>(DC55*DC$21)*(Objednávka!DC8-1)/1000</f>
        <v>0</v>
      </c>
      <c r="DD128">
        <f>(DD55*DD$21)*(Objednávka!DD8-1)/1000</f>
        <v>0</v>
      </c>
      <c r="DE128">
        <f>(DE55*DE$21)*(Objednávka!DE8-1)/1000</f>
        <v>0</v>
      </c>
      <c r="DF128">
        <f>(DF55*DF$21)*(Objednávka!DF8-1)/1000</f>
        <v>0</v>
      </c>
      <c r="DG128">
        <f>(DG55*DG$21)*(Objednávka!DG8-1)/1000</f>
        <v>0</v>
      </c>
      <c r="DH128">
        <f>(DH55*DH$21)*(Objednávka!DH8-1)/1000</f>
        <v>0</v>
      </c>
      <c r="DI128">
        <f>(DI55*DI$21)*(Objednávka!DI8-1)/1000</f>
        <v>0</v>
      </c>
      <c r="DJ128">
        <f>(DJ55*DJ$21)*(Objednávka!DJ8-1)/1000</f>
        <v>0</v>
      </c>
      <c r="DK128">
        <f>(DK55*DK$21)*(Objednávka!DK8-1)/1000</f>
        <v>0</v>
      </c>
      <c r="DL128">
        <f>(DL55*DL$21)*(Objednávka!DL8-1)/1000</f>
        <v>0</v>
      </c>
      <c r="DM128">
        <f>(DM55*DM$21)*(Objednávka!DM8-1)/1000</f>
        <v>0</v>
      </c>
      <c r="DN128">
        <f>(DN55*DN$21)*(Objednávka!DN8-1)/1000</f>
        <v>0</v>
      </c>
      <c r="DO128">
        <f>(DO55*DO$21)*(Objednávka!DO8-1)/1000</f>
        <v>0</v>
      </c>
      <c r="DP128">
        <f>(DP55*DP$21)*(Objednávka!DP8-1)/1000</f>
        <v>0</v>
      </c>
      <c r="DQ128">
        <f>(DQ55*DQ$21)*(Objednávka!DQ8-1)/1000</f>
        <v>0</v>
      </c>
      <c r="DR128">
        <f>(DR55*DR$21)*(Objednávka!DR8-1)/1000</f>
        <v>0</v>
      </c>
      <c r="DS128">
        <f>(DS55*DS$21)*(Objednávka!DS8-1)/1000</f>
        <v>0</v>
      </c>
      <c r="DT128">
        <f>(DT55*DT$21)*(Objednávka!DT8-1)/1000</f>
        <v>0</v>
      </c>
      <c r="DU128">
        <f>(DU55*DU$21)*(Objednávka!DU8-1)/1000</f>
        <v>0</v>
      </c>
      <c r="DV128">
        <f>(DV55*DV$21)*(Objednávka!DV8-1)/1000</f>
        <v>0</v>
      </c>
      <c r="DW128">
        <f>(DW55*DW$21)*(Objednávka!DW8-1)/1000</f>
        <v>0</v>
      </c>
      <c r="DX128">
        <f>(DX55*DX$21)*(Objednávka!DX8-1)/1000</f>
        <v>0</v>
      </c>
      <c r="DY128">
        <f>(DY55*DY$21)*(Objednávka!DY8-1)/1000</f>
        <v>0</v>
      </c>
      <c r="DZ128">
        <f>(DZ55*DZ$21)*(Objednávka!DZ8-1)/1000</f>
        <v>0</v>
      </c>
      <c r="EA128">
        <f>(EA55*EA$21)*(Objednávka!EA8-1)/1000</f>
        <v>0</v>
      </c>
      <c r="EB128">
        <f>(EB55*EB$21)*(Objednávka!EB8-1)/1000</f>
        <v>0</v>
      </c>
      <c r="EC128">
        <f>(EC55*EC$21)*(Objednávka!EC8-1)/1000</f>
        <v>0</v>
      </c>
      <c r="ED128">
        <f>(ED55*ED$21)*(Objednávka!ED8-1)/1000</f>
        <v>0</v>
      </c>
      <c r="EE128">
        <f>(EE55*EE$21)*(Objednávka!EE8-1)/1000</f>
        <v>0</v>
      </c>
      <c r="EF128">
        <f>(EF55*EF$21)*(Objednávka!EF8-1)/1000</f>
        <v>0</v>
      </c>
      <c r="EG128">
        <f>(EG55*EG$21)*(Objednávka!EG8-1)/1000</f>
        <v>0</v>
      </c>
      <c r="EH128">
        <f>(EH55*EH$21)*(Objednávka!EH8-1)/1000</f>
        <v>0</v>
      </c>
      <c r="EI128">
        <f>(EI55*EI$21)*(Objednávka!EI8-1)/1000</f>
        <v>0</v>
      </c>
      <c r="EJ128">
        <f>(EJ55*EJ$21)*(Objednávka!EJ8-1)/1000</f>
        <v>0</v>
      </c>
      <c r="EK128">
        <f>(EK55*EK$21)*(Objednávka!EK8-1)/1000</f>
        <v>0</v>
      </c>
      <c r="EL128">
        <f>(EL55*EL$21)*(Objednávka!EL8-1)/1000</f>
        <v>0</v>
      </c>
      <c r="EM128">
        <f>(EM55*EM$21)*(Objednávka!EM8-1)/1000</f>
        <v>0</v>
      </c>
      <c r="EN128">
        <f>(EN55*EN$21)*(Objednávka!EN8-1)/1000</f>
        <v>0</v>
      </c>
      <c r="EO128">
        <f>(EO55*EO$21)*(Objednávka!EO8-1)/1000</f>
        <v>0</v>
      </c>
      <c r="EP128">
        <f>(EP55*EP$21)*(Objednávka!EP8-1)/1000</f>
        <v>0</v>
      </c>
      <c r="EQ128">
        <f>(EQ55*EQ$21)*(Objednávka!EQ8-1)/1000</f>
        <v>0</v>
      </c>
      <c r="ER128">
        <f>(ER55*ER$21)*(Objednávka!ER8-1)/1000</f>
        <v>0</v>
      </c>
      <c r="ES128">
        <f>(ES55*ES$21)*(Objednávka!ES8-1)/1000</f>
        <v>0</v>
      </c>
      <c r="ET128">
        <f>(ET55*ET$21)*(Objednávka!ET8-1)/1000</f>
        <v>0</v>
      </c>
      <c r="EU128">
        <f>(EU55*EU$21)*(Objednávka!EU8-1)/1000</f>
        <v>0</v>
      </c>
      <c r="EV128">
        <f>(EV55*EV$21)*(Objednávka!EV8-1)/1000</f>
        <v>0</v>
      </c>
      <c r="EW128">
        <f>(EW55*EW$21)*(Objednávka!EW8-1)/1000</f>
        <v>0</v>
      </c>
      <c r="EX128">
        <f>(EX55*EX$21)*(Objednávka!EX8-1)/1000</f>
        <v>0</v>
      </c>
      <c r="EY128">
        <f>(EY55*EY$21)*(Objednávka!EY8-1)/1000</f>
        <v>0</v>
      </c>
      <c r="EZ128">
        <f>(EZ55*EZ$21)*(Objednávka!EZ8-1)/1000</f>
        <v>0</v>
      </c>
      <c r="FA128">
        <f>(FA55*FA$21)*(Objednávka!FA8-1)/1000</f>
        <v>0</v>
      </c>
      <c r="FB128">
        <f>(FB55*FB$21)*(Objednávka!FB8-1)/1000</f>
        <v>0</v>
      </c>
      <c r="FC128">
        <f>(FC55*FC$21)*(Objednávka!FC8-1)/1000</f>
        <v>0</v>
      </c>
      <c r="FD128">
        <f>(FD55*FD$21)*(Objednávka!FD8-1)/1000</f>
        <v>0</v>
      </c>
      <c r="FE128">
        <f>(FE55*FE$21)*(Objednávka!FE8-1)/1000</f>
        <v>0</v>
      </c>
      <c r="FF128">
        <f>(FF55*FF$21)*(Objednávka!FF8-1)/1000</f>
        <v>0</v>
      </c>
      <c r="FG128">
        <f>(FG55*FG$21)*(Objednávka!FG8-1)/1000</f>
        <v>0</v>
      </c>
      <c r="FH128">
        <f>(FH55*FH$21)*(Objednávka!FH8-1)/1000</f>
        <v>0</v>
      </c>
      <c r="FI128">
        <f>(FI55*FI$21)*(Objednávka!FI8-1)/1000</f>
        <v>0</v>
      </c>
      <c r="FJ128">
        <f>(FJ55*FJ$21)*(Objednávka!FJ8-1)/1000</f>
        <v>0</v>
      </c>
      <c r="FK128">
        <f>(FK55*FK$21)*(Objednávka!FK8-1)/1000</f>
        <v>0</v>
      </c>
      <c r="FL128">
        <f>(FL55*FL$21)*(Objednávka!FL8-1)/1000</f>
        <v>0</v>
      </c>
      <c r="FM128">
        <f>(FM55*FM$21)*(Objednávka!FM8-1)/1000</f>
        <v>0</v>
      </c>
      <c r="FN128">
        <f>(FN55*FN$21)*(Objednávka!FN8-1)/1000</f>
        <v>0</v>
      </c>
      <c r="FO128">
        <f>(FO55*FO$21)*(Objednávka!FO8-1)/1000</f>
        <v>0</v>
      </c>
      <c r="FP128">
        <f>(FP55*FP$21)*(Objednávka!FP8-1)/1000</f>
        <v>0</v>
      </c>
      <c r="FQ128">
        <f>(FQ55*FQ$21)*(Objednávka!FQ8-1)/1000</f>
        <v>0</v>
      </c>
      <c r="FR128">
        <f>(FR55*FR$21)*(Objednávka!FR8-1)/1000</f>
        <v>0</v>
      </c>
      <c r="FS128">
        <f>(FS55*FS$21)*(Objednávka!FS8-1)/1000</f>
        <v>0</v>
      </c>
      <c r="FT128">
        <f>(FT55*FT$21)*(Objednávka!FT8-1)/1000</f>
        <v>0</v>
      </c>
      <c r="FU128">
        <f>(FU55*FU$21)*(Objednávka!FU8-1)/1000</f>
        <v>0</v>
      </c>
      <c r="FV128">
        <f>(FV55*FV$21)*(Objednávka!FV8-1)/1000</f>
        <v>0</v>
      </c>
      <c r="FW128">
        <f>(FW55*FW$21)*(Objednávka!FW8-1)/1000</f>
        <v>0</v>
      </c>
      <c r="FX128">
        <f>(FX55*FX$21)*(Objednávka!FX8-1)/1000</f>
        <v>0</v>
      </c>
      <c r="FY128">
        <f>(FY55*FY$21)*(Objednávka!FY8-1)/1000</f>
        <v>0</v>
      </c>
      <c r="FZ128">
        <f>(FZ55*FZ$21)*(Objednávka!FZ8-1)/1000</f>
        <v>0</v>
      </c>
      <c r="GA128">
        <f>(GA55*GA$21)*(Objednávka!GA8-1)/1000</f>
        <v>0</v>
      </c>
      <c r="GB128">
        <f>(GB55*GB$21)*(Objednávka!GB8-1)/1000</f>
        <v>0</v>
      </c>
      <c r="GC128">
        <f>(GC55*GC$21)*(Objednávka!GC8-1)/1000</f>
        <v>0</v>
      </c>
      <c r="GD128">
        <f>(GD55*GD$21)*(Objednávka!GD8-1)/1000</f>
        <v>0</v>
      </c>
      <c r="GE128">
        <f>(GE55*GE$21)*(Objednávka!GE8-1)/1000</f>
        <v>0</v>
      </c>
      <c r="GF128">
        <f>(GF55*GF$21)*(Objednávka!GF8-1)/1000</f>
        <v>0</v>
      </c>
      <c r="GG128">
        <f>(GG55*GG$21)*(Objednávka!GG8-1)/1000</f>
        <v>0</v>
      </c>
      <c r="GH128">
        <f>(GH55*GH$21)*(Objednávka!GH8-1)/1000</f>
        <v>0</v>
      </c>
      <c r="GI128">
        <f>(GI55*GI$21)*(Objednávka!GI8-1)/1000</f>
        <v>0</v>
      </c>
      <c r="GJ128">
        <f>(GJ55*GJ$21)*(Objednávka!GJ8-1)/1000</f>
        <v>0</v>
      </c>
      <c r="GK128">
        <f>(GK55*GK$21)*(Objednávka!GK8-1)/1000</f>
        <v>0</v>
      </c>
      <c r="GL128">
        <f>(GL55*GL$21)*(Objednávka!GL8-1)/1000</f>
        <v>0</v>
      </c>
      <c r="GM128">
        <f>(GM55*GM$21)*(Objednávka!GM8-1)/1000</f>
        <v>0</v>
      </c>
      <c r="GN128">
        <f>(GN55*GN$21)*(Objednávka!GN8-1)/1000</f>
        <v>0</v>
      </c>
      <c r="GO128">
        <f>(GO55*GO$21)*(Objednávka!GO8-1)/1000</f>
        <v>0</v>
      </c>
      <c r="GP128">
        <f>(GP55*GP$21)*(Objednávka!GP8-1)/1000</f>
        <v>0</v>
      </c>
      <c r="GQ128">
        <f>(GQ55*GQ$21)*(Objednávka!GQ8-1)/1000</f>
        <v>0</v>
      </c>
      <c r="GR128">
        <f>(GR55*GR$21)*(Objednávka!GR8-1)/1000</f>
        <v>0</v>
      </c>
      <c r="GS128">
        <f>(GS55*GS$21)*(Objednávka!GS8-1)/1000</f>
        <v>0</v>
      </c>
      <c r="GT128">
        <f>(GT55*GT$21)*(Objednávka!GT8-1)/1000</f>
        <v>0</v>
      </c>
      <c r="GU128">
        <f>(GU55*GU$21)*(Objednávka!GU8-1)/1000</f>
        <v>0</v>
      </c>
      <c r="GV128">
        <f>(GV55*GV$21)*(Objednávka!GV8-1)/1000</f>
        <v>0</v>
      </c>
      <c r="GW128">
        <f>(GW55*GW$21)*(Objednávka!GW8-1)/1000</f>
        <v>0</v>
      </c>
      <c r="GX128">
        <f>(GX55*GX$21)*(Objednávka!GX8-1)/1000</f>
        <v>0</v>
      </c>
      <c r="GY128">
        <f>(GY55*GY$21)*(Objednávka!GY8-1)/1000</f>
        <v>0</v>
      </c>
      <c r="GZ128">
        <f>(GZ55*GZ$21)*(Objednávka!GZ8-1)/1000</f>
        <v>0</v>
      </c>
      <c r="HA128">
        <f>(HA55*HA$21)*(Objednávka!HA8-1)/1000</f>
        <v>0</v>
      </c>
      <c r="HB128">
        <f>(HB55*HB$21)*(Objednávka!HB8-1)/1000</f>
        <v>0</v>
      </c>
      <c r="HC128">
        <f>(HC55*HC$21)*(Objednávka!HC8-1)/1000</f>
        <v>0</v>
      </c>
      <c r="HD128">
        <f>(HD55*HD$21)*(Objednávka!HD8-1)/1000</f>
        <v>0</v>
      </c>
      <c r="HE128">
        <f>(HE55*HE$21)*(Objednávka!HE8-1)/1000</f>
        <v>0</v>
      </c>
      <c r="HF128">
        <f>(HF55*HF$21)*(Objednávka!HF8-1)/1000</f>
        <v>0</v>
      </c>
      <c r="HG128">
        <f>(HG55*HG$21)*(Objednávka!HG8-1)/1000</f>
        <v>0</v>
      </c>
      <c r="HH128">
        <f>(HH55*HH$21)*(Objednávka!HH8-1)/1000</f>
        <v>0</v>
      </c>
      <c r="HI128">
        <f>(HI55*HI$21)*(Objednávka!HI8-1)/1000</f>
        <v>0</v>
      </c>
      <c r="HJ128">
        <f>(HJ55*HJ$21)*(Objednávka!HJ8-1)/1000</f>
        <v>0</v>
      </c>
      <c r="HK128">
        <f>(HK55*HK$21)*(Objednávka!HK8-1)/1000</f>
        <v>0</v>
      </c>
      <c r="HL128">
        <f>(HL55*HL$21)*(Objednávka!HL8-1)/1000</f>
        <v>0</v>
      </c>
      <c r="HM128">
        <f>(HM55*HM$21)*(Objednávka!HM8-1)/1000</f>
        <v>0</v>
      </c>
      <c r="HN128">
        <f>(HN55*HN$21)*(Objednávka!HN8-1)/1000</f>
        <v>0</v>
      </c>
      <c r="HO128">
        <f>(HO55*HO$21)*(Objednávka!HO8-1)/1000</f>
        <v>0</v>
      </c>
      <c r="HP128">
        <f>(HP55*HP$21)*(Objednávka!HP8-1)/1000</f>
        <v>0</v>
      </c>
      <c r="HQ128">
        <f>(HQ55*HQ$21)*(Objednávka!HQ8-1)/1000</f>
        <v>0</v>
      </c>
      <c r="HR128">
        <f>(HR55*HR$21)*(Objednávka!HR8-1)/1000</f>
        <v>0</v>
      </c>
      <c r="HS128">
        <f>(HS55*HS$21)*(Objednávka!HS8-1)/1000</f>
        <v>0</v>
      </c>
      <c r="HT128">
        <f>(HT55*HT$21)*(Objednávka!HT8-1)/1000</f>
        <v>0</v>
      </c>
      <c r="HU128">
        <f>(HU55*HU$21)*(Objednávka!HU8-1)/1000</f>
        <v>0</v>
      </c>
      <c r="HV128">
        <f>(HV55*HV$21)*(Objednávka!HV8-1)/1000</f>
        <v>0</v>
      </c>
      <c r="HW128">
        <f>(HW55*HW$21)*(Objednávka!HW8-1)/1000</f>
        <v>0</v>
      </c>
      <c r="HX128">
        <f>(HX55*HX$21)*(Objednávka!HX8-1)/1000</f>
        <v>0</v>
      </c>
      <c r="HY128">
        <f>(HY55*HY$21)*(Objednávka!HY8-1)/1000</f>
        <v>0</v>
      </c>
      <c r="HZ128">
        <f>(HZ55*HZ$21)*(Objednávka!HZ8-1)/1000</f>
        <v>0</v>
      </c>
      <c r="IA128">
        <f>(IA55*IA$21)*(Objednávka!IA8-1)/1000</f>
        <v>0</v>
      </c>
      <c r="IB128">
        <f>(IB55*IB$21)*(Objednávka!IB8-1)/1000</f>
        <v>0</v>
      </c>
      <c r="IC128">
        <f>(IC55*IC$21)*(Objednávka!IC8-1)/1000</f>
        <v>0</v>
      </c>
      <c r="ID128">
        <f>(ID55*ID$21)*(Objednávka!ID8-1)/1000</f>
        <v>0</v>
      </c>
      <c r="IE128">
        <f>(IE55*IE$21)*(Objednávka!IE8-1)/1000</f>
        <v>0</v>
      </c>
      <c r="IF128">
        <f>(IF55*IF$21)*(Objednávka!IF8-1)/1000</f>
        <v>0</v>
      </c>
      <c r="IG128">
        <f>(IG55*IG$21)*(Objednávka!IG8-1)/1000</f>
        <v>0</v>
      </c>
      <c r="IH128">
        <f>(IH55*IH$21)*(Objednávka!IH8-1)/1000</f>
        <v>0</v>
      </c>
      <c r="II128">
        <f>(II55*II$21)*(Objednávka!II8-1)/1000</f>
        <v>0</v>
      </c>
      <c r="IJ128">
        <f>(IJ55*IJ$21)*(Objednávka!IJ8-1)/1000</f>
        <v>0</v>
      </c>
      <c r="IK128">
        <f>(IK55*IK$21)*(Objednávka!IK8-1)/1000</f>
        <v>0</v>
      </c>
      <c r="IL128">
        <f>(IL55*IL$21)*(Objednávka!IL8-1)/1000</f>
        <v>0</v>
      </c>
      <c r="IM128">
        <f>(IM55*IM$21)*(Objednávka!IM8-1)/1000</f>
        <v>0</v>
      </c>
      <c r="IN128">
        <f>(IN55*IN$21)*(Objednávka!IN8-1)/1000</f>
        <v>0</v>
      </c>
      <c r="IO128">
        <f>(IO55*IO$21)*(Objednávka!IO8-1)/1000</f>
        <v>0</v>
      </c>
      <c r="IP128">
        <f>(IP55*IP$21)*(Objednávka!IP8-1)/1000</f>
        <v>0</v>
      </c>
      <c r="IQ128">
        <f>(IQ55*IQ$21)*(Objednávka!IQ8-1)/1000</f>
        <v>0</v>
      </c>
      <c r="IR128">
        <f>(IR55*IR$21)*(Objednávka!IR8-1)/1000</f>
        <v>0</v>
      </c>
      <c r="IS128">
        <f>(IS55*IS$21)*(Objednávka!IS8-1)/1000</f>
        <v>0</v>
      </c>
      <c r="IT128">
        <f>(IT55*IT$21)*(Objednávka!IT8-1)/1000</f>
        <v>0</v>
      </c>
      <c r="IU128">
        <f>(IU55*IU$21)*(Objednávka!IU8-1)/1000</f>
        <v>0</v>
      </c>
      <c r="IV128">
        <f>(IV55*IV$21)*(Objednávka!IV8-1)/1000</f>
        <v>0</v>
      </c>
      <c r="IW128">
        <f>(IW55*IW$21)*(Objednávka!IW8-1)/1000</f>
        <v>0</v>
      </c>
      <c r="IX128">
        <f>(IX55*IX$21)*(Objednávka!IX8-1)/1000</f>
        <v>0</v>
      </c>
      <c r="IY128">
        <f>(IY55*IY$21)*(Objednávka!IY8-1)/1000</f>
        <v>0</v>
      </c>
      <c r="IZ128">
        <f>(IZ55*IZ$21)*(Objednávka!IZ8-1)/1000</f>
        <v>0</v>
      </c>
      <c r="JA128">
        <f>(JA55*JA$21)*(Objednávka!JA8-1)/1000</f>
        <v>0</v>
      </c>
      <c r="JB128">
        <f>(JB55*JB$21)*(Objednávka!JB8-1)/1000</f>
        <v>0</v>
      </c>
      <c r="JC128">
        <f>(JC55*JC$21)*(Objednávka!JC8-1)/1000</f>
        <v>0</v>
      </c>
      <c r="JD128">
        <f>(JD55*JD$21)*(Objednávka!JD8-1)/1000</f>
        <v>0</v>
      </c>
      <c r="JE128">
        <f>(JE55*JE$21)*(Objednávka!JE8-1)/1000</f>
        <v>0</v>
      </c>
      <c r="JF128">
        <f>(JF55*JF$21)*(Objednávka!JF8-1)/1000</f>
        <v>0</v>
      </c>
      <c r="JG128">
        <f>(JG55*JG$21)*(Objednávka!JG8-1)/1000</f>
        <v>0</v>
      </c>
      <c r="JH128">
        <f>(JH55*JH$21)*(Objednávka!JH8-1)/1000</f>
        <v>0</v>
      </c>
      <c r="JI128">
        <f>(JI55*JI$21)*(Objednávka!JI8-1)/1000</f>
        <v>0</v>
      </c>
      <c r="JJ128">
        <f>(JJ55*JJ$21)*(Objednávka!JJ8-1)/1000</f>
        <v>0</v>
      </c>
      <c r="JK128">
        <f>(JK55*JK$21)*(Objednávka!JK8-1)/1000</f>
        <v>0</v>
      </c>
      <c r="JL128">
        <f>(JL55*JL$21)*(Objednávka!JL8-1)/1000</f>
        <v>0</v>
      </c>
      <c r="JM128">
        <f>(JM55*JM$21)*(Objednávka!JM8-1)/1000</f>
        <v>0</v>
      </c>
      <c r="JN128">
        <f>(JN55*JN$21)*(Objednávka!JN8-1)/1000</f>
        <v>0</v>
      </c>
      <c r="JO128">
        <f>(JO55*JO$21)*(Objednávka!JO8-1)/1000</f>
        <v>0</v>
      </c>
      <c r="JP128">
        <f>(JP55*JP$21)*(Objednávka!JP8-1)/1000</f>
        <v>0</v>
      </c>
      <c r="JQ128">
        <f>(JQ55*JQ$21)*(Objednávka!JQ8-1)/1000</f>
        <v>0</v>
      </c>
      <c r="JR128">
        <f>(JR55*JR$21)*(Objednávka!JR8-1)/1000</f>
        <v>0</v>
      </c>
      <c r="JS128">
        <f>(JS55*JS$21)*(Objednávka!JS8-1)/1000</f>
        <v>0</v>
      </c>
      <c r="JT128">
        <f>(JT55*JT$21)*(Objednávka!JT8-1)/1000</f>
        <v>0</v>
      </c>
      <c r="JU128">
        <f>(JU55*JU$21)*(Objednávka!JU8-1)/1000</f>
        <v>0</v>
      </c>
      <c r="JV128">
        <f>(JV55*JV$21)*(Objednávka!JV8-1)/1000</f>
        <v>0</v>
      </c>
      <c r="JW128">
        <f>(JW55*JW$21)*(Objednávka!JW8-1)/1000</f>
        <v>0</v>
      </c>
      <c r="JX128">
        <f>(JX55*JX$21)*(Objednávka!JX8-1)/1000</f>
        <v>0</v>
      </c>
      <c r="JY128">
        <f>(JY55*JY$21)*(Objednávka!JY8-1)/1000</f>
        <v>0</v>
      </c>
      <c r="JZ128">
        <f>(JZ55*JZ$21)*(Objednávka!JZ8-1)/1000</f>
        <v>0</v>
      </c>
      <c r="KA128">
        <f>(KA55*KA$21)*(Objednávka!KA8-1)/1000</f>
        <v>0</v>
      </c>
      <c r="KB128">
        <f>(KB55*KB$21)*(Objednávka!KB8-1)/1000</f>
        <v>0</v>
      </c>
      <c r="KC128">
        <f>(KC55*KC$21)*(Objednávka!KC8-1)/1000</f>
        <v>0</v>
      </c>
      <c r="KD128">
        <f>(KD55*KD$21)*(Objednávka!KD8-1)/1000</f>
        <v>0</v>
      </c>
      <c r="KE128">
        <f>(KE55*KE$21)*(Objednávka!KE8-1)/1000</f>
        <v>0</v>
      </c>
      <c r="KF128">
        <f>(KF55*KF$21)*(Objednávka!KF8-1)/1000</f>
        <v>0</v>
      </c>
      <c r="KG128">
        <f>(KG55*KG$21)*(Objednávka!KG8-1)/1000</f>
        <v>0</v>
      </c>
      <c r="KH128">
        <f>(KH55*KH$21)*(Objednávka!KH8-1)/1000</f>
        <v>0</v>
      </c>
      <c r="KI128">
        <f>(KI55*KI$21)*(Objednávka!KI8-1)/1000</f>
        <v>0</v>
      </c>
      <c r="KJ128">
        <f>(KJ55*KJ$21)*(Objednávka!KJ8-1)/1000</f>
        <v>0</v>
      </c>
      <c r="KK128">
        <f>(KK55*KK$21)*(Objednávka!KK8-1)/1000</f>
        <v>0</v>
      </c>
      <c r="KL128">
        <f>(KL55*KL$21)*(Objednávka!KL8-1)/1000</f>
        <v>0</v>
      </c>
      <c r="KM128">
        <f>(KM55*KM$21)*(Objednávka!KM8-1)/1000</f>
        <v>0</v>
      </c>
      <c r="KN128">
        <f>(KN55*KN$21)*(Objednávka!KN8-1)/1000</f>
        <v>0</v>
      </c>
      <c r="KO128">
        <f>(KO55*KO$21)*(Objednávka!KO8-1)/1000</f>
        <v>0</v>
      </c>
      <c r="KP128">
        <f>(KP55*KP$21)*(Objednávka!KP8-1)/1000</f>
        <v>0</v>
      </c>
      <c r="KQ128">
        <f>(KQ55*KQ$21)*(Objednávka!KQ8-1)/1000</f>
        <v>0</v>
      </c>
      <c r="KR128">
        <f>(KR55*KR$21)*(Objednávka!KR8-1)/1000</f>
        <v>0</v>
      </c>
      <c r="KS128">
        <f>(KS55*KS$21)*(Objednávka!KS8-1)/1000</f>
        <v>0</v>
      </c>
      <c r="KT128">
        <f>(KT55*KT$21)*(Objednávka!KT8-1)/1000</f>
        <v>0</v>
      </c>
      <c r="KU128">
        <f>(KU55*KU$21)*(Objednávka!KU8-1)/1000</f>
        <v>0</v>
      </c>
      <c r="KV128">
        <f>(KV55*KV$21)*(Objednávka!KV8-1)/1000</f>
        <v>0</v>
      </c>
      <c r="KW128">
        <f>(KW55*KW$21)*(Objednávka!KW8-1)/1000</f>
        <v>0</v>
      </c>
      <c r="KX128">
        <f>(KX55*KX$21)*(Objednávka!KX8-1)/1000</f>
        <v>0</v>
      </c>
      <c r="KY128">
        <f>(KY55*KY$21)*(Objednávka!KY8-1)/1000</f>
        <v>0</v>
      </c>
      <c r="KZ128">
        <f>(KZ55*KZ$21)*(Objednávka!KZ8-1)/1000</f>
        <v>0</v>
      </c>
      <c r="LA128">
        <f>(LA55*LA$21)*(Objednávka!LA8-1)/1000</f>
        <v>0</v>
      </c>
      <c r="LB128">
        <f>(LB55*LB$21)*(Objednávka!LB8-1)/1000</f>
        <v>0</v>
      </c>
      <c r="LC128">
        <f>(LC55*LC$21)*(Objednávka!LC8-1)/1000</f>
        <v>0</v>
      </c>
      <c r="LD128">
        <f>(LD55*LD$21)*(Objednávka!LD8-1)/1000</f>
        <v>0</v>
      </c>
      <c r="LE128">
        <f>(LE55*LE$21)*(Objednávka!LE8-1)/1000</f>
        <v>0</v>
      </c>
      <c r="LF128">
        <f>(LF55*LF$21)*(Objednávka!LF8-1)/1000</f>
        <v>0</v>
      </c>
      <c r="LG128">
        <f>(LG55*LG$21)*(Objednávka!LG8-1)/1000</f>
        <v>0</v>
      </c>
      <c r="LH128">
        <f>(LH55*LH$21)*(Objednávka!LH8-1)/1000</f>
        <v>0</v>
      </c>
      <c r="LI128">
        <f>(LI55*LI$21)*(Objednávka!LI8-1)/1000</f>
        <v>0</v>
      </c>
      <c r="LJ128">
        <f>(LJ55*LJ$21)*(Objednávka!LJ8-1)/1000</f>
        <v>0</v>
      </c>
      <c r="LK128">
        <f>(LK55*LK$21)*(Objednávka!LK8-1)/1000</f>
        <v>0</v>
      </c>
      <c r="LL128">
        <f>(LL55*LL$21)*(Objednávka!LL8-1)/1000</f>
        <v>0</v>
      </c>
      <c r="LM128">
        <f>(LM55*LM$21)*(Objednávka!LM8-1)/1000</f>
        <v>0</v>
      </c>
      <c r="LN128">
        <f>(LN55*LN$21)*(Objednávka!LN8-1)/1000</f>
        <v>0</v>
      </c>
      <c r="LO128">
        <f>(LO55*LO$21)*(Objednávka!LO8-1)/1000</f>
        <v>0</v>
      </c>
      <c r="LP128">
        <f>(LP55*LP$21)*(Objednávka!LP8-1)/1000</f>
        <v>0</v>
      </c>
      <c r="LQ128">
        <f>(LQ55*LQ$21)*(Objednávka!LQ8-1)/1000</f>
        <v>0</v>
      </c>
      <c r="LR128">
        <f>(LR55*LR$21)*(Objednávka!LR8-1)/1000</f>
        <v>0</v>
      </c>
      <c r="LS128">
        <f>(LS55*LS$21)*(Objednávka!LS8-1)/1000</f>
        <v>0</v>
      </c>
      <c r="LT128">
        <f>(LT55*LT$21)*(Objednávka!LT8-1)/1000</f>
        <v>0</v>
      </c>
      <c r="LU128">
        <f>(LU55*LU$21)*(Objednávka!LU8-1)/1000</f>
        <v>0</v>
      </c>
      <c r="LV128">
        <f>(LV55*LV$21)*(Objednávka!LV8-1)/1000</f>
        <v>0</v>
      </c>
      <c r="LW128">
        <f>(LW55*LW$21)*(Objednávka!LW8-1)/1000</f>
        <v>0</v>
      </c>
      <c r="LX128">
        <f>(LX55*LX$21)*(Objednávka!LX8-1)/1000</f>
        <v>0</v>
      </c>
      <c r="LY128">
        <f>(LY55*LY$21)*(Objednávka!LY8-1)/1000</f>
        <v>0</v>
      </c>
      <c r="LZ128">
        <f>(LZ55*LZ$21)*(Objednávka!LZ8-1)/1000</f>
        <v>0</v>
      </c>
      <c r="MA128">
        <f>(MA55*MA$21)*(Objednávka!MA8-1)/1000</f>
        <v>0</v>
      </c>
      <c r="MB128">
        <f>(MB55*MB$21)*(Objednávka!MB8-1)/1000</f>
        <v>0</v>
      </c>
      <c r="MC128">
        <f>(MC55*MC$21)*(Objednávka!MC8-1)/1000</f>
        <v>0</v>
      </c>
      <c r="MD128">
        <f>(MD55*MD$21)*(Objednávka!MD8-1)/1000</f>
        <v>0</v>
      </c>
      <c r="ME128">
        <f>(ME55*ME$21)*(Objednávka!ME8-1)/1000</f>
        <v>0</v>
      </c>
      <c r="MF128">
        <f>(MF55*MF$21)*(Objednávka!MF8-1)/1000</f>
        <v>0</v>
      </c>
      <c r="MG128">
        <f>(MG55*MG$21)*(Objednávka!MG8-1)/1000</f>
        <v>0</v>
      </c>
      <c r="MH128">
        <f>(MH55*MH$21)*(Objednávka!MH8-1)/1000</f>
        <v>0</v>
      </c>
      <c r="MI128">
        <f>(MI55*MI$21)*(Objednávka!MI8-1)/1000</f>
        <v>0</v>
      </c>
      <c r="MJ128">
        <f>(MJ55*MJ$21)*(Objednávka!MJ8-1)/1000</f>
        <v>0</v>
      </c>
      <c r="MK128">
        <f>(MK55*MK$21)*(Objednávka!MK8-1)/1000</f>
        <v>0</v>
      </c>
      <c r="ML128">
        <f>(ML55*ML$21)*(Objednávka!ML8-1)/1000</f>
        <v>0</v>
      </c>
      <c r="MM128">
        <f>(MM55*MM$21)*(Objednávka!MM8-1)/1000</f>
        <v>0</v>
      </c>
      <c r="MN128">
        <f>(MN55*MN$21)*(Objednávka!MN8-1)/1000</f>
        <v>0</v>
      </c>
      <c r="MO128">
        <f>(MO55*MO$21)*(Objednávka!MO8-1)/1000</f>
        <v>0</v>
      </c>
      <c r="MP128">
        <f>(MP55*MP$21)*(Objednávka!MP8-1)/1000</f>
        <v>0</v>
      </c>
      <c r="MQ128">
        <f>(MQ55*MQ$21)*(Objednávka!MQ8-1)/1000</f>
        <v>0</v>
      </c>
      <c r="MR128">
        <f>(MR55*MR$21)*(Objednávka!MR8-1)/1000</f>
        <v>0</v>
      </c>
      <c r="MS128">
        <f>(MS55*MS$21)*(Objednávka!MS8-1)/1000</f>
        <v>0</v>
      </c>
      <c r="MT128">
        <f>(MT55*MT$21)*(Objednávka!MT8-1)/1000</f>
        <v>0</v>
      </c>
      <c r="MU128">
        <f>(MU55*MU$21)*(Objednávka!MU8-1)/1000</f>
        <v>0</v>
      </c>
      <c r="MV128">
        <f>(MV55*MV$21)*(Objednávka!MV8-1)/1000</f>
        <v>0</v>
      </c>
      <c r="MW128">
        <f>(MW55*MW$21)*(Objednávka!MW8-1)/1000</f>
        <v>0</v>
      </c>
      <c r="MX128">
        <f>(MX55*MX$21)*(Objednávka!MX8-1)/1000</f>
        <v>0</v>
      </c>
      <c r="MY128">
        <f>(MY55*MY$21)*(Objednávka!MY8-1)/1000</f>
        <v>0</v>
      </c>
      <c r="MZ128">
        <f>(MZ55*MZ$21)*(Objednávka!MZ8-1)/1000</f>
        <v>0</v>
      </c>
      <c r="NA128">
        <f>(NA55*NA$21)*(Objednávka!NA8-1)/1000</f>
        <v>0</v>
      </c>
      <c r="NB128">
        <f>(NB55*NB$21)*(Objednávka!NB8-1)/1000</f>
        <v>0</v>
      </c>
      <c r="NC128">
        <f>(NC55*NC$21)*(Objednávka!NC8-1)/1000</f>
        <v>0</v>
      </c>
      <c r="ND128">
        <f>(ND55*ND$21)*(Objednávka!ND8-1)/1000</f>
        <v>0</v>
      </c>
      <c r="NE128">
        <f>(NE55*NE$21)*(Objednávka!NE8-1)/1000</f>
        <v>0</v>
      </c>
      <c r="NF128">
        <f>(NF55*NF$21)*(Objednávka!NF8-1)/1000</f>
        <v>0</v>
      </c>
      <c r="NG128">
        <f>(NG55*NG$21)*(Objednávka!NG8-1)/1000</f>
        <v>0</v>
      </c>
      <c r="NH128">
        <f>(NH55*NH$21)*(Objednávka!NH8-1)/1000</f>
        <v>0</v>
      </c>
      <c r="NI128">
        <f>(NI55*NI$21)*(Objednávka!NI8-1)/1000</f>
        <v>0</v>
      </c>
      <c r="NJ128">
        <f>(NJ55*NJ$21)*(Objednávka!NJ8-1)/1000</f>
        <v>0</v>
      </c>
      <c r="NK128">
        <f>(NK55*NK$21)*(Objednávka!NK8-1)/1000</f>
        <v>0</v>
      </c>
      <c r="NL128">
        <f>(NL55*NL$21)*(Objednávka!NL8-1)/1000</f>
        <v>0</v>
      </c>
      <c r="NM128">
        <f>(NM55*NM$21)*(Objednávka!NM8-1)/1000</f>
        <v>0</v>
      </c>
      <c r="NN128">
        <f>(NN55*NN$21)*(Objednávka!NN8-1)/1000</f>
        <v>0</v>
      </c>
      <c r="NO128">
        <f>(NO55*NO$21)*(Objednávka!NO8-1)/1000</f>
        <v>0</v>
      </c>
      <c r="NP128">
        <f>(NP55*NP$21)*(Objednávka!NP8-1)/1000</f>
        <v>0</v>
      </c>
      <c r="NQ128">
        <f>(NQ55*NQ$21)*(Objednávka!NQ8-1)/1000</f>
        <v>0</v>
      </c>
      <c r="NR128">
        <f>(NR55*NR$21)*(Objednávka!NR8-1)/1000</f>
        <v>0</v>
      </c>
      <c r="NS128">
        <f>(NS55*NS$21)*(Objednávka!NS8-1)/1000</f>
        <v>0</v>
      </c>
      <c r="NT128">
        <f>(NT55*NT$21)*(Objednávka!NT8-1)/1000</f>
        <v>0</v>
      </c>
      <c r="NU128">
        <f>(NU55*NU$21)*(Objednávka!NU8-1)/1000</f>
        <v>0</v>
      </c>
      <c r="NV128">
        <f>(NV55*NV$21)*(Objednávka!NV8-1)/1000</f>
        <v>0</v>
      </c>
      <c r="NW128">
        <f>(NW55*NW$21)*(Objednávka!NW8-1)/1000</f>
        <v>0</v>
      </c>
      <c r="NX128">
        <f>(NX55*NX$21)*(Objednávka!NX8-1)/1000</f>
        <v>0</v>
      </c>
      <c r="NY128">
        <f>(NY55*NY$21)*(Objednávka!NY8-1)/1000</f>
        <v>0</v>
      </c>
      <c r="NZ128">
        <f>(NZ55*NZ$21)*(Objednávka!NZ8-1)/1000</f>
        <v>0</v>
      </c>
      <c r="OA128">
        <f>(OA55*OA$21)*(Objednávka!OA8-1)/1000</f>
        <v>0</v>
      </c>
      <c r="OB128">
        <f>(OB55*OB$21)*(Objednávka!OB8-1)/1000</f>
        <v>0</v>
      </c>
      <c r="OC128">
        <f>(OC55*OC$21)*(Objednávka!OC8-1)/1000</f>
        <v>0</v>
      </c>
      <c r="OD128">
        <f>(OD55*OD$21)*(Objednávka!OD8-1)/1000</f>
        <v>0</v>
      </c>
      <c r="OE128">
        <f>(OE55*OE$21)*(Objednávka!OE8-1)/1000</f>
        <v>0</v>
      </c>
      <c r="OF128">
        <f>(OF55*OF$21)*(Objednávka!OF8-1)/1000</f>
        <v>0</v>
      </c>
      <c r="OG128">
        <f>(OG55*OG$21)*(Objednávka!OG8-1)/1000</f>
        <v>0</v>
      </c>
      <c r="OH128">
        <f>(OH55*OH$21)*(Objednávka!OH8-1)/1000</f>
        <v>0</v>
      </c>
      <c r="OI128">
        <f>(OI55*OI$21)*(Objednávka!OI8-1)/1000</f>
        <v>0</v>
      </c>
      <c r="OJ128">
        <f>(OJ55*OJ$21)*(Objednávka!OJ8-1)/1000</f>
        <v>0</v>
      </c>
      <c r="OK128">
        <f>(OK55*OK$21)*(Objednávka!OK8-1)/1000</f>
        <v>0</v>
      </c>
      <c r="OL128">
        <f>(OL55*OL$21)*(Objednávka!OL8-1)/1000</f>
        <v>0</v>
      </c>
      <c r="OM128">
        <f>(OM55*OM$21)*(Objednávka!OM8-1)/1000</f>
        <v>0</v>
      </c>
      <c r="ON128">
        <f>(ON55*ON$21)*(Objednávka!ON8-1)/1000</f>
        <v>0</v>
      </c>
      <c r="OO128">
        <f>(OO55*OO$21)*(Objednávka!OO8-1)/1000</f>
        <v>0</v>
      </c>
      <c r="OP128">
        <f>(OP55*OP$21)*(Objednávka!OP8-1)/1000</f>
        <v>0</v>
      </c>
      <c r="OQ128">
        <f>(OQ55*OQ$21)*(Objednávka!OQ8-1)/1000</f>
        <v>0</v>
      </c>
      <c r="OR128">
        <f>(OR55*OR$21)*(Objednávka!OR8-1)/1000</f>
        <v>0</v>
      </c>
      <c r="OS128">
        <f>(OS55*OS$21)*(Objednávka!OS8-1)/1000</f>
        <v>0</v>
      </c>
      <c r="OT128">
        <f>(OT55*OT$21)*(Objednávka!OT8-1)/1000</f>
        <v>0</v>
      </c>
      <c r="OU128">
        <f>(OU55*OU$21)*(Objednávka!OU8-1)/1000</f>
        <v>0</v>
      </c>
      <c r="OV128">
        <f>(OV55*OV$21)*(Objednávka!OV8-1)/1000</f>
        <v>0</v>
      </c>
      <c r="OW128">
        <f>(OW55*OW$21)*(Objednávka!OW8-1)/1000</f>
        <v>0</v>
      </c>
      <c r="OX128">
        <f>(OX55*OX$21)*(Objednávka!OX8-1)/1000</f>
        <v>0</v>
      </c>
      <c r="OY128">
        <f>(OY55*OY$21)*(Objednávka!OY8-1)/1000</f>
        <v>0</v>
      </c>
      <c r="OZ128">
        <f>(OZ55*OZ$21)*(Objednávka!OZ8-1)/1000</f>
        <v>0</v>
      </c>
      <c r="PA128">
        <f>(PA55*PA$21)*(Objednávka!PA8-1)/1000</f>
        <v>0</v>
      </c>
      <c r="PB128">
        <f>(PB55*PB$21)*(Objednávka!PB8-1)/1000</f>
        <v>0</v>
      </c>
      <c r="PC128">
        <f>(PC55*PC$21)*(Objednávka!PC8-1)/1000</f>
        <v>0</v>
      </c>
      <c r="PD128">
        <f>(PD55*PD$21)*(Objednávka!PD8-1)/1000</f>
        <v>0</v>
      </c>
      <c r="PE128">
        <f>(PE55*PE$21)*(Objednávka!PE8-1)/1000</f>
        <v>0</v>
      </c>
      <c r="PF128">
        <f>(PF55*PF$21)*(Objednávka!PF8-1)/1000</f>
        <v>0</v>
      </c>
      <c r="PG128">
        <f>(PG55*PG$21)*(Objednávka!PG8-1)/1000</f>
        <v>0</v>
      </c>
      <c r="PH128">
        <f>(PH55*PH$21)*(Objednávka!PH8-1)/1000</f>
        <v>0</v>
      </c>
      <c r="PI128">
        <f>(PI55*PI$21)*(Objednávka!PI8-1)/1000</f>
        <v>0</v>
      </c>
      <c r="PJ128">
        <f>(PJ55*PJ$21)*(Objednávka!PJ8-1)/1000</f>
        <v>0</v>
      </c>
      <c r="PK128">
        <f>(PK55*PK$21)*(Objednávka!PK8-1)/1000</f>
        <v>0</v>
      </c>
      <c r="PL128">
        <f>(PL55*PL$21)*(Objednávka!PL8-1)/1000</f>
        <v>0</v>
      </c>
      <c r="PM128">
        <f>(PM55*PM$21)*(Objednávka!PM8-1)/1000</f>
        <v>0</v>
      </c>
      <c r="PN128">
        <f>(PN55*PN$21)*(Objednávka!PN8-1)/1000</f>
        <v>0</v>
      </c>
      <c r="PO128">
        <f>(PO55*PO$21)*(Objednávka!PO8-1)/1000</f>
        <v>0</v>
      </c>
      <c r="PP128">
        <f>(PP55*PP$21)*(Objednávka!PP8-1)/1000</f>
        <v>0</v>
      </c>
      <c r="PQ128">
        <f>(PQ55*PQ$21)*(Objednávka!PQ8-1)/1000</f>
        <v>0</v>
      </c>
      <c r="PR128">
        <f>(PR55*PR$21)*(Objednávka!PR8-1)/1000</f>
        <v>0</v>
      </c>
      <c r="PS128">
        <f>(PS55*PS$21)*(Objednávka!PS8-1)/1000</f>
        <v>0</v>
      </c>
      <c r="PT128">
        <f>(PT55*PT$21)*(Objednávka!PT8-1)/1000</f>
        <v>0</v>
      </c>
      <c r="PU128">
        <f>(PU55*PU$21)*(Objednávka!PU8-1)/1000</f>
        <v>0</v>
      </c>
      <c r="PV128">
        <f>(PV55*PV$21)*(Objednávka!PV8-1)/1000</f>
        <v>0</v>
      </c>
      <c r="PW128">
        <f>(PW55*PW$21)*(Objednávka!PW8-1)/1000</f>
        <v>0</v>
      </c>
      <c r="PX128">
        <f>(PX55*PX$21)*(Objednávka!PX8-1)/1000</f>
        <v>0</v>
      </c>
      <c r="PY128">
        <f>(PY55*PY$21)*(Objednávka!PY8-1)/1000</f>
        <v>0</v>
      </c>
      <c r="PZ128">
        <f>(PZ55*PZ$21)*(Objednávka!PZ8-1)/1000</f>
        <v>0</v>
      </c>
      <c r="QA128">
        <f>(QA55*QA$21)*(Objednávka!QA8-1)/1000</f>
        <v>0</v>
      </c>
      <c r="QB128">
        <f>(QB55*QB$21)*(Objednávka!QB8-1)/1000</f>
        <v>0</v>
      </c>
      <c r="QC128">
        <f>(QC55*QC$21)*(Objednávka!QC8-1)/1000</f>
        <v>0</v>
      </c>
      <c r="QD128">
        <f>(QD55*QD$21)*(Objednávka!QD8-1)/1000</f>
        <v>0</v>
      </c>
      <c r="QE128">
        <f>(QE55*QE$21)*(Objednávka!QE8-1)/1000</f>
        <v>0</v>
      </c>
      <c r="QF128">
        <f>(QF55*QF$21)*(Objednávka!QF8-1)/1000</f>
        <v>0</v>
      </c>
      <c r="QG128">
        <f>(QG55*QG$21)*(Objednávka!QG8-1)/1000</f>
        <v>0</v>
      </c>
      <c r="QH128">
        <f>(QH55*QH$21)*(Objednávka!QH8-1)/1000</f>
        <v>0</v>
      </c>
      <c r="QI128">
        <f>(QI55*QI$21)*(Objednávka!QI8-1)/1000</f>
        <v>0</v>
      </c>
      <c r="QJ128">
        <f>(QJ55*QJ$21)*(Objednávka!QJ8-1)/1000</f>
        <v>0</v>
      </c>
      <c r="QK128">
        <f>(QK55*QK$21)*(Objednávka!QK8-1)/1000</f>
        <v>0</v>
      </c>
      <c r="QL128">
        <f>(QL55*QL$21)*(Objednávka!QL8-1)/1000</f>
        <v>0</v>
      </c>
      <c r="QM128">
        <f>(QM55*QM$21)*(Objednávka!QM8-1)/1000</f>
        <v>0</v>
      </c>
      <c r="QN128">
        <f>(QN55*QN$21)*(Objednávka!QN8-1)/1000</f>
        <v>0</v>
      </c>
      <c r="QO128">
        <f>(QO55*QO$21)*(Objednávka!QO8-1)/1000</f>
        <v>0</v>
      </c>
      <c r="QP128">
        <f>(QP55*QP$21)*(Objednávka!QP8-1)/1000</f>
        <v>0</v>
      </c>
      <c r="QQ128">
        <f>(QQ55*QQ$21)*(Objednávka!QQ8-1)/1000</f>
        <v>0</v>
      </c>
      <c r="QR128">
        <f>(QR55*QR$21)*(Objednávka!QR8-1)/1000</f>
        <v>0</v>
      </c>
      <c r="QS128">
        <f>(QS55*QS$21)*(Objednávka!QS8-1)/1000</f>
        <v>0</v>
      </c>
      <c r="QT128">
        <f>(QT55*QT$21)*(Objednávka!QT8-1)/1000</f>
        <v>0</v>
      </c>
      <c r="QU128">
        <f>(QU55*QU$21)*(Objednávka!QU8-1)/1000</f>
        <v>0</v>
      </c>
      <c r="QV128">
        <f>(QV55*QV$21)*(Objednávka!QV8-1)/1000</f>
        <v>0</v>
      </c>
      <c r="QW128">
        <f>(QW55*QW$21)*(Objednávka!QW8-1)/1000</f>
        <v>0</v>
      </c>
      <c r="QX128">
        <f>(QX55*QX$21)*(Objednávka!QX8-1)/1000</f>
        <v>0</v>
      </c>
      <c r="QY128">
        <f>(QY55*QY$21)*(Objednávka!QY8-1)/1000</f>
        <v>0</v>
      </c>
      <c r="QZ128">
        <f>(QZ55*QZ$21)*(Objednávka!QZ8-1)/1000</f>
        <v>0</v>
      </c>
      <c r="RA128">
        <f>(RA55*RA$21)*(Objednávka!RA8-1)/1000</f>
        <v>0</v>
      </c>
      <c r="RB128">
        <f>(RB55*RB$21)*(Objednávka!RB8-1)/1000</f>
        <v>0</v>
      </c>
      <c r="RC128">
        <f>(RC55*RC$21)*(Objednávka!RC8-1)/1000</f>
        <v>0</v>
      </c>
      <c r="RD128">
        <f>(RD55*RD$21)*(Objednávka!RD8-1)/1000</f>
        <v>0</v>
      </c>
      <c r="RE128">
        <f>(RE55*RE$21)*(Objednávka!RE8-1)/1000</f>
        <v>0</v>
      </c>
      <c r="RF128">
        <f>(RF55*RF$21)*(Objednávka!RF8-1)/1000</f>
        <v>0</v>
      </c>
      <c r="RG128">
        <f>(RG55*RG$21)*(Objednávka!RG8-1)/1000</f>
        <v>0</v>
      </c>
      <c r="RH128">
        <f>(RH55*RH$21)*(Objednávka!RH8-1)/1000</f>
        <v>0</v>
      </c>
      <c r="RI128">
        <f>(RI55*RI$21)*(Objednávka!RI8-1)/1000</f>
        <v>0</v>
      </c>
      <c r="RJ128">
        <f>(RJ55*RJ$21)*(Objednávka!RJ8-1)/1000</f>
        <v>0</v>
      </c>
      <c r="RK128">
        <f>(RK55*RK$21)*(Objednávka!RK8-1)/1000</f>
        <v>0</v>
      </c>
      <c r="RL128">
        <f>(RL55*RL$21)*(Objednávka!RL8-1)/1000</f>
        <v>0</v>
      </c>
      <c r="RM128">
        <f>(RM55*RM$21)*(Objednávka!RM8-1)/1000</f>
        <v>0</v>
      </c>
      <c r="RN128">
        <f>(RN55*RN$21)*(Objednávka!RN8-1)/1000</f>
        <v>0</v>
      </c>
      <c r="RO128">
        <f>(RO55*RO$21)*(Objednávka!RO8-1)/1000</f>
        <v>0</v>
      </c>
      <c r="RP128">
        <f>(RP55*RP$21)*(Objednávka!RP8-1)/1000</f>
        <v>0</v>
      </c>
      <c r="RQ128">
        <f>(RQ55*RQ$21)*(Objednávka!RQ8-1)/1000</f>
        <v>0</v>
      </c>
      <c r="RR128">
        <f>(RR55*RR$21)*(Objednávka!RR8-1)/1000</f>
        <v>0</v>
      </c>
      <c r="RS128">
        <f>(RS55*RS$21)*(Objednávka!RS8-1)/1000</f>
        <v>0</v>
      </c>
      <c r="RT128">
        <f>(RT55*RT$21)*(Objednávka!RT8-1)/1000</f>
        <v>0</v>
      </c>
      <c r="RU128">
        <f>(RU55*RU$21)*(Objednávka!RU8-1)/1000</f>
        <v>0</v>
      </c>
      <c r="RV128">
        <f>(RV55*RV$21)*(Objednávka!RV8-1)/1000</f>
        <v>0</v>
      </c>
      <c r="RW128">
        <f>(RW55*RW$21)*(Objednávka!RW8-1)/1000</f>
        <v>0</v>
      </c>
      <c r="RX128">
        <f>(RX55*RX$21)*(Objednávka!RX8-1)/1000</f>
        <v>0</v>
      </c>
      <c r="RY128">
        <f>(RY55*RY$21)*(Objednávka!RY8-1)/1000</f>
        <v>0</v>
      </c>
      <c r="RZ128">
        <f>(RZ55*RZ$21)*(Objednávka!RZ8-1)/1000</f>
        <v>0</v>
      </c>
      <c r="SA128">
        <f>(SA55*SA$21)*(Objednávka!SA8-1)/1000</f>
        <v>0</v>
      </c>
      <c r="SB128">
        <f>(SB55*SB$21)*(Objednávka!SB8-1)/1000</f>
        <v>0</v>
      </c>
      <c r="SC128">
        <f>(SC55*SC$21)*(Objednávka!SC8-1)/1000</f>
        <v>0</v>
      </c>
      <c r="SD128">
        <f>(SD55*SD$21)*(Objednávka!SD8-1)/1000</f>
        <v>0</v>
      </c>
      <c r="SE128">
        <f>(SE55*SE$21)*(Objednávka!SE8-1)/1000</f>
        <v>0</v>
      </c>
      <c r="SF128">
        <f>(SF55*SF$21)*(Objednávka!SF8-1)/1000</f>
        <v>0</v>
      </c>
      <c r="SG128">
        <f>(SG55*SG$21)*(Objednávka!SG8-1)/1000</f>
        <v>0</v>
      </c>
      <c r="SH128">
        <f>(SH55*SH$21)*(Objednávka!SH8-1)/1000</f>
        <v>0</v>
      </c>
      <c r="SI128">
        <f>(SI55*SI$21)*(Objednávka!SI8-1)/1000</f>
        <v>0</v>
      </c>
      <c r="SJ128">
        <f>(SJ55*SJ$21)*(Objednávka!SJ8-1)/1000</f>
        <v>0</v>
      </c>
      <c r="SK128">
        <f>(SK55*SK$21)*(Objednávka!SK8-1)/1000</f>
        <v>0</v>
      </c>
      <c r="SL128">
        <f>(SL55*SL$21)*(Objednávka!SL8-1)/1000</f>
        <v>0</v>
      </c>
      <c r="SM128">
        <f>(SM55*SM$21)*(Objednávka!SM8-1)/1000</f>
        <v>0</v>
      </c>
      <c r="SN128">
        <f>(SN55*SN$21)*(Objednávka!SN8-1)/1000</f>
        <v>0</v>
      </c>
      <c r="SO128">
        <f>(SO55*SO$21)*(Objednávka!SO8-1)/1000</f>
        <v>0</v>
      </c>
      <c r="SP128">
        <f>(SP55*SP$21)*(Objednávka!SP8-1)/1000</f>
        <v>0</v>
      </c>
      <c r="SQ128">
        <f>(SQ55*SQ$21)*(Objednávka!SQ8-1)/1000</f>
        <v>0</v>
      </c>
      <c r="SR128">
        <f>(SR55*SR$21)*(Objednávka!SR8-1)/1000</f>
        <v>0</v>
      </c>
      <c r="SS128">
        <f>(SS55*SS$21)*(Objednávka!SS8-1)/1000</f>
        <v>0</v>
      </c>
      <c r="ST128">
        <f>(ST55*ST$21)*(Objednávka!ST8-1)/1000</f>
        <v>0</v>
      </c>
      <c r="SU128">
        <f>(SU55*SU$21)*(Objednávka!SU8-1)/1000</f>
        <v>0</v>
      </c>
      <c r="SV128">
        <f>(SV55*SV$21)*(Objednávka!SV8-1)/1000</f>
        <v>0</v>
      </c>
      <c r="SW128">
        <f>(SW55*SW$21)*(Objednávka!SW8-1)/1000</f>
        <v>0</v>
      </c>
      <c r="SX128">
        <f>(SX55*SX$21)*(Objednávka!SX8-1)/1000</f>
        <v>0</v>
      </c>
      <c r="SY128">
        <f>(SY55*SY$21)*(Objednávka!SY8-1)/1000</f>
        <v>0</v>
      </c>
      <c r="SZ128">
        <f>(SZ55*SZ$21)*(Objednávka!SZ8-1)/1000</f>
        <v>0</v>
      </c>
      <c r="TA128">
        <f>(TA55*TA$21)*(Objednávka!TA8-1)/1000</f>
        <v>0</v>
      </c>
      <c r="TB128">
        <f>(TB55*TB$21)*(Objednávka!TB8-1)/1000</f>
        <v>0</v>
      </c>
      <c r="TC128">
        <f>(TC55*TC$21)*(Objednávka!TC8-1)/1000</f>
        <v>0</v>
      </c>
      <c r="TD128">
        <f>(TD55*TD$21)*(Objednávka!TD8-1)/1000</f>
        <v>0</v>
      </c>
      <c r="TE128">
        <f>(TE55*TE$21)*(Objednávka!TE8-1)/1000</f>
        <v>0</v>
      </c>
      <c r="TF128">
        <f>(TF55*TF$21)*(Objednávka!TF8-1)/1000</f>
        <v>0</v>
      </c>
      <c r="TG128">
        <f>(TG55*TG$21)*(Objednávka!TG8-1)/1000</f>
        <v>0</v>
      </c>
      <c r="TH128">
        <f>(TH55*TH$21)*(Objednávka!TH8-1)/1000</f>
        <v>0</v>
      </c>
      <c r="TI128">
        <f>(TI55*TI$21)*(Objednávka!TI8-1)/1000</f>
        <v>0</v>
      </c>
      <c r="TJ128">
        <f>(TJ55*TJ$21)*(Objednávka!TJ8-1)/1000</f>
        <v>0</v>
      </c>
      <c r="TK128">
        <f>(TK55*TK$21)*(Objednávka!TK8-1)/1000</f>
        <v>0</v>
      </c>
      <c r="TL128">
        <f>(TL55*TL$21)*(Objednávka!TL8-1)/1000</f>
        <v>0</v>
      </c>
      <c r="TM128">
        <f>(TM55*TM$21)*(Objednávka!TM8-1)/1000</f>
        <v>0</v>
      </c>
      <c r="TN128">
        <f>(TN55*TN$21)*(Objednávka!TN8-1)/1000</f>
        <v>0</v>
      </c>
      <c r="TO128">
        <f>(TO55*TO$21)*(Objednávka!TO8-1)/1000</f>
        <v>0</v>
      </c>
      <c r="TP128">
        <f>(TP55*TP$21)*(Objednávka!TP8-1)/1000</f>
        <v>0</v>
      </c>
      <c r="TQ128">
        <f>(TQ55*TQ$21)*(Objednávka!TQ8-1)/1000</f>
        <v>0</v>
      </c>
      <c r="TR128">
        <f>(TR55*TR$21)*(Objednávka!TR8-1)/1000</f>
        <v>0</v>
      </c>
      <c r="TS128">
        <f>(TS55*TS$21)*(Objednávka!TS8-1)/1000</f>
        <v>0</v>
      </c>
      <c r="TT128">
        <f>(TT55*TT$21)*(Objednávka!TT8-1)/1000</f>
        <v>0</v>
      </c>
      <c r="TU128">
        <f>(TU55*TU$21)*(Objednávka!TU8-1)/1000</f>
        <v>0</v>
      </c>
      <c r="TV128">
        <f>(TV55*TV$21)*(Objednávka!TV8-1)/1000</f>
        <v>0</v>
      </c>
      <c r="TW128">
        <f>(TW55*TW$21)*(Objednávka!TW8-1)/1000</f>
        <v>0</v>
      </c>
      <c r="TX128">
        <f>(TX55*TX$21)*(Objednávka!TX8-1)/1000</f>
        <v>0</v>
      </c>
      <c r="TY128">
        <f>(TY55*TY$21)*(Objednávka!TY8-1)/1000</f>
        <v>0</v>
      </c>
      <c r="TZ128">
        <f>(TZ55*TZ$21)*(Objednávka!TZ8-1)/1000</f>
        <v>0</v>
      </c>
      <c r="UA128">
        <f>(UA55*UA$21)*(Objednávka!UA8-1)/1000</f>
        <v>0</v>
      </c>
      <c r="UB128">
        <f>(UB55*UB$21)*(Objednávka!UB8-1)/1000</f>
        <v>0</v>
      </c>
      <c r="UC128">
        <f>(UC55*UC$21)*(Objednávka!UC8-1)/1000</f>
        <v>0</v>
      </c>
      <c r="UD128">
        <f>(UD55*UD$21)*(Objednávka!UD8-1)/1000</f>
        <v>0</v>
      </c>
      <c r="UE128">
        <f>(UE55*UE$21)*(Objednávka!UE8-1)/1000</f>
        <v>0</v>
      </c>
      <c r="UF128">
        <f>(UF55*UF$21)*(Objednávka!UF8-1)/1000</f>
        <v>0</v>
      </c>
      <c r="UG128">
        <f>(UG55*UG$21)*(Objednávka!UG8-1)/1000</f>
        <v>0</v>
      </c>
      <c r="UH128">
        <f>(UH55*UH$21)*(Objednávka!UH8-1)/1000</f>
        <v>0</v>
      </c>
      <c r="UI128">
        <f>(UI55*UI$21)*(Objednávka!UI8-1)/1000</f>
        <v>0</v>
      </c>
      <c r="UJ128">
        <f>(UJ55*UJ$21)*(Objednávka!UJ8-1)/1000</f>
        <v>0</v>
      </c>
      <c r="UK128">
        <f>(UK55*UK$21)*(Objednávka!UK8-1)/1000</f>
        <v>0</v>
      </c>
      <c r="UL128">
        <f>(UL55*UL$21)*(Objednávka!UL8-1)/1000</f>
        <v>0</v>
      </c>
      <c r="UM128">
        <f>(UM55*UM$21)*(Objednávka!UM8-1)/1000</f>
        <v>0</v>
      </c>
      <c r="UN128">
        <f>(UN55*UN$21)*(Objednávka!UN8-1)/1000</f>
        <v>0</v>
      </c>
      <c r="UO128">
        <f>(UO55*UO$21)*(Objednávka!UO8-1)/1000</f>
        <v>0</v>
      </c>
      <c r="UP128">
        <f>(UP55*UP$21)*(Objednávka!UP8-1)/1000</f>
        <v>0</v>
      </c>
      <c r="UQ128">
        <f>(UQ55*UQ$21)*(Objednávka!UQ8-1)/1000</f>
        <v>0</v>
      </c>
      <c r="UR128">
        <f>(UR55*UR$21)*(Objednávka!UR8-1)/1000</f>
        <v>0</v>
      </c>
      <c r="US128">
        <f>(US55*US$21)*(Objednávka!US8-1)/1000</f>
        <v>0</v>
      </c>
      <c r="UT128">
        <f>(UT55*UT$21)*(Objednávka!UT8-1)/1000</f>
        <v>0</v>
      </c>
      <c r="UU128">
        <f>(UU55*UU$21)*(Objednávka!UU8-1)/1000</f>
        <v>0</v>
      </c>
      <c r="UV128">
        <f>(UV55*UV$21)*(Objednávka!UV8-1)/1000</f>
        <v>0</v>
      </c>
      <c r="UW128">
        <f>(UW55*UW$21)*(Objednávka!UW8-1)/1000</f>
        <v>0</v>
      </c>
      <c r="UX128">
        <f>(UX55*UX$21)*(Objednávka!UX8-1)/1000</f>
        <v>0</v>
      </c>
      <c r="UY128">
        <f>(UY55*UY$21)*(Objednávka!UY8-1)/1000</f>
        <v>0</v>
      </c>
      <c r="UZ128">
        <f>(UZ55*UZ$21)*(Objednávka!UZ8-1)/1000</f>
        <v>0</v>
      </c>
      <c r="VA128">
        <f>(VA55*VA$21)*(Objednávka!VA8-1)/1000</f>
        <v>0</v>
      </c>
      <c r="VB128">
        <f>(VB55*VB$21)*(Objednávka!VB8-1)/1000</f>
        <v>0</v>
      </c>
      <c r="VC128">
        <f>(VC55*VC$21)*(Objednávka!VC8-1)/1000</f>
        <v>0</v>
      </c>
      <c r="VD128">
        <f>(VD55*VD$21)*(Objednávka!VD8-1)/1000</f>
        <v>0</v>
      </c>
      <c r="VE128">
        <f>(VE55*VE$21)*(Objednávka!VE8-1)/1000</f>
        <v>0</v>
      </c>
      <c r="VF128">
        <f>(VF55*VF$21)*(Objednávka!VF8-1)/1000</f>
        <v>0</v>
      </c>
      <c r="VG128">
        <f>(VG55*VG$21)*(Objednávka!VG8-1)/1000</f>
        <v>0</v>
      </c>
      <c r="VH128">
        <f>(VH55*VH$21)*(Objednávka!VH8-1)/1000</f>
        <v>0</v>
      </c>
      <c r="VI128">
        <f>(VI55*VI$21)*(Objednávka!VI8-1)/1000</f>
        <v>0</v>
      </c>
      <c r="VJ128">
        <f>(VJ55*VJ$21)*(Objednávka!VJ8-1)/1000</f>
        <v>0</v>
      </c>
      <c r="VK128">
        <f>(VK55*VK$21)*(Objednávka!VK8-1)/1000</f>
        <v>0</v>
      </c>
      <c r="VL128">
        <f>(VL55*VL$21)*(Objednávka!VL8-1)/1000</f>
        <v>0</v>
      </c>
      <c r="VM128">
        <f>(VM55*VM$21)*(Objednávka!VM8-1)/1000</f>
        <v>0</v>
      </c>
      <c r="VN128">
        <f>(VN55*VN$21)*(Objednávka!VN8-1)/1000</f>
        <v>0</v>
      </c>
      <c r="VO128">
        <f>(VO55*VO$21)*(Objednávka!VO8-1)/1000</f>
        <v>0</v>
      </c>
      <c r="VP128">
        <f>(VP55*VP$21)*(Objednávka!VP8-1)/1000</f>
        <v>0</v>
      </c>
      <c r="VQ128">
        <f>(VQ55*VQ$21)*(Objednávka!VQ8-1)/1000</f>
        <v>0</v>
      </c>
      <c r="VR128">
        <f>(VR55*VR$21)*(Objednávka!VR8-1)/1000</f>
        <v>0</v>
      </c>
      <c r="VS128">
        <f>(VS55*VS$21)*(Objednávka!VS8-1)/1000</f>
        <v>0</v>
      </c>
      <c r="VT128">
        <f>(VT55*VT$21)*(Objednávka!VT8-1)/1000</f>
        <v>0</v>
      </c>
      <c r="VU128">
        <f>(VU55*VU$21)*(Objednávka!VU8-1)/1000</f>
        <v>0</v>
      </c>
      <c r="VV128">
        <f>(VV55*VV$21)*(Objednávka!VV8-1)/1000</f>
        <v>0</v>
      </c>
      <c r="VW128">
        <f>(VW55*VW$21)*(Objednávka!VW8-1)/1000</f>
        <v>0</v>
      </c>
      <c r="VX128">
        <f>(VX55*VX$21)*(Objednávka!VX8-1)/1000</f>
        <v>0</v>
      </c>
      <c r="VY128">
        <f>(VY55*VY$21)*(Objednávka!VY8-1)/1000</f>
        <v>0</v>
      </c>
      <c r="VZ128">
        <f>(VZ55*VZ$21)*(Objednávka!VZ8-1)/1000</f>
        <v>0</v>
      </c>
      <c r="WA128">
        <f>(WA55*WA$21)*(Objednávka!WA8-1)/1000</f>
        <v>0</v>
      </c>
      <c r="WB128">
        <f>(WB55*WB$21)*(Objednávka!WB8-1)/1000</f>
        <v>0</v>
      </c>
      <c r="WC128">
        <f>(WC55*WC$21)*(Objednávka!WC8-1)/1000</f>
        <v>0</v>
      </c>
      <c r="WD128">
        <f>(WD55*WD$21)*(Objednávka!WD8-1)/1000</f>
        <v>0</v>
      </c>
      <c r="WE128">
        <f>(WE55*WE$21)*(Objednávka!WE8-1)/1000</f>
        <v>0</v>
      </c>
      <c r="WF128">
        <f>(WF55*WF$21)*(Objednávka!WF8-1)/1000</f>
        <v>0</v>
      </c>
      <c r="WG128">
        <f>(WG55*WG$21)*(Objednávka!WG8-1)/1000</f>
        <v>0</v>
      </c>
      <c r="WH128">
        <f>(WH55*WH$21)*(Objednávka!WH8-1)/1000</f>
        <v>0</v>
      </c>
      <c r="WI128">
        <f>(WI55*WI$21)*(Objednávka!WI8-1)/1000</f>
        <v>0</v>
      </c>
      <c r="WJ128">
        <f>(WJ55*WJ$21)*(Objednávka!WJ8-1)/1000</f>
        <v>0</v>
      </c>
      <c r="WK128">
        <f>(WK55*WK$21)*(Objednávka!WK8-1)/1000</f>
        <v>0</v>
      </c>
      <c r="WL128">
        <f>(WL55*WL$21)*(Objednávka!WL8-1)/1000</f>
        <v>0</v>
      </c>
      <c r="WM128">
        <f>(WM55*WM$21)*(Objednávka!WM8-1)/1000</f>
        <v>0</v>
      </c>
      <c r="WN128">
        <f>(WN55*WN$21)*(Objednávka!WN8-1)/1000</f>
        <v>0</v>
      </c>
      <c r="WO128">
        <f>(WO55*WO$21)*(Objednávka!WO8-1)/1000</f>
        <v>0</v>
      </c>
      <c r="WP128">
        <f>(WP55*WP$21)*(Objednávka!WP8-1)/1000</f>
        <v>0</v>
      </c>
      <c r="WQ128">
        <f>(WQ55*WQ$21)*(Objednávka!WQ8-1)/1000</f>
        <v>0</v>
      </c>
      <c r="WR128">
        <f>(WR55*WR$21)*(Objednávka!WR8-1)/1000</f>
        <v>0</v>
      </c>
      <c r="WS128">
        <f>(WS55*WS$21)*(Objednávka!WS8-1)/1000</f>
        <v>0</v>
      </c>
      <c r="WT128">
        <f>(WT55*WT$21)*(Objednávka!WT8-1)/1000</f>
        <v>0</v>
      </c>
      <c r="WU128">
        <f>(WU55*WU$21)*(Objednávka!WU8-1)/1000</f>
        <v>0</v>
      </c>
      <c r="WV128">
        <f>(WV55*WV$21)*(Objednávka!WV8-1)/1000</f>
        <v>0</v>
      </c>
      <c r="WW128">
        <f>(WW55*WW$21)*(Objednávka!WW8-1)/1000</f>
        <v>0</v>
      </c>
      <c r="WX128">
        <f>(WX55*WX$21)*(Objednávka!WX8-1)/1000</f>
        <v>0</v>
      </c>
      <c r="WY128">
        <f>(WY55*WY$21)*(Objednávka!WY8-1)/1000</f>
        <v>0</v>
      </c>
      <c r="WZ128">
        <f>(WZ55*WZ$21)*(Objednávka!WZ8-1)/1000</f>
        <v>0</v>
      </c>
      <c r="XA128">
        <f>(XA55*XA$21)*(Objednávka!XA8-1)/1000</f>
        <v>0</v>
      </c>
      <c r="XB128">
        <f>(XB55*XB$21)*(Objednávka!XB8-1)/1000</f>
        <v>0</v>
      </c>
      <c r="XC128">
        <f>(XC55*XC$21)*(Objednávka!XC8-1)/1000</f>
        <v>0</v>
      </c>
      <c r="XD128">
        <f>(XD55*XD$21)*(Objednávka!XD8-1)/1000</f>
        <v>0</v>
      </c>
      <c r="XE128">
        <f>(XE55*XE$21)*(Objednávka!XE8-1)/1000</f>
        <v>0</v>
      </c>
      <c r="XF128">
        <f>(XF55*XF$21)*(Objednávka!XF8-1)/1000</f>
        <v>0</v>
      </c>
      <c r="XG128">
        <f>(XG55*XG$21)*(Objednávka!XG8-1)/1000</f>
        <v>0</v>
      </c>
      <c r="XH128">
        <f>(XH55*XH$21)*(Objednávka!XH8-1)/1000</f>
        <v>0</v>
      </c>
      <c r="XI128">
        <f>(XI55*XI$21)*(Objednávka!XI8-1)/1000</f>
        <v>0</v>
      </c>
      <c r="XJ128">
        <f>(XJ55*XJ$21)*(Objednávka!XJ8-1)/1000</f>
        <v>0</v>
      </c>
      <c r="XK128">
        <f>(XK55*XK$21)*(Objednávka!XK8-1)/1000</f>
        <v>0</v>
      </c>
      <c r="XL128">
        <f>(XL55*XL$21)*(Objednávka!XL8-1)/1000</f>
        <v>0</v>
      </c>
      <c r="XM128">
        <f>(XM55*XM$21)*(Objednávka!XM8-1)/1000</f>
        <v>0</v>
      </c>
      <c r="XN128">
        <f>(XN55*XN$21)*(Objednávka!XN8-1)/1000</f>
        <v>0</v>
      </c>
      <c r="XO128">
        <f>(XO55*XO$21)*(Objednávka!XO8-1)/1000</f>
        <v>0</v>
      </c>
      <c r="XP128">
        <f>(XP55*XP$21)*(Objednávka!XP8-1)/1000</f>
        <v>0</v>
      </c>
      <c r="XQ128">
        <f>(XQ55*XQ$21)*(Objednávka!XQ8-1)/1000</f>
        <v>0</v>
      </c>
      <c r="XR128">
        <f>(XR55*XR$21)*(Objednávka!XR8-1)/1000</f>
        <v>0</v>
      </c>
      <c r="XS128">
        <f>(XS55*XS$21)*(Objednávka!XS8-1)/1000</f>
        <v>0</v>
      </c>
      <c r="XT128">
        <f>(XT55*XT$21)*(Objednávka!XT8-1)/1000</f>
        <v>0</v>
      </c>
      <c r="XU128">
        <f>(XU55*XU$21)*(Objednávka!XU8-1)/1000</f>
        <v>0</v>
      </c>
      <c r="XV128">
        <f>(XV55*XV$21)*(Objednávka!XV8-1)/1000</f>
        <v>0</v>
      </c>
      <c r="XW128">
        <f>(XW55*XW$21)*(Objednávka!XW8-1)/1000</f>
        <v>0</v>
      </c>
      <c r="XX128">
        <f>(XX55*XX$21)*(Objednávka!XX8-1)/1000</f>
        <v>0</v>
      </c>
      <c r="XY128">
        <f>(XY55*XY$21)*(Objednávka!XY8-1)/1000</f>
        <v>0</v>
      </c>
      <c r="XZ128">
        <f>(XZ55*XZ$21)*(Objednávka!XZ8-1)/1000</f>
        <v>0</v>
      </c>
      <c r="YA128">
        <f>(YA55*YA$21)*(Objednávka!YA8-1)/1000</f>
        <v>0</v>
      </c>
      <c r="YB128">
        <f>(YB55*YB$21)*(Objednávka!YB8-1)/1000</f>
        <v>0</v>
      </c>
      <c r="YC128">
        <f>(YC55*YC$21)*(Objednávka!YC8-1)/1000</f>
        <v>0</v>
      </c>
      <c r="YD128">
        <f>(YD55*YD$21)*(Objednávka!YD8-1)/1000</f>
        <v>0</v>
      </c>
      <c r="YE128">
        <f>(YE55*YE$21)*(Objednávka!YE8-1)/1000</f>
        <v>0</v>
      </c>
      <c r="YF128">
        <f>(YF55*YF$21)*(Objednávka!YF8-1)/1000</f>
        <v>0</v>
      </c>
      <c r="YG128">
        <f>(YG55*YG$21)*(Objednávka!YG8-1)/1000</f>
        <v>0</v>
      </c>
      <c r="YH128">
        <f>(YH55*YH$21)*(Objednávka!YH8-1)/1000</f>
        <v>0</v>
      </c>
      <c r="YI128">
        <f>(YI55*YI$21)*(Objednávka!YI8-1)/1000</f>
        <v>0</v>
      </c>
      <c r="YJ128">
        <f>(YJ55*YJ$21)*(Objednávka!YJ8-1)/1000</f>
        <v>0</v>
      </c>
      <c r="YK128">
        <f>(YK55*YK$21)*(Objednávka!YK8-1)/1000</f>
        <v>0</v>
      </c>
      <c r="YL128">
        <f>(YL55*YL$21)*(Objednávka!YL8-1)/1000</f>
        <v>0</v>
      </c>
      <c r="YM128">
        <f>(YM55*YM$21)*(Objednávka!YM8-1)/1000</f>
        <v>0</v>
      </c>
      <c r="YN128">
        <f>(YN55*YN$21)*(Objednávka!YN8-1)/1000</f>
        <v>0</v>
      </c>
      <c r="YO128">
        <f>(YO55*YO$21)*(Objednávka!YO8-1)/1000</f>
        <v>0</v>
      </c>
      <c r="YP128">
        <f>(YP55*YP$21)*(Objednávka!YP8-1)/1000</f>
        <v>0</v>
      </c>
      <c r="YQ128">
        <f>(YQ55*YQ$21)*(Objednávka!YQ8-1)/1000</f>
        <v>0</v>
      </c>
      <c r="YR128">
        <f>(YR55*YR$21)*(Objednávka!YR8-1)/1000</f>
        <v>0</v>
      </c>
      <c r="YS128">
        <f>(YS55*YS$21)*(Objednávka!YS8-1)/1000</f>
        <v>0</v>
      </c>
      <c r="YT128">
        <f>(YT55*YT$21)*(Objednávka!YT8-1)/1000</f>
        <v>0</v>
      </c>
      <c r="YU128">
        <f>(YU55*YU$21)*(Objednávka!YU8-1)/1000</f>
        <v>0</v>
      </c>
      <c r="YV128">
        <f>(YV55*YV$21)*(Objednávka!YV8-1)/1000</f>
        <v>0</v>
      </c>
      <c r="YW128">
        <f>(YW55*YW$21)*(Objednávka!YW8-1)/1000</f>
        <v>0</v>
      </c>
      <c r="YX128">
        <f>(YX55*YX$21)*(Objednávka!YX8-1)/1000</f>
        <v>0</v>
      </c>
      <c r="YY128">
        <f>(YY55*YY$21)*(Objednávka!YY8-1)/1000</f>
        <v>0</v>
      </c>
      <c r="YZ128">
        <f>(YZ55*YZ$21)*(Objednávka!YZ8-1)/1000</f>
        <v>0</v>
      </c>
      <c r="ZA128">
        <f>(ZA55*ZA$21)*(Objednávka!ZA8-1)/1000</f>
        <v>0</v>
      </c>
      <c r="ZB128">
        <f>(ZB55*ZB$21)*(Objednávka!ZB8-1)/1000</f>
        <v>0</v>
      </c>
      <c r="ZC128">
        <f>(ZC55*ZC$21)*(Objednávka!ZC8-1)/1000</f>
        <v>0</v>
      </c>
      <c r="ZD128">
        <f>(ZD55*ZD$21)*(Objednávka!ZD8-1)/1000</f>
        <v>0</v>
      </c>
      <c r="ZE128">
        <f>(ZE55*ZE$21)*(Objednávka!ZE8-1)/1000</f>
        <v>0</v>
      </c>
      <c r="ZF128">
        <f>(ZF55*ZF$21)*(Objednávka!ZF8-1)/1000</f>
        <v>0</v>
      </c>
      <c r="ZG128">
        <f>(ZG55*ZG$21)*(Objednávka!ZG8-1)/1000</f>
        <v>0</v>
      </c>
      <c r="ZH128">
        <f>(ZH55*ZH$21)*(Objednávka!ZH8-1)/1000</f>
        <v>0</v>
      </c>
      <c r="ZI128">
        <f>(ZI55*ZI$21)*(Objednávka!ZI8-1)/1000</f>
        <v>0</v>
      </c>
      <c r="ZJ128">
        <f>(ZJ55*ZJ$21)*(Objednávka!ZJ8-1)/1000</f>
        <v>0</v>
      </c>
      <c r="ZK128">
        <f>(ZK55*ZK$21)*(Objednávka!ZK8-1)/1000</f>
        <v>0</v>
      </c>
      <c r="ZL128">
        <f>(ZL55*ZL$21)*(Objednávka!ZL8-1)/1000</f>
        <v>0</v>
      </c>
      <c r="ZM128">
        <f>(ZM55*ZM$21)*(Objednávka!ZM8-1)/1000</f>
        <v>0</v>
      </c>
      <c r="ZN128">
        <f>(ZN55*ZN$21)*(Objednávka!ZN8-1)/1000</f>
        <v>0</v>
      </c>
      <c r="ZO128">
        <f>(ZO55*ZO$21)*(Objednávka!ZO8-1)/1000</f>
        <v>0</v>
      </c>
      <c r="ZP128">
        <f>(ZP55*ZP$21)*(Objednávka!ZP8-1)/1000</f>
        <v>0</v>
      </c>
      <c r="ZQ128">
        <f>(ZQ55*ZQ$21)*(Objednávka!ZQ8-1)/1000</f>
        <v>0</v>
      </c>
      <c r="ZR128">
        <f>(ZR55*ZR$21)*(Objednávka!ZR8-1)/1000</f>
        <v>0</v>
      </c>
      <c r="ZS128">
        <f>(ZS55*ZS$21)*(Objednávka!ZS8-1)/1000</f>
        <v>0</v>
      </c>
      <c r="ZT128">
        <f>(ZT55*ZT$21)*(Objednávka!ZT8-1)/1000</f>
        <v>0</v>
      </c>
      <c r="ZU128">
        <f>(ZU55*ZU$21)*(Objednávka!ZU8-1)/1000</f>
        <v>0</v>
      </c>
      <c r="ZV128">
        <f>(ZV55*ZV$21)*(Objednávka!ZV8-1)/1000</f>
        <v>0</v>
      </c>
      <c r="ZW128">
        <f>(ZW55*ZW$21)*(Objednávka!ZW8-1)/1000</f>
        <v>0</v>
      </c>
      <c r="ZX128">
        <f>(ZX55*ZX$21)*(Objednávka!ZX8-1)/1000</f>
        <v>0</v>
      </c>
      <c r="ZY128">
        <f>(ZY55*ZY$21)*(Objednávka!ZY8-1)/1000</f>
        <v>0</v>
      </c>
      <c r="ZZ128">
        <f>(ZZ55*ZZ$21)*(Objednávka!ZZ8-1)/1000</f>
        <v>0</v>
      </c>
      <c r="AAA128">
        <f>(AAA55*AAA$21)*(Objednávka!AAA8-1)/1000</f>
        <v>0</v>
      </c>
      <c r="AAB128">
        <f>(AAB55*AAB$21)*(Objednávka!AAB8-1)/1000</f>
        <v>0</v>
      </c>
      <c r="AAC128">
        <f>(AAC55*AAC$21)*(Objednávka!AAC8-1)/1000</f>
        <v>0</v>
      </c>
      <c r="AAD128">
        <f>(AAD55*AAD$21)*(Objednávka!AAD8-1)/1000</f>
        <v>0</v>
      </c>
      <c r="AAE128">
        <f>(AAE55*AAE$21)*(Objednávka!AAE8-1)/1000</f>
        <v>0</v>
      </c>
      <c r="AAF128">
        <f>(AAF55*AAF$21)*(Objednávka!AAF8-1)/1000</f>
        <v>0</v>
      </c>
      <c r="AAG128">
        <f>(AAG55*AAG$21)*(Objednávka!AAG8-1)/1000</f>
        <v>0</v>
      </c>
      <c r="AAH128">
        <f>(AAH55*AAH$21)*(Objednávka!AAH8-1)/1000</f>
        <v>0</v>
      </c>
      <c r="AAI128">
        <f>(AAI55*AAI$21)*(Objednávka!AAI8-1)/1000</f>
        <v>0</v>
      </c>
      <c r="AAJ128">
        <f>(AAJ55*AAJ$21)*(Objednávka!AAJ8-1)/1000</f>
        <v>0</v>
      </c>
      <c r="AAK128">
        <f>(AAK55*AAK$21)*(Objednávka!AAK8-1)/1000</f>
        <v>0</v>
      </c>
      <c r="AAL128">
        <f>(AAL55*AAL$21)*(Objednávka!AAL8-1)/1000</f>
        <v>0</v>
      </c>
      <c r="AAM128">
        <f>(AAM55*AAM$21)*(Objednávka!AAM8-1)/1000</f>
        <v>0</v>
      </c>
      <c r="AAN128">
        <f>(AAN55*AAN$21)*(Objednávka!AAN8-1)/1000</f>
        <v>0</v>
      </c>
      <c r="AAO128">
        <f>(AAO55*AAO$21)*(Objednávka!AAO8-1)/1000</f>
        <v>0</v>
      </c>
      <c r="AAP128">
        <f>(AAP55*AAP$21)*(Objednávka!AAP8-1)/1000</f>
        <v>0</v>
      </c>
      <c r="AAQ128">
        <f>(AAQ55*AAQ$21)*(Objednávka!AAQ8-1)/1000</f>
        <v>0</v>
      </c>
      <c r="AAR128">
        <f>(AAR55*AAR$21)*(Objednávka!AAR8-1)/1000</f>
        <v>0</v>
      </c>
      <c r="AAS128">
        <f>(AAS55*AAS$21)*(Objednávka!AAS8-1)/1000</f>
        <v>0</v>
      </c>
      <c r="AAT128">
        <f>(AAT55*AAT$21)*(Objednávka!AAT8-1)/1000</f>
        <v>0</v>
      </c>
      <c r="AAU128">
        <f>(AAU55*AAU$21)*(Objednávka!AAU8-1)/1000</f>
        <v>0</v>
      </c>
      <c r="AAV128">
        <f>(AAV55*AAV$21)*(Objednávka!AAV8-1)/1000</f>
        <v>0</v>
      </c>
      <c r="AAW128">
        <f>(AAW55*AAW$21)*(Objednávka!AAW8-1)/1000</f>
        <v>0</v>
      </c>
      <c r="AAX128">
        <f>(AAX55*AAX$21)*(Objednávka!AAX8-1)/1000</f>
        <v>0</v>
      </c>
      <c r="AAY128">
        <f>(AAY55*AAY$21)*(Objednávka!AAY8-1)/1000</f>
        <v>0</v>
      </c>
      <c r="AAZ128">
        <f>(AAZ55*AAZ$21)*(Objednávka!AAZ8-1)/1000</f>
        <v>0</v>
      </c>
      <c r="ABA128">
        <f>(ABA55*ABA$21)*(Objednávka!ABA8-1)/1000</f>
        <v>0</v>
      </c>
      <c r="ABB128">
        <f>(ABB55*ABB$21)*(Objednávka!ABB8-1)/1000</f>
        <v>0</v>
      </c>
      <c r="ABC128">
        <f>(ABC55*ABC$21)*(Objednávka!ABC8-1)/1000</f>
        <v>0</v>
      </c>
      <c r="ABD128">
        <f>(ABD55*ABD$21)*(Objednávka!ABD8-1)/1000</f>
        <v>0</v>
      </c>
      <c r="ABE128">
        <f>(ABE55*ABE$21)*(Objednávka!ABE8-1)/1000</f>
        <v>0</v>
      </c>
      <c r="ABF128">
        <f>(ABF55*ABF$21)*(Objednávka!ABF8-1)/1000</f>
        <v>0</v>
      </c>
      <c r="ABG128">
        <f>(ABG55*ABG$21)*(Objednávka!ABG8-1)/1000</f>
        <v>0</v>
      </c>
      <c r="ABH128">
        <f>(ABH55*ABH$21)*(Objednávka!ABH8-1)/1000</f>
        <v>0</v>
      </c>
      <c r="ABI128">
        <f>(ABI55*ABI$21)*(Objednávka!ABI8-1)/1000</f>
        <v>0</v>
      </c>
      <c r="ABJ128">
        <f>(ABJ55*ABJ$21)*(Objednávka!ABJ8-1)/1000</f>
        <v>0</v>
      </c>
      <c r="ABK128">
        <f>(ABK55*ABK$21)*(Objednávka!ABK8-1)/1000</f>
        <v>0</v>
      </c>
      <c r="ABL128">
        <f>(ABL55*ABL$21)*(Objednávka!ABL8-1)/1000</f>
        <v>0</v>
      </c>
      <c r="ABM128">
        <f>(ABM55*ABM$21)*(Objednávka!ABM8-1)/1000</f>
        <v>0</v>
      </c>
      <c r="ABN128">
        <f>(ABN55*ABN$21)*(Objednávka!ABN8-1)/1000</f>
        <v>0</v>
      </c>
      <c r="ABO128">
        <f>(ABO55*ABO$21)*(Objednávka!ABO8-1)/1000</f>
        <v>0</v>
      </c>
      <c r="ABP128">
        <f>(ABP55*ABP$21)*(Objednávka!ABP8-1)/1000</f>
        <v>0</v>
      </c>
      <c r="ABQ128">
        <f>(ABQ55*ABQ$21)*(Objednávka!ABQ8-1)/1000</f>
        <v>0</v>
      </c>
      <c r="ABR128">
        <f>(ABR55*ABR$21)*(Objednávka!ABR8-1)/1000</f>
        <v>0</v>
      </c>
      <c r="ABS128">
        <f>(ABS55*ABS$21)*(Objednávka!ABS8-1)/1000</f>
        <v>0</v>
      </c>
      <c r="ABT128">
        <f>(ABT55*ABT$21)*(Objednávka!ABT8-1)/1000</f>
        <v>0</v>
      </c>
      <c r="ABU128">
        <f>(ABU55*ABU$21)*(Objednávka!ABU8-1)/1000</f>
        <v>0</v>
      </c>
      <c r="ABV128">
        <f>(ABV55*ABV$21)*(Objednávka!ABV8-1)/1000</f>
        <v>0</v>
      </c>
      <c r="ABW128">
        <f>(ABW55*ABW$21)*(Objednávka!ABW8-1)/1000</f>
        <v>0</v>
      </c>
      <c r="ABX128">
        <f>(ABX55*ABX$21)*(Objednávka!ABX8-1)/1000</f>
        <v>0</v>
      </c>
      <c r="ABY128">
        <f>(ABY55*ABY$21)*(Objednávka!ABY8-1)/1000</f>
        <v>0</v>
      </c>
      <c r="ABZ128">
        <f>(ABZ55*ABZ$21)*(Objednávka!ABZ8-1)/1000</f>
        <v>0</v>
      </c>
      <c r="ACA128">
        <f>(ACA55*ACA$21)*(Objednávka!ACA8-1)/1000</f>
        <v>0</v>
      </c>
      <c r="ACB128">
        <f>(ACB55*ACB$21)*(Objednávka!ACB8-1)/1000</f>
        <v>0</v>
      </c>
      <c r="ACC128">
        <f>(ACC55*ACC$21)*(Objednávka!ACC8-1)/1000</f>
        <v>0</v>
      </c>
      <c r="ACD128">
        <f>(ACD55*ACD$21)*(Objednávka!ACD8-1)/1000</f>
        <v>0</v>
      </c>
      <c r="ACE128">
        <f>(ACE55*ACE$21)*(Objednávka!ACE8-1)/1000</f>
        <v>0</v>
      </c>
      <c r="ACF128">
        <f>(ACF55*ACF$21)*(Objednávka!ACF8-1)/1000</f>
        <v>0</v>
      </c>
      <c r="ACG128">
        <f>(ACG55*ACG$21)*(Objednávka!ACG8-1)/1000</f>
        <v>0</v>
      </c>
      <c r="ACH128">
        <f>(ACH55*ACH$21)*(Objednávka!ACH8-1)/1000</f>
        <v>0</v>
      </c>
      <c r="ACI128">
        <f>(ACI55*ACI$21)*(Objednávka!ACI8-1)/1000</f>
        <v>0</v>
      </c>
      <c r="ACJ128">
        <f>(ACJ55*ACJ$21)*(Objednávka!ACJ8-1)/1000</f>
        <v>0</v>
      </c>
      <c r="ACK128">
        <f>(ACK55*ACK$21)*(Objednávka!ACK8-1)/1000</f>
        <v>0</v>
      </c>
      <c r="ACL128">
        <f>(ACL55*ACL$21)*(Objednávka!ACL8-1)/1000</f>
        <v>0</v>
      </c>
      <c r="ACM128">
        <f>(ACM55*ACM$21)*(Objednávka!ACM8-1)/1000</f>
        <v>0</v>
      </c>
      <c r="ACN128">
        <f>(ACN55*ACN$21)*(Objednávka!ACN8-1)/1000</f>
        <v>0</v>
      </c>
      <c r="ACO128">
        <f>(ACO55*ACO$21)*(Objednávka!ACO8-1)/1000</f>
        <v>0</v>
      </c>
      <c r="ACP128">
        <f>(ACP55*ACP$21)*(Objednávka!ACP8-1)/1000</f>
        <v>0</v>
      </c>
      <c r="ACQ128">
        <f>(ACQ55*ACQ$21)*(Objednávka!ACQ8-1)/1000</f>
        <v>0</v>
      </c>
      <c r="ACR128">
        <f>(ACR55*ACR$21)*(Objednávka!ACR8-1)/1000</f>
        <v>0</v>
      </c>
      <c r="ACS128">
        <f>(ACS55*ACS$21)*(Objednávka!ACS8-1)/1000</f>
        <v>0</v>
      </c>
      <c r="ACT128">
        <f>(ACT55*ACT$21)*(Objednávka!ACT8-1)/1000</f>
        <v>0</v>
      </c>
      <c r="ACU128">
        <f>(ACU55*ACU$21)*(Objednávka!ACU8-1)/1000</f>
        <v>0</v>
      </c>
      <c r="ACV128">
        <f>(ACV55*ACV$21)*(Objednávka!ACV8-1)/1000</f>
        <v>0</v>
      </c>
      <c r="ACW128">
        <f>(ACW55*ACW$21)*(Objednávka!ACW8-1)/1000</f>
        <v>0</v>
      </c>
      <c r="ACX128">
        <f>(ACX55*ACX$21)*(Objednávka!ACX8-1)/1000</f>
        <v>0</v>
      </c>
      <c r="ACY128">
        <f>(ACY55*ACY$21)*(Objednávka!ACY8-1)/1000</f>
        <v>0</v>
      </c>
      <c r="ACZ128">
        <f>(ACZ55*ACZ$21)*(Objednávka!ACZ8-1)/1000</f>
        <v>0</v>
      </c>
      <c r="ADA128">
        <f>(ADA55*ADA$21)*(Objednávka!ADA8-1)/1000</f>
        <v>0</v>
      </c>
      <c r="ADB128">
        <f>(ADB55*ADB$21)*(Objednávka!ADB8-1)/1000</f>
        <v>0</v>
      </c>
      <c r="ADC128">
        <f>(ADC55*ADC$21)*(Objednávka!ADC8-1)/1000</f>
        <v>0</v>
      </c>
      <c r="ADD128">
        <f>(ADD55*ADD$21)*(Objednávka!ADD8-1)/1000</f>
        <v>0</v>
      </c>
      <c r="ADE128">
        <f>(ADE55*ADE$21)*(Objednávka!ADE8-1)/1000</f>
        <v>0</v>
      </c>
      <c r="ADF128">
        <f>(ADF55*ADF$21)*(Objednávka!ADF8-1)/1000</f>
        <v>0</v>
      </c>
      <c r="ADG128">
        <f>(ADG55*ADG$21)*(Objednávka!ADG8-1)/1000</f>
        <v>0</v>
      </c>
      <c r="ADH128">
        <f>(ADH55*ADH$21)*(Objednávka!ADH8-1)/1000</f>
        <v>0</v>
      </c>
      <c r="ADI128">
        <f>(ADI55*ADI$21)*(Objednávka!ADI8-1)/1000</f>
        <v>0</v>
      </c>
      <c r="ADJ128">
        <f>(ADJ55*ADJ$21)*(Objednávka!ADJ8-1)/1000</f>
        <v>0</v>
      </c>
      <c r="ADK128">
        <f>(ADK55*ADK$21)*(Objednávka!ADK8-1)/1000</f>
        <v>0</v>
      </c>
      <c r="ADL128">
        <f>(ADL55*ADL$21)*(Objednávka!ADL8-1)/1000</f>
        <v>0</v>
      </c>
      <c r="ADM128">
        <f>(ADM55*ADM$21)*(Objednávka!ADM8-1)/1000</f>
        <v>0</v>
      </c>
      <c r="ADN128">
        <f>(ADN55*ADN$21)*(Objednávka!ADN8-1)/1000</f>
        <v>0</v>
      </c>
      <c r="ADO128">
        <f>(ADO55*ADO$21)*(Objednávka!ADO8-1)/1000</f>
        <v>0</v>
      </c>
      <c r="ADP128">
        <f>(ADP55*ADP$21)*(Objednávka!ADP8-1)/1000</f>
        <v>0</v>
      </c>
      <c r="ADQ128">
        <f>(ADQ55*ADQ$21)*(Objednávka!ADQ8-1)/1000</f>
        <v>0</v>
      </c>
      <c r="ADR128">
        <f>(ADR55*ADR$21)*(Objednávka!ADR8-1)/1000</f>
        <v>0</v>
      </c>
      <c r="ADS128">
        <f>(ADS55*ADS$21)*(Objednávka!ADS8-1)/1000</f>
        <v>0</v>
      </c>
      <c r="ADT128">
        <f>(ADT55*ADT$21)*(Objednávka!ADT8-1)/1000</f>
        <v>0</v>
      </c>
      <c r="ADU128">
        <f>(ADU55*ADU$21)*(Objednávka!ADU8-1)/1000</f>
        <v>0</v>
      </c>
      <c r="ADV128">
        <f>(ADV55*ADV$21)*(Objednávka!ADV8-1)/1000</f>
        <v>0</v>
      </c>
      <c r="ADW128">
        <f>(ADW55*ADW$21)*(Objednávka!ADW8-1)/1000</f>
        <v>0</v>
      </c>
      <c r="ADX128">
        <f>(ADX55*ADX$21)*(Objednávka!ADX8-1)/1000</f>
        <v>0</v>
      </c>
      <c r="ADY128">
        <f>(ADY55*ADY$21)*(Objednávka!ADY8-1)/1000</f>
        <v>0</v>
      </c>
      <c r="ADZ128">
        <f>(ADZ55*ADZ$21)*(Objednávka!ADZ8-1)/1000</f>
        <v>0</v>
      </c>
      <c r="AEA128">
        <f>(AEA55*AEA$21)*(Objednávka!AEA8-1)/1000</f>
        <v>0</v>
      </c>
      <c r="AEB128">
        <f>(AEB55*AEB$21)*(Objednávka!AEB8-1)/1000</f>
        <v>0</v>
      </c>
      <c r="AEC128">
        <f>(AEC55*AEC$21)*(Objednávka!AEC8-1)/1000</f>
        <v>0</v>
      </c>
      <c r="AED128">
        <f>(AED55*AED$21)*(Objednávka!AED8-1)/1000</f>
        <v>0</v>
      </c>
      <c r="AEE128">
        <f>(AEE55*AEE$21)*(Objednávka!AEE8-1)/1000</f>
        <v>0</v>
      </c>
      <c r="AEF128">
        <f>(AEF55*AEF$21)*(Objednávka!AEF8-1)/1000</f>
        <v>0</v>
      </c>
      <c r="AEG128">
        <f>(AEG55*AEG$21)*(Objednávka!AEG8-1)/1000</f>
        <v>0</v>
      </c>
      <c r="AEH128">
        <f>(AEH55*AEH$21)*(Objednávka!AEH8-1)/1000</f>
        <v>0</v>
      </c>
      <c r="AEI128">
        <f>(AEI55*AEI$21)*(Objednávka!AEI8-1)/1000</f>
        <v>0</v>
      </c>
      <c r="AEJ128">
        <f>(AEJ55*AEJ$21)*(Objednávka!AEJ8-1)/1000</f>
        <v>0</v>
      </c>
      <c r="AEK128">
        <f>(AEK55*AEK$21)*(Objednávka!AEK8-1)/1000</f>
        <v>0</v>
      </c>
      <c r="AEL128">
        <f>(AEL55*AEL$21)*(Objednávka!AEL8-1)/1000</f>
        <v>0</v>
      </c>
      <c r="AEM128">
        <f>(AEM55*AEM$21)*(Objednávka!AEM8-1)/1000</f>
        <v>0</v>
      </c>
      <c r="AEN128">
        <f>(AEN55*AEN$21)*(Objednávka!AEN8-1)/1000</f>
        <v>0</v>
      </c>
      <c r="AEO128">
        <f>(AEO55*AEO$21)*(Objednávka!AEO8-1)/1000</f>
        <v>0</v>
      </c>
      <c r="AEP128">
        <f>(AEP55*AEP$21)*(Objednávka!AEP8-1)/1000</f>
        <v>0</v>
      </c>
      <c r="AEQ128">
        <f>(AEQ55*AEQ$21)*(Objednávka!AEQ8-1)/1000</f>
        <v>0</v>
      </c>
      <c r="AER128">
        <f>(AER55*AER$21)*(Objednávka!AER8-1)/1000</f>
        <v>0</v>
      </c>
      <c r="AES128">
        <f>(AES55*AES$21)*(Objednávka!AES8-1)/1000</f>
        <v>0</v>
      </c>
      <c r="AET128">
        <f>(AET55*AET$21)*(Objednávka!AET8-1)/1000</f>
        <v>0</v>
      </c>
      <c r="AEU128">
        <f>(AEU55*AEU$21)*(Objednávka!AEU8-1)/1000</f>
        <v>0</v>
      </c>
      <c r="AEV128">
        <f>(AEV55*AEV$21)*(Objednávka!AEV8-1)/1000</f>
        <v>0</v>
      </c>
      <c r="AEW128">
        <f>(AEW55*AEW$21)*(Objednávka!AEW8-1)/1000</f>
        <v>0</v>
      </c>
      <c r="AEX128">
        <f>(AEX55*AEX$21)*(Objednávka!AEX8-1)/1000</f>
        <v>0</v>
      </c>
      <c r="AEY128">
        <f>(AEY55*AEY$21)*(Objednávka!AEY8-1)/1000</f>
        <v>0</v>
      </c>
      <c r="AEZ128">
        <f>(AEZ55*AEZ$21)*(Objednávka!AEZ8-1)/1000</f>
        <v>0</v>
      </c>
      <c r="AFA128">
        <f>(AFA55*AFA$21)*(Objednávka!AFA8-1)/1000</f>
        <v>0</v>
      </c>
      <c r="AFB128">
        <f>(AFB55*AFB$21)*(Objednávka!AFB8-1)/1000</f>
        <v>0</v>
      </c>
      <c r="AFC128">
        <f>(AFC55*AFC$21)*(Objednávka!AFC8-1)/1000</f>
        <v>0</v>
      </c>
      <c r="AFD128">
        <f>(AFD55*AFD$21)*(Objednávka!AFD8-1)/1000</f>
        <v>0</v>
      </c>
      <c r="AFE128">
        <f>(AFE55*AFE$21)*(Objednávka!AFE8-1)/1000</f>
        <v>0</v>
      </c>
      <c r="AFF128">
        <f>(AFF55*AFF$21)*(Objednávka!AFF8-1)/1000</f>
        <v>0</v>
      </c>
      <c r="AFG128">
        <f>(AFG55*AFG$21)*(Objednávka!AFG8-1)/1000</f>
        <v>0</v>
      </c>
      <c r="AFH128">
        <f>(AFH55*AFH$21)*(Objednávka!AFH8-1)/1000</f>
        <v>0</v>
      </c>
      <c r="AFI128">
        <f>(AFI55*AFI$21)*(Objednávka!AFI8-1)/1000</f>
        <v>0</v>
      </c>
      <c r="AFJ128">
        <f>(AFJ55*AFJ$21)*(Objednávka!AFJ8-1)/1000</f>
        <v>0</v>
      </c>
      <c r="AFK128">
        <f>(AFK55*AFK$21)*(Objednávka!AFK8-1)/1000</f>
        <v>0</v>
      </c>
      <c r="AFL128">
        <f>(AFL55*AFL$21)*(Objednávka!AFL8-1)/1000</f>
        <v>0</v>
      </c>
      <c r="AFM128">
        <f>(AFM55*AFM$21)*(Objednávka!AFM8-1)/1000</f>
        <v>0</v>
      </c>
      <c r="AFN128">
        <f>(AFN55*AFN$21)*(Objednávka!AFN8-1)/1000</f>
        <v>0</v>
      </c>
      <c r="AFO128">
        <f>(AFO55*AFO$21)*(Objednávka!AFO8-1)/1000</f>
        <v>0</v>
      </c>
      <c r="AFP128">
        <f>(AFP55*AFP$21)*(Objednávka!AFP8-1)/1000</f>
        <v>0</v>
      </c>
      <c r="AFQ128">
        <f>(AFQ55*AFQ$21)*(Objednávka!AFQ8-1)/1000</f>
        <v>0</v>
      </c>
      <c r="AFR128">
        <f>(AFR55*AFR$21)*(Objednávka!AFR8-1)/1000</f>
        <v>0</v>
      </c>
      <c r="AFS128">
        <f>(AFS55*AFS$21)*(Objednávka!AFS8-1)/1000</f>
        <v>0</v>
      </c>
      <c r="AFT128">
        <f>(AFT55*AFT$21)*(Objednávka!AFT8-1)/1000</f>
        <v>0</v>
      </c>
      <c r="AFU128">
        <f>(AFU55*AFU$21)*(Objednávka!AFU8-1)/1000</f>
        <v>0</v>
      </c>
      <c r="AFV128">
        <f>(AFV55*AFV$21)*(Objednávka!AFV8-1)/1000</f>
        <v>0</v>
      </c>
      <c r="AFW128">
        <f>(AFW55*AFW$21)*(Objednávka!AFW8-1)/1000</f>
        <v>0</v>
      </c>
      <c r="AFX128">
        <f>(AFX55*AFX$21)*(Objednávka!AFX8-1)/1000</f>
        <v>0</v>
      </c>
      <c r="AFY128">
        <f>(AFY55*AFY$21)*(Objednávka!AFY8-1)/1000</f>
        <v>0</v>
      </c>
      <c r="AFZ128">
        <f>(AFZ55*AFZ$21)*(Objednávka!AFZ8-1)/1000</f>
        <v>0</v>
      </c>
      <c r="AGA128">
        <f>(AGA55*AGA$21)*(Objednávka!AGA8-1)/1000</f>
        <v>0</v>
      </c>
      <c r="AGB128">
        <f>(AGB55*AGB$21)*(Objednávka!AGB8-1)/1000</f>
        <v>0</v>
      </c>
      <c r="AGC128">
        <f>(AGC55*AGC$21)*(Objednávka!AGC8-1)/1000</f>
        <v>0</v>
      </c>
      <c r="AGD128">
        <f>(AGD55*AGD$21)*(Objednávka!AGD8-1)/1000</f>
        <v>0</v>
      </c>
      <c r="AGE128">
        <f>(AGE55*AGE$21)*(Objednávka!AGE8-1)/1000</f>
        <v>0</v>
      </c>
      <c r="AGF128">
        <f>(AGF55*AGF$21)*(Objednávka!AGF8-1)/1000</f>
        <v>0</v>
      </c>
      <c r="AGG128">
        <f>(AGG55*AGG$21)*(Objednávka!AGG8-1)/1000</f>
        <v>0</v>
      </c>
      <c r="AGH128">
        <f>(AGH55*AGH$21)*(Objednávka!AGH8-1)/1000</f>
        <v>0</v>
      </c>
      <c r="AGI128">
        <f>(AGI55*AGI$21)*(Objednávka!AGI8-1)/1000</f>
        <v>0</v>
      </c>
      <c r="AGJ128">
        <f>(AGJ55*AGJ$21)*(Objednávka!AGJ8-1)/1000</f>
        <v>0</v>
      </c>
      <c r="AGK128">
        <f>(AGK55*AGK$21)*(Objednávka!AGK8-1)/1000</f>
        <v>0</v>
      </c>
      <c r="AGL128">
        <f>(AGL55*AGL$21)*(Objednávka!AGL8-1)/1000</f>
        <v>0</v>
      </c>
      <c r="AGM128">
        <f>(AGM55*AGM$21)*(Objednávka!AGM8-1)/1000</f>
        <v>0</v>
      </c>
      <c r="AGN128">
        <f>(AGN55*AGN$21)*(Objednávka!AGN8-1)/1000</f>
        <v>0</v>
      </c>
      <c r="AGO128">
        <f>(AGO55*AGO$21)*(Objednávka!AGO8-1)/1000</f>
        <v>0</v>
      </c>
      <c r="AGP128">
        <f>(AGP55*AGP$21)*(Objednávka!AGP8-1)/1000</f>
        <v>0</v>
      </c>
      <c r="AGQ128">
        <f>(AGQ55*AGQ$21)*(Objednávka!AGQ8-1)/1000</f>
        <v>0</v>
      </c>
      <c r="AGR128">
        <f>(AGR55*AGR$21)*(Objednávka!AGR8-1)/1000</f>
        <v>0</v>
      </c>
      <c r="AGS128">
        <f>(AGS55*AGS$21)*(Objednávka!AGS8-1)/1000</f>
        <v>0</v>
      </c>
      <c r="AGT128">
        <f>(AGT55*AGT$21)*(Objednávka!AGT8-1)/1000</f>
        <v>0</v>
      </c>
      <c r="AGU128">
        <f>(AGU55*AGU$21)*(Objednávka!AGU8-1)/1000</f>
        <v>0</v>
      </c>
      <c r="AGV128">
        <f>(AGV55*AGV$21)*(Objednávka!AGV8-1)/1000</f>
        <v>0</v>
      </c>
      <c r="AGW128">
        <f>(AGW55*AGW$21)*(Objednávka!AGW8-1)/1000</f>
        <v>0</v>
      </c>
      <c r="AGX128">
        <f>(AGX55*AGX$21)*(Objednávka!AGX8-1)/1000</f>
        <v>0</v>
      </c>
      <c r="AGY128">
        <f>(AGY55*AGY$21)*(Objednávka!AGY8-1)/1000</f>
        <v>0</v>
      </c>
      <c r="AGZ128">
        <f>(AGZ55*AGZ$21)*(Objednávka!AGZ8-1)/1000</f>
        <v>0</v>
      </c>
      <c r="AHA128">
        <f>(AHA55*AHA$21)*(Objednávka!AHA8-1)/1000</f>
        <v>0</v>
      </c>
      <c r="AHB128">
        <f>(AHB55*AHB$21)*(Objednávka!AHB8-1)/1000</f>
        <v>0</v>
      </c>
      <c r="AHC128">
        <f>(AHC55*AHC$21)*(Objednávka!AHC8-1)/1000</f>
        <v>0</v>
      </c>
      <c r="AHD128">
        <f>(AHD55*AHD$21)*(Objednávka!AHD8-1)/1000</f>
        <v>0</v>
      </c>
      <c r="AHE128">
        <f>(AHE55*AHE$21)*(Objednávka!AHE8-1)/1000</f>
        <v>0</v>
      </c>
      <c r="AHF128">
        <f>(AHF55*AHF$21)*(Objednávka!AHF8-1)/1000</f>
        <v>0</v>
      </c>
      <c r="AHG128">
        <f>(AHG55*AHG$21)*(Objednávka!AHG8-1)/1000</f>
        <v>0</v>
      </c>
      <c r="AHH128">
        <f>(AHH55*AHH$21)*(Objednávka!AHH8-1)/1000</f>
        <v>0</v>
      </c>
      <c r="AHI128">
        <f>(AHI55*AHI$21)*(Objednávka!AHI8-1)/1000</f>
        <v>0</v>
      </c>
      <c r="AHJ128">
        <f>(AHJ55*AHJ$21)*(Objednávka!AHJ8-1)/1000</f>
        <v>0</v>
      </c>
      <c r="AHK128">
        <f>(AHK55*AHK$21)*(Objednávka!AHK8-1)/1000</f>
        <v>0</v>
      </c>
      <c r="AHL128">
        <f>(AHL55*AHL$21)*(Objednávka!AHL8-1)/1000</f>
        <v>0</v>
      </c>
      <c r="AHM128">
        <f>(AHM55*AHM$21)*(Objednávka!AHM8-1)/1000</f>
        <v>0</v>
      </c>
      <c r="AHN128">
        <f>(AHN55*AHN$21)*(Objednávka!AHN8-1)/1000</f>
        <v>0</v>
      </c>
      <c r="AHO128">
        <f>(AHO55*AHO$21)*(Objednávka!AHO8-1)/1000</f>
        <v>0</v>
      </c>
      <c r="AHP128">
        <f>(AHP55*AHP$21)*(Objednávka!AHP8-1)/1000</f>
        <v>0</v>
      </c>
      <c r="AHQ128">
        <f>(AHQ55*AHQ$21)*(Objednávka!AHQ8-1)/1000</f>
        <v>0</v>
      </c>
      <c r="AHR128">
        <f>(AHR55*AHR$21)*(Objednávka!AHR8-1)/1000</f>
        <v>0</v>
      </c>
      <c r="AHS128">
        <f>(AHS55*AHS$21)*(Objednávka!AHS8-1)/1000</f>
        <v>0</v>
      </c>
      <c r="AHT128">
        <f>(AHT55*AHT$21)*(Objednávka!AHT8-1)/1000</f>
        <v>0</v>
      </c>
      <c r="AHU128">
        <f>(AHU55*AHU$21)*(Objednávka!AHU8-1)/1000</f>
        <v>0</v>
      </c>
      <c r="AHV128">
        <f>(AHV55*AHV$21)*(Objednávka!AHV8-1)/1000</f>
        <v>0</v>
      </c>
      <c r="AHW128">
        <f>(AHW55*AHW$21)*(Objednávka!AHW8-1)/1000</f>
        <v>0</v>
      </c>
      <c r="AHX128">
        <f>(AHX55*AHX$21)*(Objednávka!AHX8-1)/1000</f>
        <v>0</v>
      </c>
      <c r="AHY128">
        <f>(AHY55*AHY$21)*(Objednávka!AHY8-1)/1000</f>
        <v>0</v>
      </c>
      <c r="AHZ128">
        <f>(AHZ55*AHZ$21)*(Objednávka!AHZ8-1)/1000</f>
        <v>0</v>
      </c>
      <c r="AIA128">
        <f>(AIA55*AIA$21)*(Objednávka!AIA8-1)/1000</f>
        <v>0</v>
      </c>
      <c r="AIB128">
        <f>(AIB55*AIB$21)*(Objednávka!AIB8-1)/1000</f>
        <v>0</v>
      </c>
      <c r="AIC128">
        <f>(AIC55*AIC$21)*(Objednávka!AIC8-1)/1000</f>
        <v>0</v>
      </c>
      <c r="AID128">
        <f>(AID55*AID$21)*(Objednávka!AID8-1)/1000</f>
        <v>0</v>
      </c>
      <c r="AIE128">
        <f>(AIE55*AIE$21)*(Objednávka!AIE8-1)/1000</f>
        <v>0</v>
      </c>
      <c r="AIF128">
        <f>(AIF55*AIF$21)*(Objednávka!AIF8-1)/1000</f>
        <v>0</v>
      </c>
      <c r="AIG128">
        <f>(AIG55*AIG$21)*(Objednávka!AIG8-1)/1000</f>
        <v>0</v>
      </c>
      <c r="AIH128">
        <f>(AIH55*AIH$21)*(Objednávka!AIH8-1)/1000</f>
        <v>0</v>
      </c>
      <c r="AII128">
        <f>(AII55*AII$21)*(Objednávka!AII8-1)/1000</f>
        <v>0</v>
      </c>
      <c r="AIJ128">
        <f>(AIJ55*AIJ$21)*(Objednávka!AIJ8-1)/1000</f>
        <v>0</v>
      </c>
      <c r="AIK128">
        <f>(AIK55*AIK$21)*(Objednávka!AIK8-1)/1000</f>
        <v>0</v>
      </c>
      <c r="AIL128">
        <f>(AIL55*AIL$21)*(Objednávka!AIL8-1)/1000</f>
        <v>0</v>
      </c>
      <c r="AIM128">
        <f>(AIM55*AIM$21)*(Objednávka!AIM8-1)/1000</f>
        <v>0</v>
      </c>
      <c r="AIN128">
        <f>(AIN55*AIN$21)*(Objednávka!AIN8-1)/1000</f>
        <v>0</v>
      </c>
      <c r="AIO128">
        <f>(AIO55*AIO$21)*(Objednávka!AIO8-1)/1000</f>
        <v>0</v>
      </c>
      <c r="AIP128">
        <f>(AIP55*AIP$21)*(Objednávka!AIP8-1)/1000</f>
        <v>0</v>
      </c>
      <c r="AIQ128">
        <f>(AIQ55*AIQ$21)*(Objednávka!AIQ8-1)/1000</f>
        <v>0</v>
      </c>
      <c r="AIR128">
        <f>(AIR55*AIR$21)*(Objednávka!AIR8-1)/1000</f>
        <v>0</v>
      </c>
      <c r="AIS128">
        <f>(AIS55*AIS$21)*(Objednávka!AIS8-1)/1000</f>
        <v>0</v>
      </c>
      <c r="AIT128">
        <f>(AIT55*AIT$21)*(Objednávka!AIT8-1)/1000</f>
        <v>0</v>
      </c>
      <c r="AIU128">
        <f>(AIU55*AIU$21)*(Objednávka!AIU8-1)/1000</f>
        <v>0</v>
      </c>
      <c r="AIV128">
        <f>(AIV55*AIV$21)*(Objednávka!AIV8-1)/1000</f>
        <v>0</v>
      </c>
      <c r="AIW128">
        <f>(AIW55*AIW$21)*(Objednávka!AIW8-1)/1000</f>
        <v>0</v>
      </c>
      <c r="AIX128">
        <f>(AIX55*AIX$21)*(Objednávka!AIX8-1)/1000</f>
        <v>0</v>
      </c>
      <c r="AIY128">
        <f>(AIY55*AIY$21)*(Objednávka!AIY8-1)/1000</f>
        <v>0</v>
      </c>
      <c r="AIZ128">
        <f>(AIZ55*AIZ$21)*(Objednávka!AIZ8-1)/1000</f>
        <v>0</v>
      </c>
      <c r="AJA128">
        <f>(AJA55*AJA$21)*(Objednávka!AJA8-1)/1000</f>
        <v>0</v>
      </c>
      <c r="AJB128">
        <f>(AJB55*AJB$21)*(Objednávka!AJB8-1)/1000</f>
        <v>0</v>
      </c>
      <c r="AJC128">
        <f>(AJC55*AJC$21)*(Objednávka!AJC8-1)/1000</f>
        <v>0</v>
      </c>
      <c r="AJD128">
        <f>(AJD55*AJD$21)*(Objednávka!AJD8-1)/1000</f>
        <v>0</v>
      </c>
      <c r="AJE128">
        <f>(AJE55*AJE$21)*(Objednávka!AJE8-1)/1000</f>
        <v>0</v>
      </c>
      <c r="AJF128">
        <f>(AJF55*AJF$21)*(Objednávka!AJF8-1)/1000</f>
        <v>0</v>
      </c>
      <c r="AJG128">
        <f>(AJG55*AJG$21)*(Objednávka!AJG8-1)/1000</f>
        <v>0</v>
      </c>
      <c r="AJH128">
        <f>(AJH55*AJH$21)*(Objednávka!AJH8-1)/1000</f>
        <v>0</v>
      </c>
      <c r="AJI128">
        <f>(AJI55*AJI$21)*(Objednávka!AJI8-1)/1000</f>
        <v>0</v>
      </c>
      <c r="AJJ128">
        <f>(AJJ55*AJJ$21)*(Objednávka!AJJ8-1)/1000</f>
        <v>0</v>
      </c>
      <c r="AJK128">
        <f>(AJK55*AJK$21)*(Objednávka!AJK8-1)/1000</f>
        <v>0</v>
      </c>
      <c r="AJL128">
        <f>(AJL55*AJL$21)*(Objednávka!AJL8-1)/1000</f>
        <v>0</v>
      </c>
      <c r="AJM128">
        <f>(AJM55*AJM$21)*(Objednávka!AJM8-1)/1000</f>
        <v>0</v>
      </c>
      <c r="AJN128">
        <f>(AJN55*AJN$21)*(Objednávka!AJN8-1)/1000</f>
        <v>0</v>
      </c>
      <c r="AJO128">
        <f>(AJO55*AJO$21)*(Objednávka!AJO8-1)/1000</f>
        <v>0</v>
      </c>
      <c r="AJP128">
        <f>(AJP55*AJP$21)*(Objednávka!AJP8-1)/1000</f>
        <v>0</v>
      </c>
      <c r="AJQ128">
        <f>(AJQ55*AJQ$21)*(Objednávka!AJQ8-1)/1000</f>
        <v>0</v>
      </c>
      <c r="AJR128">
        <f>(AJR55*AJR$21)*(Objednávka!AJR8-1)/1000</f>
        <v>0</v>
      </c>
      <c r="AJS128">
        <f>(AJS55*AJS$21)*(Objednávka!AJS8-1)/1000</f>
        <v>0</v>
      </c>
      <c r="AJT128">
        <f>(AJT55*AJT$21)*(Objednávka!AJT8-1)/1000</f>
        <v>0</v>
      </c>
      <c r="AJU128">
        <f>(AJU55*AJU$21)*(Objednávka!AJU8-1)/1000</f>
        <v>0</v>
      </c>
      <c r="AJV128">
        <f>(AJV55*AJV$21)*(Objednávka!AJV8-1)/1000</f>
        <v>0</v>
      </c>
      <c r="AJW128">
        <f>(AJW55*AJW$21)*(Objednávka!AJW8-1)/1000</f>
        <v>0</v>
      </c>
      <c r="AJX128">
        <f>(AJX55*AJX$21)*(Objednávka!AJX8-1)/1000</f>
        <v>0</v>
      </c>
      <c r="AJY128">
        <f>(AJY55*AJY$21)*(Objednávka!AJY8-1)/1000</f>
        <v>0</v>
      </c>
      <c r="AJZ128">
        <f>(AJZ55*AJZ$21)*(Objednávka!AJZ8-1)/1000</f>
        <v>0</v>
      </c>
      <c r="AKA128">
        <f>(AKA55*AKA$21)*(Objednávka!AKA8-1)/1000</f>
        <v>0</v>
      </c>
      <c r="AKB128">
        <f>(AKB55*AKB$21)*(Objednávka!AKB8-1)/1000</f>
        <v>0</v>
      </c>
      <c r="AKC128">
        <f>(AKC55*AKC$21)*(Objednávka!AKC8-1)/1000</f>
        <v>0</v>
      </c>
      <c r="AKD128">
        <f>(AKD55*AKD$21)*(Objednávka!AKD8-1)/1000</f>
        <v>0</v>
      </c>
      <c r="AKE128">
        <f>(AKE55*AKE$21)*(Objednávka!AKE8-1)/1000</f>
        <v>0</v>
      </c>
      <c r="AKF128">
        <f>(AKF55*AKF$21)*(Objednávka!AKF8-1)/1000</f>
        <v>0</v>
      </c>
      <c r="AKG128">
        <f>(AKG55*AKG$21)*(Objednávka!AKG8-1)/1000</f>
        <v>0</v>
      </c>
      <c r="AKH128">
        <f>(AKH55*AKH$21)*(Objednávka!AKH8-1)/1000</f>
        <v>0</v>
      </c>
      <c r="AKI128">
        <f>(AKI55*AKI$21)*(Objednávka!AKI8-1)/1000</f>
        <v>0</v>
      </c>
      <c r="AKJ128">
        <f>(AKJ55*AKJ$21)*(Objednávka!AKJ8-1)/1000</f>
        <v>0</v>
      </c>
      <c r="AKK128">
        <f>(AKK55*AKK$21)*(Objednávka!AKK8-1)/1000</f>
        <v>0</v>
      </c>
      <c r="AKL128">
        <f>(AKL55*AKL$21)*(Objednávka!AKL8-1)/1000</f>
        <v>0</v>
      </c>
      <c r="AKM128">
        <f>(AKM55*AKM$21)*(Objednávka!AKM8-1)/1000</f>
        <v>0</v>
      </c>
      <c r="AKN128">
        <f>(AKN55*AKN$21)*(Objednávka!AKN8-1)/1000</f>
        <v>0</v>
      </c>
      <c r="AKO128">
        <f>(AKO55*AKO$21)*(Objednávka!AKO8-1)/1000</f>
        <v>0</v>
      </c>
      <c r="AKP128">
        <f>(AKP55*AKP$21)*(Objednávka!AKP8-1)/1000</f>
        <v>0</v>
      </c>
      <c r="AKQ128">
        <f>(AKQ55*AKQ$21)*(Objednávka!AKQ8-1)/1000</f>
        <v>0</v>
      </c>
      <c r="AKR128">
        <f>(AKR55*AKR$21)*(Objednávka!AKR8-1)/1000</f>
        <v>0</v>
      </c>
      <c r="AKS128">
        <f>(AKS55*AKS$21)*(Objednávka!AKS8-1)/1000</f>
        <v>0</v>
      </c>
      <c r="AKT128">
        <f>(AKT55*AKT$21)*(Objednávka!AKT8-1)/1000</f>
        <v>0</v>
      </c>
      <c r="AKU128">
        <f>(AKU55*AKU$21)*(Objednávka!AKU8-1)/1000</f>
        <v>0</v>
      </c>
      <c r="AKV128">
        <f>(AKV55*AKV$21)*(Objednávka!AKV8-1)/1000</f>
        <v>0</v>
      </c>
      <c r="AKW128">
        <f>(AKW55*AKW$21)*(Objednávka!AKW8-1)/1000</f>
        <v>0</v>
      </c>
      <c r="AKX128">
        <f>(AKX55*AKX$21)*(Objednávka!AKX8-1)/1000</f>
        <v>0</v>
      </c>
      <c r="AKY128">
        <f>(AKY55*AKY$21)*(Objednávka!AKY8-1)/1000</f>
        <v>0</v>
      </c>
      <c r="AKZ128">
        <f>(AKZ55*AKZ$21)*(Objednávka!AKZ8-1)/1000</f>
        <v>0</v>
      </c>
      <c r="ALA128">
        <f>(ALA55*ALA$21)*(Objednávka!ALA8-1)/1000</f>
        <v>0</v>
      </c>
      <c r="ALB128">
        <f>(ALB55*ALB$21)*(Objednávka!ALB8-1)/1000</f>
        <v>0</v>
      </c>
      <c r="ALC128">
        <f>(ALC55*ALC$21)*(Objednávka!ALC8-1)/1000</f>
        <v>0</v>
      </c>
      <c r="ALD128">
        <f>(ALD55*ALD$21)*(Objednávka!ALD8-1)/1000</f>
        <v>0</v>
      </c>
      <c r="ALE128">
        <f>(ALE55*ALE$21)*(Objednávka!ALE8-1)/1000</f>
        <v>0</v>
      </c>
      <c r="ALF128">
        <f>(ALF55*ALF$21)*(Objednávka!ALF8-1)/1000</f>
        <v>0</v>
      </c>
      <c r="ALG128">
        <f>(ALG55*ALG$21)*(Objednávka!ALG8-1)/1000</f>
        <v>0</v>
      </c>
      <c r="ALH128">
        <f>(ALH55*ALH$21)*(Objednávka!ALH8-1)/1000</f>
        <v>0</v>
      </c>
      <c r="ALI128">
        <f>(ALI55*ALI$21)*(Objednávka!ALI8-1)/1000</f>
        <v>0</v>
      </c>
      <c r="ALJ128">
        <f>(ALJ55*ALJ$21)*(Objednávka!ALJ8-1)/1000</f>
        <v>0</v>
      </c>
      <c r="ALK128">
        <f>(ALK55*ALK$21)*(Objednávka!ALK8-1)/1000</f>
        <v>0</v>
      </c>
      <c r="ALL128">
        <f>(ALL55*ALL$21)*(Objednávka!ALL8-1)/1000</f>
        <v>0</v>
      </c>
      <c r="ALM128">
        <f>(ALM55*ALM$21)*(Objednávka!ALM8-1)/1000</f>
        <v>0</v>
      </c>
      <c r="ALN128">
        <f>(ALN55*ALN$21)*(Objednávka!ALN8-1)/1000</f>
        <v>0</v>
      </c>
      <c r="ALO128">
        <f>(ALO55*ALO$21)*(Objednávka!ALO8-1)/1000</f>
        <v>0</v>
      </c>
      <c r="ALP128">
        <f>(ALP55*ALP$21)*(Objednávka!ALP8-1)/1000</f>
        <v>0</v>
      </c>
      <c r="ALQ128">
        <f>(ALQ55*ALQ$21)*(Objednávka!ALQ8-1)/1000</f>
        <v>0</v>
      </c>
      <c r="ALR128">
        <f>(ALR55*ALR$21)*(Objednávka!ALR8-1)/1000</f>
        <v>0</v>
      </c>
      <c r="ALS128">
        <f>(ALS55*ALS$21)*(Objednávka!ALS8-1)/1000</f>
        <v>0</v>
      </c>
      <c r="ALT128">
        <f>(ALT55*ALT$21)*(Objednávka!ALT8-1)/1000</f>
        <v>0</v>
      </c>
      <c r="ALU128">
        <f>(ALU55*ALU$21)*(Objednávka!ALU8-1)/1000</f>
        <v>0</v>
      </c>
      <c r="ALV128">
        <f>(ALV55*ALV$21)*(Objednávka!ALV8-1)/1000</f>
        <v>0</v>
      </c>
      <c r="ALW128">
        <f>(ALW55*ALW$21)*(Objednávka!ALW8-1)/1000</f>
        <v>0</v>
      </c>
      <c r="ALX128">
        <f>(ALX55*ALX$21)*(Objednávka!ALX8-1)/1000</f>
        <v>0</v>
      </c>
      <c r="ALY128">
        <f>(ALY55*ALY$21)*(Objednávka!ALY8-1)/1000</f>
        <v>0</v>
      </c>
      <c r="ALZ128">
        <f>(ALZ55*ALZ$21)*(Objednávka!ALZ8-1)/1000</f>
        <v>0</v>
      </c>
      <c r="AMA128">
        <f>(AMA55*AMA$21)*(Objednávka!AMA8-1)/1000</f>
        <v>0</v>
      </c>
      <c r="AMB128">
        <f>(AMB55*AMB$21)*(Objednávka!AMB8-1)/1000</f>
        <v>0</v>
      </c>
      <c r="AMC128">
        <f>(AMC55*AMC$21)*(Objednávka!AMC8-1)/1000</f>
        <v>0</v>
      </c>
      <c r="AMD128">
        <f>(AMD55*AMD$21)*(Objednávka!AMD8-1)/1000</f>
        <v>0</v>
      </c>
      <c r="AME128">
        <f>(AME55*AME$21)*(Objednávka!AME8-1)/1000</f>
        <v>0</v>
      </c>
      <c r="AMF128">
        <f>(AMF55*AMF$21)*(Objednávka!AMF8-1)/1000</f>
        <v>0</v>
      </c>
      <c r="AMG128">
        <f>(AMG55*AMG$21)*(Objednávka!AMG8-1)/1000</f>
        <v>0</v>
      </c>
      <c r="AMH128">
        <f>(AMH55*AMH$21)*(Objednávka!AMH8-1)/1000</f>
        <v>0</v>
      </c>
      <c r="AMI128">
        <f>(AMI55*AMI$21)*(Objednávka!AMI8-1)/1000</f>
        <v>0</v>
      </c>
      <c r="AMJ128">
        <f>(AMJ55*AMJ$21)*(Objednávka!AMJ8-1)/1000</f>
        <v>0</v>
      </c>
      <c r="AMK128">
        <f>(AMK55*AMK$21)*(Objednávka!AMK8-1)/1000</f>
        <v>0</v>
      </c>
      <c r="AML128">
        <f>(AML55*AML$21)*(Objednávka!AML8-1)/1000</f>
        <v>0</v>
      </c>
      <c r="AMM128">
        <f>(AMM55*AMM$21)*(Objednávka!AMM8-1)/1000</f>
        <v>0</v>
      </c>
      <c r="AMN128">
        <f>(AMN55*AMN$21)*(Objednávka!AMN8-1)/1000</f>
        <v>0</v>
      </c>
      <c r="AMO128">
        <f>(AMO55*AMO$21)*(Objednávka!AMO8-1)/1000</f>
        <v>0</v>
      </c>
      <c r="AMP128">
        <f>(AMP55*AMP$21)*(Objednávka!AMP8-1)/1000</f>
        <v>0</v>
      </c>
      <c r="AMQ128">
        <f>(AMQ55*AMQ$21)*(Objednávka!AMQ8-1)/1000</f>
        <v>0</v>
      </c>
      <c r="AMR128">
        <f>(AMR55*AMR$21)*(Objednávka!AMR8-1)/1000</f>
        <v>0</v>
      </c>
      <c r="AMS128">
        <f>(AMS55*AMS$21)*(Objednávka!AMS8-1)/1000</f>
        <v>0</v>
      </c>
      <c r="AMT128">
        <f>(AMT55*AMT$21)*(Objednávka!AMT8-1)/1000</f>
        <v>0</v>
      </c>
      <c r="AMU128">
        <f>(AMU55*AMU$21)*(Objednávka!AMU8-1)/1000</f>
        <v>0</v>
      </c>
      <c r="AMV128">
        <f>(AMV55*AMV$21)*(Objednávka!AMV8-1)/1000</f>
        <v>0</v>
      </c>
      <c r="AMW128">
        <f>(AMW55*AMW$21)*(Objednávka!AMW8-1)/1000</f>
        <v>0</v>
      </c>
      <c r="AMX128">
        <f>(AMX55*AMX$21)*(Objednávka!AMX8-1)/1000</f>
        <v>0</v>
      </c>
      <c r="AMY128">
        <f>(AMY55*AMY$21)*(Objednávka!AMY8-1)/1000</f>
        <v>0</v>
      </c>
      <c r="AMZ128">
        <f>(AMZ55*AMZ$21)*(Objednávka!AMZ8-1)/1000</f>
        <v>0</v>
      </c>
      <c r="ANA128">
        <f>(ANA55*ANA$21)*(Objednávka!ANA8-1)/1000</f>
        <v>0</v>
      </c>
      <c r="ANB128">
        <f>(ANB55*ANB$21)*(Objednávka!ANB8-1)/1000</f>
        <v>0</v>
      </c>
      <c r="ANC128">
        <f>(ANC55*ANC$21)*(Objednávka!ANC8-1)/1000</f>
        <v>0</v>
      </c>
      <c r="AND128">
        <f>(AND55*AND$21)*(Objednávka!AND8-1)/1000</f>
        <v>0</v>
      </c>
      <c r="ANE128">
        <f>(ANE55*ANE$21)*(Objednávka!ANE8-1)/1000</f>
        <v>0</v>
      </c>
      <c r="ANF128">
        <f>(ANF55*ANF$21)*(Objednávka!ANF8-1)/1000</f>
        <v>0</v>
      </c>
      <c r="ANG128">
        <f>(ANG55*ANG$21)*(Objednávka!ANG8-1)/1000</f>
        <v>0</v>
      </c>
      <c r="ANH128">
        <f>(ANH55*ANH$21)*(Objednávka!ANH8-1)/1000</f>
        <v>0</v>
      </c>
      <c r="ANI128">
        <f>(ANI55*ANI$21)*(Objednávka!ANI8-1)/1000</f>
        <v>0</v>
      </c>
      <c r="ANJ128">
        <f>(ANJ55*ANJ$21)*(Objednávka!ANJ8-1)/1000</f>
        <v>0</v>
      </c>
      <c r="ANK128">
        <f>(ANK55*ANK$21)*(Objednávka!ANK8-1)/1000</f>
        <v>0</v>
      </c>
      <c r="ANL128">
        <f>(ANL55*ANL$21)*(Objednávka!ANL8-1)/1000</f>
        <v>0</v>
      </c>
      <c r="ANM128">
        <f>(ANM55*ANM$21)*(Objednávka!ANM8-1)/1000</f>
        <v>0</v>
      </c>
      <c r="ANN128">
        <f>(ANN55*ANN$21)*(Objednávka!ANN8-1)/1000</f>
        <v>0</v>
      </c>
      <c r="ANO128">
        <f>(ANO55*ANO$21)*(Objednávka!ANO8-1)/1000</f>
        <v>0</v>
      </c>
      <c r="ANP128">
        <f>(ANP55*ANP$21)*(Objednávka!ANP8-1)/1000</f>
        <v>0</v>
      </c>
      <c r="ANQ128">
        <f>(ANQ55*ANQ$21)*(Objednávka!ANQ8-1)/1000</f>
        <v>0</v>
      </c>
      <c r="ANR128">
        <f>(ANR55*ANR$21)*(Objednávka!ANR8-1)/1000</f>
        <v>0</v>
      </c>
      <c r="ANS128">
        <f>(ANS55*ANS$21)*(Objednávka!ANS8-1)/1000</f>
        <v>0</v>
      </c>
      <c r="ANT128">
        <f>(ANT55*ANT$21)*(Objednávka!ANT8-1)/1000</f>
        <v>0</v>
      </c>
      <c r="ANU128">
        <f>(ANU55*ANU$21)*(Objednávka!ANU8-1)/1000</f>
        <v>0</v>
      </c>
      <c r="ANV128">
        <f>(ANV55*ANV$21)*(Objednávka!ANV8-1)/1000</f>
        <v>0</v>
      </c>
      <c r="ANW128">
        <f>(ANW55*ANW$21)*(Objednávka!ANW8-1)/1000</f>
        <v>0</v>
      </c>
      <c r="ANX128">
        <f>(ANX55*ANX$21)*(Objednávka!ANX8-1)/1000</f>
        <v>0</v>
      </c>
      <c r="ANY128">
        <f>(ANY55*ANY$21)*(Objednávka!ANY8-1)/1000</f>
        <v>0</v>
      </c>
      <c r="ANZ128">
        <f>(ANZ55*ANZ$21)*(Objednávka!ANZ8-1)/1000</f>
        <v>0</v>
      </c>
      <c r="AOA128">
        <f>(AOA55*AOA$21)*(Objednávka!AOA8-1)/1000</f>
        <v>0</v>
      </c>
      <c r="AOB128">
        <f>(AOB55*AOB$21)*(Objednávka!AOB8-1)/1000</f>
        <v>0</v>
      </c>
      <c r="AOC128">
        <f>(AOC55*AOC$21)*(Objednávka!AOC8-1)/1000</f>
        <v>0</v>
      </c>
      <c r="AOD128">
        <f>(AOD55*AOD$21)*(Objednávka!AOD8-1)/1000</f>
        <v>0</v>
      </c>
      <c r="AOE128">
        <f>(AOE55*AOE$21)*(Objednávka!AOE8-1)/1000</f>
        <v>0</v>
      </c>
      <c r="AOF128">
        <f>(AOF55*AOF$21)*(Objednávka!AOF8-1)/1000</f>
        <v>0</v>
      </c>
      <c r="AOG128">
        <f>(AOG55*AOG$21)*(Objednávka!AOG8-1)/1000</f>
        <v>0</v>
      </c>
      <c r="AOH128">
        <f>(AOH55*AOH$21)*(Objednávka!AOH8-1)/1000</f>
        <v>0</v>
      </c>
      <c r="AOI128">
        <f>(AOI55*AOI$21)*(Objednávka!AOI8-1)/1000</f>
        <v>0</v>
      </c>
      <c r="AOJ128">
        <f>(AOJ55*AOJ$21)*(Objednávka!AOJ8-1)/1000</f>
        <v>0</v>
      </c>
      <c r="AOK128">
        <f>(AOK55*AOK$21)*(Objednávka!AOK8-1)/1000</f>
        <v>0</v>
      </c>
      <c r="AOL128">
        <f>(AOL55*AOL$21)*(Objednávka!AOL8-1)/1000</f>
        <v>0</v>
      </c>
      <c r="AOM128">
        <f>(AOM55*AOM$21)*(Objednávka!AOM8-1)/1000</f>
        <v>0</v>
      </c>
      <c r="AON128">
        <f>(AON55*AON$21)*(Objednávka!AON8-1)/1000</f>
        <v>0</v>
      </c>
      <c r="AOO128">
        <f>(AOO55*AOO$21)*(Objednávka!AOO8-1)/1000</f>
        <v>0</v>
      </c>
      <c r="AOP128">
        <f>(AOP55*AOP$21)*(Objednávka!AOP8-1)/1000</f>
        <v>0</v>
      </c>
      <c r="AOQ128">
        <f>(AOQ55*AOQ$21)*(Objednávka!AOQ8-1)/1000</f>
        <v>0</v>
      </c>
      <c r="AOR128">
        <f>(AOR55*AOR$21)*(Objednávka!AOR8-1)/1000</f>
        <v>0</v>
      </c>
      <c r="AOS128">
        <f>(AOS55*AOS$21)*(Objednávka!AOS8-1)/1000</f>
        <v>0</v>
      </c>
      <c r="AOT128">
        <f>(AOT55*AOT$21)*(Objednávka!AOT8-1)/1000</f>
        <v>0</v>
      </c>
      <c r="AOU128">
        <f>(AOU55*AOU$21)*(Objednávka!AOU8-1)/1000</f>
        <v>0</v>
      </c>
      <c r="AOV128">
        <f>(AOV55*AOV$21)*(Objednávka!AOV8-1)/1000</f>
        <v>0</v>
      </c>
      <c r="AOW128">
        <f>(AOW55*AOW$21)*(Objednávka!AOW8-1)/1000</f>
        <v>0</v>
      </c>
      <c r="AOX128">
        <f>(AOX55*AOX$21)*(Objednávka!AOX8-1)/1000</f>
        <v>0</v>
      </c>
      <c r="AOY128">
        <f>(AOY55*AOY$21)*(Objednávka!AOY8-1)/1000</f>
        <v>0</v>
      </c>
      <c r="AOZ128">
        <f>(AOZ55*AOZ$21)*(Objednávka!AOZ8-1)/1000</f>
        <v>0</v>
      </c>
      <c r="APA128">
        <f>(APA55*APA$21)*(Objednávka!APA8-1)/1000</f>
        <v>0</v>
      </c>
      <c r="APB128">
        <f>(APB55*APB$21)*(Objednávka!APB8-1)/1000</f>
        <v>0</v>
      </c>
      <c r="APC128">
        <f>(APC55*APC$21)*(Objednávka!APC8-1)/1000</f>
        <v>0</v>
      </c>
      <c r="APD128">
        <f>(APD55*APD$21)*(Objednávka!APD8-1)/1000</f>
        <v>0</v>
      </c>
      <c r="APE128">
        <f>(APE55*APE$21)*(Objednávka!APE8-1)/1000</f>
        <v>0</v>
      </c>
      <c r="APF128">
        <f>(APF55*APF$21)*(Objednávka!APF8-1)/1000</f>
        <v>0</v>
      </c>
      <c r="APG128">
        <f>(APG55*APG$21)*(Objednávka!APG8-1)/1000</f>
        <v>0</v>
      </c>
      <c r="APH128">
        <f>(APH55*APH$21)*(Objednávka!APH8-1)/1000</f>
        <v>0</v>
      </c>
      <c r="API128">
        <f>(API55*API$21)*(Objednávka!API8-1)/1000</f>
        <v>0</v>
      </c>
      <c r="APJ128">
        <f>(APJ55*APJ$21)*(Objednávka!APJ8-1)/1000</f>
        <v>0</v>
      </c>
      <c r="APK128">
        <f>(APK55*APK$21)*(Objednávka!APK8-1)/1000</f>
        <v>0</v>
      </c>
      <c r="APL128">
        <f>(APL55*APL$21)*(Objednávka!APL8-1)/1000</f>
        <v>0</v>
      </c>
      <c r="APM128">
        <f>(APM55*APM$21)*(Objednávka!APM8-1)/1000</f>
        <v>0</v>
      </c>
      <c r="APN128">
        <f>(APN55*APN$21)*(Objednávka!APN8-1)/1000</f>
        <v>0</v>
      </c>
      <c r="APO128">
        <f>(APO55*APO$21)*(Objednávka!APO8-1)/1000</f>
        <v>0</v>
      </c>
      <c r="APP128">
        <f>(APP55*APP$21)*(Objednávka!APP8-1)/1000</f>
        <v>0</v>
      </c>
      <c r="APQ128">
        <f>(APQ55*APQ$21)*(Objednávka!APQ8-1)/1000</f>
        <v>0</v>
      </c>
      <c r="APR128">
        <f>(APR55*APR$21)*(Objednávka!APR8-1)/1000</f>
        <v>0</v>
      </c>
      <c r="APS128">
        <f>(APS55*APS$21)*(Objednávka!APS8-1)/1000</f>
        <v>0</v>
      </c>
      <c r="APT128">
        <f>(APT55*APT$21)*(Objednávka!APT8-1)/1000</f>
        <v>0</v>
      </c>
      <c r="APU128">
        <f>(APU55*APU$21)*(Objednávka!APU8-1)/1000</f>
        <v>0</v>
      </c>
      <c r="APV128">
        <f>(APV55*APV$21)*(Objednávka!APV8-1)/1000</f>
        <v>0</v>
      </c>
      <c r="APW128">
        <f>(APW55*APW$21)*(Objednávka!APW8-1)/1000</f>
        <v>0</v>
      </c>
      <c r="APX128">
        <f>(APX55*APX$21)*(Objednávka!APX8-1)/1000</f>
        <v>0</v>
      </c>
      <c r="APY128">
        <f>(APY55*APY$21)*(Objednávka!APY8-1)/1000</f>
        <v>0</v>
      </c>
      <c r="APZ128">
        <f>(APZ55*APZ$21)*(Objednávka!APZ8-1)/1000</f>
        <v>0</v>
      </c>
      <c r="AQA128">
        <f>(AQA55*AQA$21)*(Objednávka!AQA8-1)/1000</f>
        <v>0</v>
      </c>
      <c r="AQB128">
        <f>(AQB55*AQB$21)*(Objednávka!AQB8-1)/1000</f>
        <v>0</v>
      </c>
      <c r="AQC128">
        <f>(AQC55*AQC$21)*(Objednávka!AQC8-1)/1000</f>
        <v>0</v>
      </c>
      <c r="AQD128">
        <f>(AQD55*AQD$21)*(Objednávka!AQD8-1)/1000</f>
        <v>0</v>
      </c>
      <c r="AQE128">
        <f>(AQE55*AQE$21)*(Objednávka!AQE8-1)/1000</f>
        <v>0</v>
      </c>
      <c r="AQF128">
        <f>(AQF55*AQF$21)*(Objednávka!AQF8-1)/1000</f>
        <v>0</v>
      </c>
      <c r="AQG128">
        <f>(AQG55*AQG$21)*(Objednávka!AQG8-1)/1000</f>
        <v>0</v>
      </c>
      <c r="AQH128">
        <f>(AQH55*AQH$21)*(Objednávka!AQH8-1)/1000</f>
        <v>0</v>
      </c>
      <c r="AQI128">
        <f>(AQI55*AQI$21)*(Objednávka!AQI8-1)/1000</f>
        <v>0</v>
      </c>
      <c r="AQJ128">
        <f>(AQJ55*AQJ$21)*(Objednávka!AQJ8-1)/1000</f>
        <v>0</v>
      </c>
      <c r="AQK128">
        <f>(AQK55*AQK$21)*(Objednávka!AQK8-1)/1000</f>
        <v>0</v>
      </c>
      <c r="AQL128">
        <f>(AQL55*AQL$21)*(Objednávka!AQL8-1)/1000</f>
        <v>0</v>
      </c>
      <c r="AQM128">
        <f>(AQM55*AQM$21)*(Objednávka!AQM8-1)/1000</f>
        <v>0</v>
      </c>
      <c r="AQN128">
        <f>(AQN55*AQN$21)*(Objednávka!AQN8-1)/1000</f>
        <v>0</v>
      </c>
      <c r="AQO128">
        <f>(AQO55*AQO$21)*(Objednávka!AQO8-1)/1000</f>
        <v>0</v>
      </c>
      <c r="AQP128">
        <f>(AQP55*AQP$21)*(Objednávka!AQP8-1)/1000</f>
        <v>0</v>
      </c>
      <c r="AQQ128">
        <f>(AQQ55*AQQ$21)*(Objednávka!AQQ8-1)/1000</f>
        <v>0</v>
      </c>
      <c r="AQR128">
        <f>(AQR55*AQR$21)*(Objednávka!AQR8-1)/1000</f>
        <v>0</v>
      </c>
      <c r="AQS128">
        <f>(AQS55*AQS$21)*(Objednávka!AQS8-1)/1000</f>
        <v>0</v>
      </c>
      <c r="AQT128">
        <f>(AQT55*AQT$21)*(Objednávka!AQT8-1)/1000</f>
        <v>0</v>
      </c>
      <c r="AQU128">
        <f>(AQU55*AQU$21)*(Objednávka!AQU8-1)/1000</f>
        <v>0</v>
      </c>
      <c r="AQV128">
        <f>(AQV55*AQV$21)*(Objednávka!AQV8-1)/1000</f>
        <v>0</v>
      </c>
      <c r="AQW128">
        <f>(AQW55*AQW$21)*(Objednávka!AQW8-1)/1000</f>
        <v>0</v>
      </c>
      <c r="AQX128">
        <f>(AQX55*AQX$21)*(Objednávka!AQX8-1)/1000</f>
        <v>0</v>
      </c>
      <c r="AQY128">
        <f>(AQY55*AQY$21)*(Objednávka!AQY8-1)/1000</f>
        <v>0</v>
      </c>
      <c r="AQZ128">
        <f>(AQZ55*AQZ$21)*(Objednávka!AQZ8-1)/1000</f>
        <v>0</v>
      </c>
      <c r="ARA128">
        <f>(ARA55*ARA$21)*(Objednávka!ARA8-1)/1000</f>
        <v>0</v>
      </c>
      <c r="ARB128">
        <f>(ARB55*ARB$21)*(Objednávka!ARB8-1)/1000</f>
        <v>0</v>
      </c>
      <c r="ARC128">
        <f>(ARC55*ARC$21)*(Objednávka!ARC8-1)/1000</f>
        <v>0</v>
      </c>
      <c r="ARD128">
        <f>(ARD55*ARD$21)*(Objednávka!ARD8-1)/1000</f>
        <v>0</v>
      </c>
      <c r="ARE128">
        <f>(ARE55*ARE$21)*(Objednávka!ARE8-1)/1000</f>
        <v>0</v>
      </c>
      <c r="ARF128">
        <f>(ARF55*ARF$21)*(Objednávka!ARF8-1)/1000</f>
        <v>0</v>
      </c>
      <c r="ARG128">
        <f>(ARG55*ARG$21)*(Objednávka!ARG8-1)/1000</f>
        <v>0</v>
      </c>
      <c r="ARH128">
        <f>(ARH55*ARH$21)*(Objednávka!ARH8-1)/1000</f>
        <v>0</v>
      </c>
      <c r="ARI128">
        <f>(ARI55*ARI$21)*(Objednávka!ARI8-1)/1000</f>
        <v>0</v>
      </c>
      <c r="ARJ128">
        <f>(ARJ55*ARJ$21)*(Objednávka!ARJ8-1)/1000</f>
        <v>0</v>
      </c>
      <c r="ARK128">
        <f>(ARK55*ARK$21)*(Objednávka!ARK8-1)/1000</f>
        <v>0</v>
      </c>
      <c r="ARL128">
        <f>(ARL55*ARL$21)*(Objednávka!ARL8-1)/1000</f>
        <v>0</v>
      </c>
      <c r="ARM128">
        <f>(ARM55*ARM$21)*(Objednávka!ARM8-1)/1000</f>
        <v>0</v>
      </c>
      <c r="ARN128">
        <f>(ARN55*ARN$21)*(Objednávka!ARN8-1)/1000</f>
        <v>0</v>
      </c>
      <c r="ARO128">
        <f>(ARO55*ARO$21)*(Objednávka!ARO8-1)/1000</f>
        <v>0</v>
      </c>
      <c r="ARP128">
        <f>(ARP55*ARP$21)*(Objednávka!ARP8-1)/1000</f>
        <v>0</v>
      </c>
      <c r="ARQ128">
        <f>(ARQ55*ARQ$21)*(Objednávka!ARQ8-1)/1000</f>
        <v>0</v>
      </c>
      <c r="ARR128">
        <f>(ARR55*ARR$21)*(Objednávka!ARR8-1)/1000</f>
        <v>0</v>
      </c>
      <c r="ARS128">
        <f>(ARS55*ARS$21)*(Objednávka!ARS8-1)/1000</f>
        <v>0</v>
      </c>
      <c r="ART128">
        <f>(ART55*ART$21)*(Objednávka!ART8-1)/1000</f>
        <v>0</v>
      </c>
      <c r="ARU128">
        <f>(ARU55*ARU$21)*(Objednávka!ARU8-1)/1000</f>
        <v>0</v>
      </c>
      <c r="ARV128">
        <f>(ARV55*ARV$21)*(Objednávka!ARV8-1)/1000</f>
        <v>0</v>
      </c>
      <c r="ARW128">
        <f>(ARW55*ARW$21)*(Objednávka!ARW8-1)/1000</f>
        <v>0</v>
      </c>
      <c r="ARX128">
        <f>(ARX55*ARX$21)*(Objednávka!ARX8-1)/1000</f>
        <v>0</v>
      </c>
      <c r="ARY128">
        <f>(ARY55*ARY$21)*(Objednávka!ARY8-1)/1000</f>
        <v>0</v>
      </c>
      <c r="ARZ128">
        <f>(ARZ55*ARZ$21)*(Objednávka!ARZ8-1)/1000</f>
        <v>0</v>
      </c>
      <c r="ASA128">
        <f>(ASA55*ASA$21)*(Objednávka!ASA8-1)/1000</f>
        <v>0</v>
      </c>
      <c r="ASB128">
        <f>(ASB55*ASB$21)*(Objednávka!ASB8-1)/1000</f>
        <v>0</v>
      </c>
      <c r="ASC128">
        <f>(ASC55*ASC$21)*(Objednávka!ASC8-1)/1000</f>
        <v>0</v>
      </c>
      <c r="ASD128">
        <f>(ASD55*ASD$21)*(Objednávka!ASD8-1)/1000</f>
        <v>0</v>
      </c>
      <c r="ASE128">
        <f>(ASE55*ASE$21)*(Objednávka!ASE8-1)/1000</f>
        <v>0</v>
      </c>
      <c r="ASF128">
        <f>(ASF55*ASF$21)*(Objednávka!ASF8-1)/1000</f>
        <v>0</v>
      </c>
      <c r="ASG128">
        <f>(ASG55*ASG$21)*(Objednávka!ASG8-1)/1000</f>
        <v>0</v>
      </c>
      <c r="ASH128">
        <f>(ASH55*ASH$21)*(Objednávka!ASH8-1)/1000</f>
        <v>0</v>
      </c>
      <c r="ASI128">
        <f>(ASI55*ASI$21)*(Objednávka!ASI8-1)/1000</f>
        <v>0</v>
      </c>
      <c r="ASJ128">
        <f>(ASJ55*ASJ$21)*(Objednávka!ASJ8-1)/1000</f>
        <v>0</v>
      </c>
      <c r="ASK128">
        <f>(ASK55*ASK$21)*(Objednávka!ASK8-1)/1000</f>
        <v>0</v>
      </c>
      <c r="ASL128">
        <f>(ASL55*ASL$21)*(Objednávka!ASL8-1)/1000</f>
        <v>0</v>
      </c>
      <c r="ASM128">
        <f>(ASM55*ASM$21)*(Objednávka!ASM8-1)/1000</f>
        <v>0</v>
      </c>
      <c r="ASN128">
        <f>(ASN55*ASN$21)*(Objednávka!ASN8-1)/1000</f>
        <v>0</v>
      </c>
      <c r="ASO128">
        <f>(ASO55*ASO$21)*(Objednávka!ASO8-1)/1000</f>
        <v>0</v>
      </c>
      <c r="ASP128">
        <f>(ASP55*ASP$21)*(Objednávka!ASP8-1)/1000</f>
        <v>0</v>
      </c>
      <c r="ASQ128">
        <f>(ASQ55*ASQ$21)*(Objednávka!ASQ8-1)/1000</f>
        <v>0</v>
      </c>
      <c r="ASR128">
        <f>(ASR55*ASR$21)*(Objednávka!ASR8-1)/1000</f>
        <v>0</v>
      </c>
      <c r="ASS128">
        <f>(ASS55*ASS$21)*(Objednávka!ASS8-1)/1000</f>
        <v>0</v>
      </c>
      <c r="AST128">
        <f>(AST55*AST$21)*(Objednávka!AST8-1)/1000</f>
        <v>0</v>
      </c>
      <c r="ASU128">
        <f>(ASU55*ASU$21)*(Objednávka!ASU8-1)/1000</f>
        <v>0</v>
      </c>
      <c r="ASV128">
        <f>(ASV55*ASV$21)*(Objednávka!ASV8-1)/1000</f>
        <v>0</v>
      </c>
      <c r="ASW128">
        <f>(ASW55*ASW$21)*(Objednávka!ASW8-1)/1000</f>
        <v>0</v>
      </c>
      <c r="ASX128">
        <f>(ASX55*ASX$21)*(Objednávka!ASX8-1)/1000</f>
        <v>0</v>
      </c>
      <c r="ASY128">
        <f>(ASY55*ASY$21)*(Objednávka!ASY8-1)/1000</f>
        <v>0</v>
      </c>
      <c r="ASZ128">
        <f>(ASZ55*ASZ$21)*(Objednávka!ASZ8-1)/1000</f>
        <v>0</v>
      </c>
      <c r="ATA128">
        <f>(ATA55*ATA$21)*(Objednávka!ATA8-1)/1000</f>
        <v>0</v>
      </c>
      <c r="ATB128">
        <f>(ATB55*ATB$21)*(Objednávka!ATB8-1)/1000</f>
        <v>0</v>
      </c>
      <c r="ATC128">
        <f>(ATC55*ATC$21)*(Objednávka!ATC8-1)/1000</f>
        <v>0</v>
      </c>
      <c r="ATD128">
        <f>(ATD55*ATD$21)*(Objednávka!ATD8-1)/1000</f>
        <v>0</v>
      </c>
      <c r="ATE128">
        <f>(ATE55*ATE$21)*(Objednávka!ATE8-1)/1000</f>
        <v>0</v>
      </c>
      <c r="ATF128">
        <f>(ATF55*ATF$21)*(Objednávka!ATF8-1)/1000</f>
        <v>0</v>
      </c>
      <c r="ATG128">
        <f>(ATG55*ATG$21)*(Objednávka!ATG8-1)/1000</f>
        <v>0</v>
      </c>
      <c r="ATH128">
        <f>(ATH55*ATH$21)*(Objednávka!ATH8-1)/1000</f>
        <v>0</v>
      </c>
      <c r="ATI128">
        <f>(ATI55*ATI$21)*(Objednávka!ATI8-1)/1000</f>
        <v>0</v>
      </c>
      <c r="ATJ128">
        <f>(ATJ55*ATJ$21)*(Objednávka!ATJ8-1)/1000</f>
        <v>0</v>
      </c>
      <c r="ATK128">
        <f>(ATK55*ATK$21)*(Objednávka!ATK8-1)/1000</f>
        <v>0</v>
      </c>
      <c r="ATL128">
        <f>(ATL55*ATL$21)*(Objednávka!ATL8-1)/1000</f>
        <v>0</v>
      </c>
      <c r="ATM128">
        <f>(ATM55*ATM$21)*(Objednávka!ATM8-1)/1000</f>
        <v>0</v>
      </c>
      <c r="ATN128">
        <f>(ATN55*ATN$21)*(Objednávka!ATN8-1)/1000</f>
        <v>0</v>
      </c>
      <c r="ATO128">
        <f>(ATO55*ATO$21)*(Objednávka!ATO8-1)/1000</f>
        <v>0</v>
      </c>
      <c r="ATP128">
        <f>(ATP55*ATP$21)*(Objednávka!ATP8-1)/1000</f>
        <v>0</v>
      </c>
      <c r="ATQ128">
        <f>(ATQ55*ATQ$21)*(Objednávka!ATQ8-1)/1000</f>
        <v>0</v>
      </c>
      <c r="ATR128">
        <f>(ATR55*ATR$21)*(Objednávka!ATR8-1)/1000</f>
        <v>0</v>
      </c>
      <c r="ATS128">
        <f>(ATS55*ATS$21)*(Objednávka!ATS8-1)/1000</f>
        <v>0</v>
      </c>
      <c r="ATT128">
        <f>(ATT55*ATT$21)*(Objednávka!ATT8-1)/1000</f>
        <v>0</v>
      </c>
      <c r="ATU128">
        <f>(ATU55*ATU$21)*(Objednávka!ATU8-1)/1000</f>
        <v>0</v>
      </c>
      <c r="ATV128">
        <f>(ATV55*ATV$21)*(Objednávka!ATV8-1)/1000</f>
        <v>0</v>
      </c>
      <c r="ATW128">
        <f>(ATW55*ATW$21)*(Objednávka!ATW8-1)/1000</f>
        <v>0</v>
      </c>
      <c r="ATX128">
        <f>(ATX55*ATX$21)*(Objednávka!ATX8-1)/1000</f>
        <v>0</v>
      </c>
      <c r="ATY128">
        <f>(ATY55*ATY$21)*(Objednávka!ATY8-1)/1000</f>
        <v>0</v>
      </c>
      <c r="ATZ128">
        <f>(ATZ55*ATZ$21)*(Objednávka!ATZ8-1)/1000</f>
        <v>0</v>
      </c>
      <c r="AUA128">
        <f>(AUA55*AUA$21)*(Objednávka!AUA8-1)/1000</f>
        <v>0</v>
      </c>
      <c r="AUB128">
        <f>(AUB55*AUB$21)*(Objednávka!AUB8-1)/1000</f>
        <v>0</v>
      </c>
      <c r="AUC128">
        <f>(AUC55*AUC$21)*(Objednávka!AUC8-1)/1000</f>
        <v>0</v>
      </c>
      <c r="AUD128">
        <f>(AUD55*AUD$21)*(Objednávka!AUD8-1)/1000</f>
        <v>0</v>
      </c>
      <c r="AUE128">
        <f>(AUE55*AUE$21)*(Objednávka!AUE8-1)/1000</f>
        <v>0</v>
      </c>
      <c r="AUF128">
        <f>(AUF55*AUF$21)*(Objednávka!AUF8-1)/1000</f>
        <v>0</v>
      </c>
      <c r="AUG128">
        <f>(AUG55*AUG$21)*(Objednávka!AUG8-1)/1000</f>
        <v>0</v>
      </c>
      <c r="AUH128">
        <f>(AUH55*AUH$21)*(Objednávka!AUH8-1)/1000</f>
        <v>0</v>
      </c>
      <c r="AUI128">
        <f>(AUI55*AUI$21)*(Objednávka!AUI8-1)/1000</f>
        <v>0</v>
      </c>
      <c r="AUJ128">
        <f>(AUJ55*AUJ$21)*(Objednávka!AUJ8-1)/1000</f>
        <v>0</v>
      </c>
      <c r="AUK128">
        <f>(AUK55*AUK$21)*(Objednávka!AUK8-1)/1000</f>
        <v>0</v>
      </c>
      <c r="AUL128">
        <f>(AUL55*AUL$21)*(Objednávka!AUL8-1)/1000</f>
        <v>0</v>
      </c>
      <c r="AUM128">
        <f>(AUM55*AUM$21)*(Objednávka!AUM8-1)/1000</f>
        <v>0</v>
      </c>
      <c r="AUN128">
        <f>(AUN55*AUN$21)*(Objednávka!AUN8-1)/1000</f>
        <v>0</v>
      </c>
      <c r="AUO128">
        <f>(AUO55*AUO$21)*(Objednávka!AUO8-1)/1000</f>
        <v>0</v>
      </c>
      <c r="AUP128">
        <f>(AUP55*AUP$21)*(Objednávka!AUP8-1)/1000</f>
        <v>0</v>
      </c>
      <c r="AUQ128">
        <f>(AUQ55*AUQ$21)*(Objednávka!AUQ8-1)/1000</f>
        <v>0</v>
      </c>
      <c r="AUR128">
        <f>(AUR55*AUR$21)*(Objednávka!AUR8-1)/1000</f>
        <v>0</v>
      </c>
      <c r="AUS128">
        <f>(AUS55*AUS$21)*(Objednávka!AUS8-1)/1000</f>
        <v>0</v>
      </c>
      <c r="AUT128">
        <f>(AUT55*AUT$21)*(Objednávka!AUT8-1)/1000</f>
        <v>0</v>
      </c>
      <c r="AUU128">
        <f>(AUU55*AUU$21)*(Objednávka!AUU8-1)/1000</f>
        <v>0</v>
      </c>
      <c r="AUV128">
        <f>(AUV55*AUV$21)*(Objednávka!AUV8-1)/1000</f>
        <v>0</v>
      </c>
      <c r="AUW128">
        <f>(AUW55*AUW$21)*(Objednávka!AUW8-1)/1000</f>
        <v>0</v>
      </c>
      <c r="AUX128">
        <f>(AUX55*AUX$21)*(Objednávka!AUX8-1)/1000</f>
        <v>0</v>
      </c>
      <c r="AUY128">
        <f>(AUY55*AUY$21)*(Objednávka!AUY8-1)/1000</f>
        <v>0</v>
      </c>
      <c r="AUZ128">
        <f>(AUZ55*AUZ$21)*(Objednávka!AUZ8-1)/1000</f>
        <v>0</v>
      </c>
      <c r="AVA128">
        <f>(AVA55*AVA$21)*(Objednávka!AVA8-1)/1000</f>
        <v>0</v>
      </c>
      <c r="AVB128">
        <f>(AVB55*AVB$21)*(Objednávka!AVB8-1)/1000</f>
        <v>0</v>
      </c>
      <c r="AVC128">
        <f>(AVC55*AVC$21)*(Objednávka!AVC8-1)/1000</f>
        <v>0</v>
      </c>
      <c r="AVD128">
        <f>(AVD55*AVD$21)*(Objednávka!AVD8-1)/1000</f>
        <v>0</v>
      </c>
      <c r="AVE128">
        <f>(AVE55*AVE$21)*(Objednávka!AVE8-1)/1000</f>
        <v>0</v>
      </c>
      <c r="AVF128">
        <f>(AVF55*AVF$21)*(Objednávka!AVF8-1)/1000</f>
        <v>0</v>
      </c>
      <c r="AVG128">
        <f>(AVG55*AVG$21)*(Objednávka!AVG8-1)/1000</f>
        <v>0</v>
      </c>
      <c r="AVH128">
        <f>(AVH55*AVH$21)*(Objednávka!AVH8-1)/1000</f>
        <v>0</v>
      </c>
      <c r="AVI128">
        <f>(AVI55*AVI$21)*(Objednávka!AVI8-1)/1000</f>
        <v>0</v>
      </c>
      <c r="AVJ128">
        <f>(AVJ55*AVJ$21)*(Objednávka!AVJ8-1)/1000</f>
        <v>0</v>
      </c>
      <c r="AVK128">
        <f>(AVK55*AVK$21)*(Objednávka!AVK8-1)/1000</f>
        <v>0</v>
      </c>
      <c r="AVL128">
        <f>(AVL55*AVL$21)*(Objednávka!AVL8-1)/1000</f>
        <v>0</v>
      </c>
      <c r="AVM128">
        <f>(AVM55*AVM$21)*(Objednávka!AVM8-1)/1000</f>
        <v>0</v>
      </c>
      <c r="AVN128">
        <f>(AVN55*AVN$21)*(Objednávka!AVN8-1)/1000</f>
        <v>0</v>
      </c>
      <c r="AVO128">
        <f>(AVO55*AVO$21)*(Objednávka!AVO8-1)/1000</f>
        <v>0</v>
      </c>
      <c r="AVP128">
        <f>(AVP55*AVP$21)*(Objednávka!AVP8-1)/1000</f>
        <v>0</v>
      </c>
      <c r="AVQ128">
        <f>(AVQ55*AVQ$21)*(Objednávka!AVQ8-1)/1000</f>
        <v>0</v>
      </c>
      <c r="AVR128">
        <f>(AVR55*AVR$21)*(Objednávka!AVR8-1)/1000</f>
        <v>0</v>
      </c>
      <c r="AVS128">
        <f>(AVS55*AVS$21)*(Objednávka!AVS8-1)/1000</f>
        <v>0</v>
      </c>
      <c r="AVT128">
        <f>(AVT55*AVT$21)*(Objednávka!AVT8-1)/1000</f>
        <v>0</v>
      </c>
      <c r="AVU128">
        <f>(AVU55*AVU$21)*(Objednávka!AVU8-1)/1000</f>
        <v>0</v>
      </c>
      <c r="AVV128">
        <f>(AVV55*AVV$21)*(Objednávka!AVV8-1)/1000</f>
        <v>0</v>
      </c>
      <c r="AVW128">
        <f>(AVW55*AVW$21)*(Objednávka!AVW8-1)/1000</f>
        <v>0</v>
      </c>
      <c r="AVX128">
        <f>(AVX55*AVX$21)*(Objednávka!AVX8-1)/1000</f>
        <v>0</v>
      </c>
      <c r="AVY128">
        <f>(AVY55*AVY$21)*(Objednávka!AVY8-1)/1000</f>
        <v>0</v>
      </c>
      <c r="AVZ128">
        <f>(AVZ55*AVZ$21)*(Objednávka!AVZ8-1)/1000</f>
        <v>0</v>
      </c>
      <c r="AWA128">
        <f>(AWA55*AWA$21)*(Objednávka!AWA8-1)/1000</f>
        <v>0</v>
      </c>
      <c r="AWB128">
        <f>(AWB55*AWB$21)*(Objednávka!AWB8-1)/1000</f>
        <v>0</v>
      </c>
      <c r="AWC128">
        <f>(AWC55*AWC$21)*(Objednávka!AWC8-1)/1000</f>
        <v>0</v>
      </c>
      <c r="AWD128">
        <f>(AWD55*AWD$21)*(Objednávka!AWD8-1)/1000</f>
        <v>0</v>
      </c>
      <c r="AWE128">
        <f>(AWE55*AWE$21)*(Objednávka!AWE8-1)/1000</f>
        <v>0</v>
      </c>
      <c r="AWF128">
        <f>(AWF55*AWF$21)*(Objednávka!AWF8-1)/1000</f>
        <v>0</v>
      </c>
      <c r="AWG128">
        <f>(AWG55*AWG$21)*(Objednávka!AWG8-1)/1000</f>
        <v>0</v>
      </c>
      <c r="AWH128">
        <f>(AWH55*AWH$21)*(Objednávka!AWH8-1)/1000</f>
        <v>0</v>
      </c>
      <c r="AWI128">
        <f>(AWI55*AWI$21)*(Objednávka!AWI8-1)/1000</f>
        <v>0</v>
      </c>
      <c r="AWJ128">
        <f>(AWJ55*AWJ$21)*(Objednávka!AWJ8-1)/1000</f>
        <v>0</v>
      </c>
      <c r="AWK128">
        <f>(AWK55*AWK$21)*(Objednávka!AWK8-1)/1000</f>
        <v>0</v>
      </c>
      <c r="AWL128">
        <f>(AWL55*AWL$21)*(Objednávka!AWL8-1)/1000</f>
        <v>0</v>
      </c>
      <c r="AWM128">
        <f>(AWM55*AWM$21)*(Objednávka!AWM8-1)/1000</f>
        <v>0</v>
      </c>
      <c r="AWN128">
        <f>(AWN55*AWN$21)*(Objednávka!AWN8-1)/1000</f>
        <v>0</v>
      </c>
      <c r="AWO128">
        <f>(AWO55*AWO$21)*(Objednávka!AWO8-1)/1000</f>
        <v>0</v>
      </c>
      <c r="AWP128">
        <f>(AWP55*AWP$21)*(Objednávka!AWP8-1)/1000</f>
        <v>0</v>
      </c>
      <c r="AWQ128">
        <f>(AWQ55*AWQ$21)*(Objednávka!AWQ8-1)/1000</f>
        <v>0</v>
      </c>
      <c r="AWR128">
        <f>(AWR55*AWR$21)*(Objednávka!AWR8-1)/1000</f>
        <v>0</v>
      </c>
      <c r="AWS128">
        <f>(AWS55*AWS$21)*(Objednávka!AWS8-1)/1000</f>
        <v>0</v>
      </c>
      <c r="AWT128">
        <f>(AWT55*AWT$21)*(Objednávka!AWT8-1)/1000</f>
        <v>0</v>
      </c>
      <c r="AWU128">
        <f>(AWU55*AWU$21)*(Objednávka!AWU8-1)/1000</f>
        <v>0</v>
      </c>
      <c r="AWV128">
        <f>(AWV55*AWV$21)*(Objednávka!AWV8-1)/1000</f>
        <v>0</v>
      </c>
      <c r="AWW128">
        <f>(AWW55*AWW$21)*(Objednávka!AWW8-1)/1000</f>
        <v>0</v>
      </c>
      <c r="AWX128">
        <f>(AWX55*AWX$21)*(Objednávka!AWX8-1)/1000</f>
        <v>0</v>
      </c>
      <c r="AWY128">
        <f>(AWY55*AWY$21)*(Objednávka!AWY8-1)/1000</f>
        <v>0</v>
      </c>
      <c r="AWZ128">
        <f>(AWZ55*AWZ$21)*(Objednávka!AWZ8-1)/1000</f>
        <v>0</v>
      </c>
      <c r="AXA128">
        <f>(AXA55*AXA$21)*(Objednávka!AXA8-1)/1000</f>
        <v>0</v>
      </c>
      <c r="AXB128">
        <f>(AXB55*AXB$21)*(Objednávka!AXB8-1)/1000</f>
        <v>0</v>
      </c>
      <c r="AXC128">
        <f>(AXC55*AXC$21)*(Objednávka!AXC8-1)/1000</f>
        <v>0</v>
      </c>
      <c r="AXD128">
        <f>(AXD55*AXD$21)*(Objednávka!AXD8-1)/1000</f>
        <v>0</v>
      </c>
      <c r="AXE128">
        <f>(AXE55*AXE$21)*(Objednávka!AXE8-1)/1000</f>
        <v>0</v>
      </c>
      <c r="AXF128">
        <f>(AXF55*AXF$21)*(Objednávka!AXF8-1)/1000</f>
        <v>0</v>
      </c>
      <c r="AXG128">
        <f>(AXG55*AXG$21)*(Objednávka!AXG8-1)/1000</f>
        <v>0</v>
      </c>
      <c r="AXH128">
        <f>(AXH55*AXH$21)*(Objednávka!AXH8-1)/1000</f>
        <v>0</v>
      </c>
      <c r="AXI128">
        <f>(AXI55*AXI$21)*(Objednávka!AXI8-1)/1000</f>
        <v>0</v>
      </c>
      <c r="AXJ128">
        <f>(AXJ55*AXJ$21)*(Objednávka!AXJ8-1)/1000</f>
        <v>0</v>
      </c>
      <c r="AXK128">
        <f>(AXK55*AXK$21)*(Objednávka!AXK8-1)/1000</f>
        <v>0</v>
      </c>
      <c r="AXL128">
        <f>(AXL55*AXL$21)*(Objednávka!AXL8-1)/1000</f>
        <v>0</v>
      </c>
      <c r="AXM128">
        <f>(AXM55*AXM$21)*(Objednávka!AXM8-1)/1000</f>
        <v>0</v>
      </c>
      <c r="AXN128">
        <f>(AXN55*AXN$21)*(Objednávka!AXN8-1)/1000</f>
        <v>0</v>
      </c>
      <c r="AXO128">
        <f>(AXO55*AXO$21)*(Objednávka!AXO8-1)/1000</f>
        <v>0</v>
      </c>
      <c r="AXP128">
        <f>(AXP55*AXP$21)*(Objednávka!AXP8-1)/1000</f>
        <v>0</v>
      </c>
      <c r="AXQ128">
        <f>(AXQ55*AXQ$21)*(Objednávka!AXQ8-1)/1000</f>
        <v>0</v>
      </c>
      <c r="AXR128">
        <f>(AXR55*AXR$21)*(Objednávka!AXR8-1)/1000</f>
        <v>0</v>
      </c>
      <c r="AXS128">
        <f>(AXS55*AXS$21)*(Objednávka!AXS8-1)/1000</f>
        <v>0</v>
      </c>
      <c r="AXT128">
        <f>(AXT55*AXT$21)*(Objednávka!AXT8-1)/1000</f>
        <v>0</v>
      </c>
      <c r="AXU128">
        <f>(AXU55*AXU$21)*(Objednávka!AXU8-1)/1000</f>
        <v>0</v>
      </c>
      <c r="AXV128">
        <f>(AXV55*AXV$21)*(Objednávka!AXV8-1)/1000</f>
        <v>0</v>
      </c>
      <c r="AXW128">
        <f>(AXW55*AXW$21)*(Objednávka!AXW8-1)/1000</f>
        <v>0</v>
      </c>
      <c r="AXX128">
        <f>(AXX55*AXX$21)*(Objednávka!AXX8-1)/1000</f>
        <v>0</v>
      </c>
      <c r="AXY128">
        <f>(AXY55*AXY$21)*(Objednávka!AXY8-1)/1000</f>
        <v>0</v>
      </c>
      <c r="AXZ128">
        <f>(AXZ55*AXZ$21)*(Objednávka!AXZ8-1)/1000</f>
        <v>0</v>
      </c>
      <c r="AYA128">
        <f>(AYA55*AYA$21)*(Objednávka!AYA8-1)/1000</f>
        <v>0</v>
      </c>
      <c r="AYB128">
        <f>(AYB55*AYB$21)*(Objednávka!AYB8-1)/1000</f>
        <v>0</v>
      </c>
      <c r="AYC128">
        <f>(AYC55*AYC$21)*(Objednávka!AYC8-1)/1000</f>
        <v>0</v>
      </c>
      <c r="AYD128">
        <f>(AYD55*AYD$21)*(Objednávka!AYD8-1)/1000</f>
        <v>0</v>
      </c>
      <c r="AYE128">
        <f>(AYE55*AYE$21)*(Objednávka!AYE8-1)/1000</f>
        <v>0</v>
      </c>
      <c r="AYF128">
        <f>(AYF55*AYF$21)*(Objednávka!AYF8-1)/1000</f>
        <v>0</v>
      </c>
      <c r="AYG128">
        <f>(AYG55*AYG$21)*(Objednávka!AYG8-1)/1000</f>
        <v>0</v>
      </c>
      <c r="AYH128">
        <f>(AYH55*AYH$21)*(Objednávka!AYH8-1)/1000</f>
        <v>0</v>
      </c>
      <c r="AYI128">
        <f>(AYI55*AYI$21)*(Objednávka!AYI8-1)/1000</f>
        <v>0</v>
      </c>
      <c r="AYJ128">
        <f>(AYJ55*AYJ$21)*(Objednávka!AYJ8-1)/1000</f>
        <v>0</v>
      </c>
      <c r="AYK128">
        <f>(AYK55*AYK$21)*(Objednávka!AYK8-1)/1000</f>
        <v>0</v>
      </c>
      <c r="AYL128">
        <f>(AYL55*AYL$21)*(Objednávka!AYL8-1)/1000</f>
        <v>0</v>
      </c>
      <c r="AYM128">
        <f>(AYM55*AYM$21)*(Objednávka!AYM8-1)/1000</f>
        <v>0</v>
      </c>
      <c r="AYN128">
        <f>(AYN55*AYN$21)*(Objednávka!AYN8-1)/1000</f>
        <v>0</v>
      </c>
      <c r="AYO128">
        <f>(AYO55*AYO$21)*(Objednávka!AYO8-1)/1000</f>
        <v>0</v>
      </c>
      <c r="AYP128">
        <f>(AYP55*AYP$21)*(Objednávka!AYP8-1)/1000</f>
        <v>0</v>
      </c>
      <c r="AYQ128">
        <f>(AYQ55*AYQ$21)*(Objednávka!AYQ8-1)/1000</f>
        <v>0</v>
      </c>
      <c r="AYR128">
        <f>(AYR55*AYR$21)*(Objednávka!AYR8-1)/1000</f>
        <v>0</v>
      </c>
      <c r="AYS128">
        <f>(AYS55*AYS$21)*(Objednávka!AYS8-1)/1000</f>
        <v>0</v>
      </c>
      <c r="AYT128">
        <f>(AYT55*AYT$21)*(Objednávka!AYT8-1)/1000</f>
        <v>0</v>
      </c>
      <c r="AYU128">
        <f>(AYU55*AYU$21)*(Objednávka!AYU8-1)/1000</f>
        <v>0</v>
      </c>
      <c r="AYV128">
        <f>(AYV55*AYV$21)*(Objednávka!AYV8-1)/1000</f>
        <v>0</v>
      </c>
      <c r="AYW128">
        <f>(AYW55*AYW$21)*(Objednávka!AYW8-1)/1000</f>
        <v>0</v>
      </c>
      <c r="AYX128">
        <f>(AYX55*AYX$21)*(Objednávka!AYX8-1)/1000</f>
        <v>0</v>
      </c>
      <c r="AYY128">
        <f>(AYY55*AYY$21)*(Objednávka!AYY8-1)/1000</f>
        <v>0</v>
      </c>
      <c r="AYZ128">
        <f>(AYZ55*AYZ$21)*(Objednávka!AYZ8-1)/1000</f>
        <v>0</v>
      </c>
      <c r="AZA128">
        <f>(AZA55*AZA$21)*(Objednávka!AZA8-1)/1000</f>
        <v>0</v>
      </c>
      <c r="AZB128">
        <f>(AZB55*AZB$21)*(Objednávka!AZB8-1)/1000</f>
        <v>0</v>
      </c>
      <c r="AZC128">
        <f>(AZC55*AZC$21)*(Objednávka!AZC8-1)/1000</f>
        <v>0</v>
      </c>
      <c r="AZD128">
        <f>(AZD55*AZD$21)*(Objednávka!AZD8-1)/1000</f>
        <v>0</v>
      </c>
      <c r="AZE128">
        <f>(AZE55*AZE$21)*(Objednávka!AZE8-1)/1000</f>
        <v>0</v>
      </c>
      <c r="AZF128">
        <f>(AZF55*AZF$21)*(Objednávka!AZF8-1)/1000</f>
        <v>0</v>
      </c>
      <c r="AZG128">
        <f>(AZG55*AZG$21)*(Objednávka!AZG8-1)/1000</f>
        <v>0</v>
      </c>
      <c r="AZH128">
        <f>(AZH55*AZH$21)*(Objednávka!AZH8-1)/1000</f>
        <v>0</v>
      </c>
      <c r="AZI128">
        <f>(AZI55*AZI$21)*(Objednávka!AZI8-1)/1000</f>
        <v>0</v>
      </c>
      <c r="AZJ128">
        <f>(AZJ55*AZJ$21)*(Objednávka!AZJ8-1)/1000</f>
        <v>0</v>
      </c>
      <c r="AZK128">
        <f>(AZK55*AZK$21)*(Objednávka!AZK8-1)/1000</f>
        <v>0</v>
      </c>
      <c r="AZL128">
        <f>(AZL55*AZL$21)*(Objednávka!AZL8-1)/1000</f>
        <v>0</v>
      </c>
      <c r="AZM128">
        <f>(AZM55*AZM$21)*(Objednávka!AZM8-1)/1000</f>
        <v>0</v>
      </c>
      <c r="AZN128">
        <f>(AZN55*AZN$21)*(Objednávka!AZN8-1)/1000</f>
        <v>0</v>
      </c>
      <c r="AZO128">
        <f>(AZO55*AZO$21)*(Objednávka!AZO8-1)/1000</f>
        <v>0</v>
      </c>
      <c r="AZP128">
        <f>(AZP55*AZP$21)*(Objednávka!AZP8-1)/1000</f>
        <v>0</v>
      </c>
      <c r="AZQ128">
        <f>(AZQ55*AZQ$21)*(Objednávka!AZQ8-1)/1000</f>
        <v>0</v>
      </c>
      <c r="AZR128">
        <f>(AZR55*AZR$21)*(Objednávka!AZR8-1)/1000</f>
        <v>0</v>
      </c>
      <c r="AZS128">
        <f>(AZS55*AZS$21)*(Objednávka!AZS8-1)/1000</f>
        <v>0</v>
      </c>
      <c r="AZT128">
        <f>(AZT55*AZT$21)*(Objednávka!AZT8-1)/1000</f>
        <v>0</v>
      </c>
      <c r="AZU128">
        <f>(AZU55*AZU$21)*(Objednávka!AZU8-1)/1000</f>
        <v>0</v>
      </c>
      <c r="AZV128">
        <f>(AZV55*AZV$21)*(Objednávka!AZV8-1)/1000</f>
        <v>0</v>
      </c>
      <c r="AZW128">
        <f>(AZW55*AZW$21)*(Objednávka!AZW8-1)/1000</f>
        <v>0</v>
      </c>
      <c r="AZX128">
        <f>(AZX55*AZX$21)*(Objednávka!AZX8-1)/1000</f>
        <v>0</v>
      </c>
      <c r="AZY128">
        <f>(AZY55*AZY$21)*(Objednávka!AZY8-1)/1000</f>
        <v>0</v>
      </c>
      <c r="AZZ128">
        <f>(AZZ55*AZZ$21)*(Objednávka!AZZ8-1)/1000</f>
        <v>0</v>
      </c>
      <c r="BAA128">
        <f>(BAA55*BAA$21)*(Objednávka!BAA8-1)/1000</f>
        <v>0</v>
      </c>
      <c r="BAB128">
        <f>(BAB55*BAB$21)*(Objednávka!BAB8-1)/1000</f>
        <v>0</v>
      </c>
      <c r="BAC128">
        <f>(BAC55*BAC$21)*(Objednávka!BAC8-1)/1000</f>
        <v>0</v>
      </c>
      <c r="BAD128">
        <f>(BAD55*BAD$21)*(Objednávka!BAD8-1)/1000</f>
        <v>0</v>
      </c>
      <c r="BAE128">
        <f>(BAE55*BAE$21)*(Objednávka!BAE8-1)/1000</f>
        <v>0</v>
      </c>
      <c r="BAF128">
        <f>(BAF55*BAF$21)*(Objednávka!BAF8-1)/1000</f>
        <v>0</v>
      </c>
      <c r="BAG128">
        <f>(BAG55*BAG$21)*(Objednávka!BAG8-1)/1000</f>
        <v>0</v>
      </c>
      <c r="BAH128">
        <f>(BAH55*BAH$21)*(Objednávka!BAH8-1)/1000</f>
        <v>0</v>
      </c>
      <c r="BAI128">
        <f>(BAI55*BAI$21)*(Objednávka!BAI8-1)/1000</f>
        <v>0</v>
      </c>
      <c r="BAJ128">
        <f>(BAJ55*BAJ$21)*(Objednávka!BAJ8-1)/1000</f>
        <v>0</v>
      </c>
      <c r="BAK128">
        <f>(BAK55*BAK$21)*(Objednávka!BAK8-1)/1000</f>
        <v>0</v>
      </c>
      <c r="BAL128">
        <f>(BAL55*BAL$21)*(Objednávka!BAL8-1)/1000</f>
        <v>0</v>
      </c>
      <c r="BAM128">
        <f>(BAM55*BAM$21)*(Objednávka!BAM8-1)/1000</f>
        <v>0</v>
      </c>
      <c r="BAN128">
        <f>(BAN55*BAN$21)*(Objednávka!BAN8-1)/1000</f>
        <v>0</v>
      </c>
      <c r="BAO128">
        <f>(BAO55*BAO$21)*(Objednávka!BAO8-1)/1000</f>
        <v>0</v>
      </c>
      <c r="BAP128">
        <f>(BAP55*BAP$21)*(Objednávka!BAP8-1)/1000</f>
        <v>0</v>
      </c>
      <c r="BAQ128">
        <f>(BAQ55*BAQ$21)*(Objednávka!BAQ8-1)/1000</f>
        <v>0</v>
      </c>
      <c r="BAR128">
        <f>(BAR55*BAR$21)*(Objednávka!BAR8-1)/1000</f>
        <v>0</v>
      </c>
      <c r="BAS128">
        <f>(BAS55*BAS$21)*(Objednávka!BAS8-1)/1000</f>
        <v>0</v>
      </c>
      <c r="BAT128">
        <f>(BAT55*BAT$21)*(Objednávka!BAT8-1)/1000</f>
        <v>0</v>
      </c>
      <c r="BAU128">
        <f>(BAU55*BAU$21)*(Objednávka!BAU8-1)/1000</f>
        <v>0</v>
      </c>
      <c r="BAV128">
        <f>(BAV55*BAV$21)*(Objednávka!BAV8-1)/1000</f>
        <v>0</v>
      </c>
      <c r="BAW128">
        <f>(BAW55*BAW$21)*(Objednávka!BAW8-1)/1000</f>
        <v>0</v>
      </c>
      <c r="BAX128">
        <f>(BAX55*BAX$21)*(Objednávka!BAX8-1)/1000</f>
        <v>0</v>
      </c>
      <c r="BAY128">
        <f>(BAY55*BAY$21)*(Objednávka!BAY8-1)/1000</f>
        <v>0</v>
      </c>
      <c r="BAZ128">
        <f>(BAZ55*BAZ$21)*(Objednávka!BAZ8-1)/1000</f>
        <v>0</v>
      </c>
      <c r="BBA128">
        <f>(BBA55*BBA$21)*(Objednávka!BBA8-1)/1000</f>
        <v>0</v>
      </c>
      <c r="BBB128">
        <f>(BBB55*BBB$21)*(Objednávka!BBB8-1)/1000</f>
        <v>0</v>
      </c>
      <c r="BBC128">
        <f>(BBC55*BBC$21)*(Objednávka!BBC8-1)/1000</f>
        <v>0</v>
      </c>
      <c r="BBD128">
        <f>(BBD55*BBD$21)*(Objednávka!BBD8-1)/1000</f>
        <v>0</v>
      </c>
      <c r="BBE128">
        <f>(BBE55*BBE$21)*(Objednávka!BBE8-1)/1000</f>
        <v>0</v>
      </c>
      <c r="BBF128">
        <f>(BBF55*BBF$21)*(Objednávka!BBF8-1)/1000</f>
        <v>0</v>
      </c>
      <c r="BBG128">
        <f>(BBG55*BBG$21)*(Objednávka!BBG8-1)/1000</f>
        <v>0</v>
      </c>
      <c r="BBH128">
        <f>(BBH55*BBH$21)*(Objednávka!BBH8-1)/1000</f>
        <v>0</v>
      </c>
      <c r="BBI128">
        <f>(BBI55*BBI$21)*(Objednávka!BBI8-1)/1000</f>
        <v>0</v>
      </c>
      <c r="BBJ128">
        <f>(BBJ55*BBJ$21)*(Objednávka!BBJ8-1)/1000</f>
        <v>0</v>
      </c>
      <c r="BBK128">
        <f>(BBK55*BBK$21)*(Objednávka!BBK8-1)/1000</f>
        <v>0</v>
      </c>
      <c r="BBL128">
        <f>(BBL55*BBL$21)*(Objednávka!BBL8-1)/1000</f>
        <v>0</v>
      </c>
      <c r="BBM128">
        <f>(BBM55*BBM$21)*(Objednávka!BBM8-1)/1000</f>
        <v>0</v>
      </c>
      <c r="BBN128">
        <f>(BBN55*BBN$21)*(Objednávka!BBN8-1)/1000</f>
        <v>0</v>
      </c>
      <c r="BBO128">
        <f>(BBO55*BBO$21)*(Objednávka!BBO8-1)/1000</f>
        <v>0</v>
      </c>
      <c r="BBP128">
        <f>(BBP55*BBP$21)*(Objednávka!BBP8-1)/1000</f>
        <v>0</v>
      </c>
      <c r="BBQ128">
        <f>(BBQ55*BBQ$21)*(Objednávka!BBQ8-1)/1000</f>
        <v>0</v>
      </c>
      <c r="BBR128">
        <f>(BBR55*BBR$21)*(Objednávka!BBR8-1)/1000</f>
        <v>0</v>
      </c>
      <c r="BBS128">
        <f>(BBS55*BBS$21)*(Objednávka!BBS8-1)/1000</f>
        <v>0</v>
      </c>
      <c r="BBT128">
        <f>(BBT55*BBT$21)*(Objednávka!BBT8-1)/1000</f>
        <v>0</v>
      </c>
      <c r="BBU128">
        <f>(BBU55*BBU$21)*(Objednávka!BBU8-1)/1000</f>
        <v>0</v>
      </c>
      <c r="BBV128">
        <f>(BBV55*BBV$21)*(Objednávka!BBV8-1)/1000</f>
        <v>0</v>
      </c>
      <c r="BBW128">
        <f>(BBW55*BBW$21)*(Objednávka!BBW8-1)/1000</f>
        <v>0</v>
      </c>
      <c r="BBX128">
        <f>(BBX55*BBX$21)*(Objednávka!BBX8-1)/1000</f>
        <v>0</v>
      </c>
      <c r="BBY128">
        <f>(BBY55*BBY$21)*(Objednávka!BBY8-1)/1000</f>
        <v>0</v>
      </c>
      <c r="BBZ128">
        <f>(BBZ55*BBZ$21)*(Objednávka!BBZ8-1)/1000</f>
        <v>0</v>
      </c>
      <c r="BCA128">
        <f>(BCA55*BCA$21)*(Objednávka!BCA8-1)/1000</f>
        <v>0</v>
      </c>
      <c r="BCB128">
        <f>(BCB55*BCB$21)*(Objednávka!BCB8-1)/1000</f>
        <v>0</v>
      </c>
      <c r="BCC128">
        <f>(BCC55*BCC$21)*(Objednávka!BCC8-1)/1000</f>
        <v>0</v>
      </c>
      <c r="BCD128">
        <f>(BCD55*BCD$21)*(Objednávka!BCD8-1)/1000</f>
        <v>0</v>
      </c>
      <c r="BCE128">
        <f>(BCE55*BCE$21)*(Objednávka!BCE8-1)/1000</f>
        <v>0</v>
      </c>
      <c r="BCF128">
        <f>(BCF55*BCF$21)*(Objednávka!BCF8-1)/1000</f>
        <v>0</v>
      </c>
      <c r="BCG128">
        <f>(BCG55*BCG$21)*(Objednávka!BCG8-1)/1000</f>
        <v>0</v>
      </c>
      <c r="BCH128">
        <f>(BCH55*BCH$21)*(Objednávka!BCH8-1)/1000</f>
        <v>0</v>
      </c>
      <c r="BCI128">
        <f>(BCI55*BCI$21)*(Objednávka!BCI8-1)/1000</f>
        <v>0</v>
      </c>
      <c r="BCJ128">
        <f>(BCJ55*BCJ$21)*(Objednávka!BCJ8-1)/1000</f>
        <v>0</v>
      </c>
      <c r="BCK128">
        <f>(BCK55*BCK$21)*(Objednávka!BCK8-1)/1000</f>
        <v>0</v>
      </c>
      <c r="BCL128">
        <f>(BCL55*BCL$21)*(Objednávka!BCL8-1)/1000</f>
        <v>0</v>
      </c>
      <c r="BCM128">
        <f>(BCM55*BCM$21)*(Objednávka!BCM8-1)/1000</f>
        <v>0</v>
      </c>
      <c r="BCN128">
        <f>(BCN55*BCN$21)*(Objednávka!BCN8-1)/1000</f>
        <v>0</v>
      </c>
      <c r="BCO128">
        <f>(BCO55*BCO$21)*(Objednávka!BCO8-1)/1000</f>
        <v>0</v>
      </c>
      <c r="BCP128">
        <f>(BCP55*BCP$21)*(Objednávka!BCP8-1)/1000</f>
        <v>0</v>
      </c>
      <c r="BCQ128">
        <f>(BCQ55*BCQ$21)*(Objednávka!BCQ8-1)/1000</f>
        <v>0</v>
      </c>
      <c r="BCR128">
        <f>(BCR55*BCR$21)*(Objednávka!BCR8-1)/1000</f>
        <v>0</v>
      </c>
      <c r="BCS128">
        <f>(BCS55*BCS$21)*(Objednávka!BCS8-1)/1000</f>
        <v>0</v>
      </c>
      <c r="BCT128">
        <f>(BCT55*BCT$21)*(Objednávka!BCT8-1)/1000</f>
        <v>0</v>
      </c>
      <c r="BCU128">
        <f>(BCU55*BCU$21)*(Objednávka!BCU8-1)/1000</f>
        <v>0</v>
      </c>
      <c r="BCV128">
        <f>(BCV55*BCV$21)*(Objednávka!BCV8-1)/1000</f>
        <v>0</v>
      </c>
      <c r="BCW128">
        <f>(BCW55*BCW$21)*(Objednávka!BCW8-1)/1000</f>
        <v>0</v>
      </c>
      <c r="BCX128">
        <f>(BCX55*BCX$21)*(Objednávka!BCX8-1)/1000</f>
        <v>0</v>
      </c>
      <c r="BCY128">
        <f>(BCY55*BCY$21)*(Objednávka!BCY8-1)/1000</f>
        <v>0</v>
      </c>
      <c r="BCZ128">
        <f>(BCZ55*BCZ$21)*(Objednávka!BCZ8-1)/1000</f>
        <v>0</v>
      </c>
      <c r="BDA128">
        <f>(BDA55*BDA$21)*(Objednávka!BDA8-1)/1000</f>
        <v>0</v>
      </c>
      <c r="BDB128">
        <f>(BDB55*BDB$21)*(Objednávka!BDB8-1)/1000</f>
        <v>0</v>
      </c>
      <c r="BDC128">
        <f>(BDC55*BDC$21)*(Objednávka!BDC8-1)/1000</f>
        <v>0</v>
      </c>
      <c r="BDD128">
        <f>(BDD55*BDD$21)*(Objednávka!BDD8-1)/1000</f>
        <v>0</v>
      </c>
      <c r="BDE128">
        <f>(BDE55*BDE$21)*(Objednávka!BDE8-1)/1000</f>
        <v>0</v>
      </c>
      <c r="BDF128">
        <f>(BDF55*BDF$21)*(Objednávka!BDF8-1)/1000</f>
        <v>0</v>
      </c>
      <c r="BDG128">
        <f>(BDG55*BDG$21)*(Objednávka!BDG8-1)/1000</f>
        <v>0</v>
      </c>
      <c r="BDH128">
        <f>(BDH55*BDH$21)*(Objednávka!BDH8-1)/1000</f>
        <v>0</v>
      </c>
      <c r="BDI128">
        <f>(BDI55*BDI$21)*(Objednávka!BDI8-1)/1000</f>
        <v>0</v>
      </c>
      <c r="BDJ128">
        <f>(BDJ55*BDJ$21)*(Objednávka!BDJ8-1)/1000</f>
        <v>0</v>
      </c>
      <c r="BDK128">
        <f>(BDK55*BDK$21)*(Objednávka!BDK8-1)/1000</f>
        <v>0</v>
      </c>
      <c r="BDL128">
        <f>(BDL55*BDL$21)*(Objednávka!BDL8-1)/1000</f>
        <v>0</v>
      </c>
      <c r="BDM128">
        <f>(BDM55*BDM$21)*(Objednávka!BDM8-1)/1000</f>
        <v>0</v>
      </c>
      <c r="BDN128">
        <f>(BDN55*BDN$21)*(Objednávka!BDN8-1)/1000</f>
        <v>0</v>
      </c>
      <c r="BDO128">
        <f>(BDO55*BDO$21)*(Objednávka!BDO8-1)/1000</f>
        <v>0</v>
      </c>
      <c r="BDP128">
        <f>(BDP55*BDP$21)*(Objednávka!BDP8-1)/1000</f>
        <v>0</v>
      </c>
      <c r="BDQ128">
        <f>(BDQ55*BDQ$21)*(Objednávka!BDQ8-1)/1000</f>
        <v>0</v>
      </c>
      <c r="BDR128">
        <f>(BDR55*BDR$21)*(Objednávka!BDR8-1)/1000</f>
        <v>0</v>
      </c>
      <c r="BDS128">
        <f>(BDS55*BDS$21)*(Objednávka!BDS8-1)/1000</f>
        <v>0</v>
      </c>
      <c r="BDT128">
        <f>(BDT55*BDT$21)*(Objednávka!BDT8-1)/1000</f>
        <v>0</v>
      </c>
      <c r="BDU128">
        <f>(BDU55*BDU$21)*(Objednávka!BDU8-1)/1000</f>
        <v>0</v>
      </c>
      <c r="BDV128">
        <f>(BDV55*BDV$21)*(Objednávka!BDV8-1)/1000</f>
        <v>0</v>
      </c>
      <c r="BDW128">
        <f>(BDW55*BDW$21)*(Objednávka!BDW8-1)/1000</f>
        <v>0</v>
      </c>
      <c r="BDX128">
        <f>(BDX55*BDX$21)*(Objednávka!BDX8-1)/1000</f>
        <v>0</v>
      </c>
      <c r="BDY128">
        <f>(BDY55*BDY$21)*(Objednávka!BDY8-1)/1000</f>
        <v>0</v>
      </c>
      <c r="BDZ128">
        <f>(BDZ55*BDZ$21)*(Objednávka!BDZ8-1)/1000</f>
        <v>0</v>
      </c>
      <c r="BEA128">
        <f>(BEA55*BEA$21)*(Objednávka!BEA8-1)/1000</f>
        <v>0</v>
      </c>
      <c r="BEB128">
        <f>(BEB55*BEB$21)*(Objednávka!BEB8-1)/1000</f>
        <v>0</v>
      </c>
      <c r="BEC128">
        <f>(BEC55*BEC$21)*(Objednávka!BEC8-1)/1000</f>
        <v>0</v>
      </c>
      <c r="BED128">
        <f>(BED55*BED$21)*(Objednávka!BED8-1)/1000</f>
        <v>0</v>
      </c>
      <c r="BEE128">
        <f>(BEE55*BEE$21)*(Objednávka!BEE8-1)/1000</f>
        <v>0</v>
      </c>
      <c r="BEF128">
        <f>(BEF55*BEF$21)*(Objednávka!BEF8-1)/1000</f>
        <v>0</v>
      </c>
      <c r="BEG128">
        <f>(BEG55*BEG$21)*(Objednávka!BEG8-1)/1000</f>
        <v>0</v>
      </c>
      <c r="BEH128">
        <f>(BEH55*BEH$21)*(Objednávka!BEH8-1)/1000</f>
        <v>0</v>
      </c>
      <c r="BEI128">
        <f>(BEI55*BEI$21)*(Objednávka!BEI8-1)/1000</f>
        <v>0</v>
      </c>
      <c r="BEJ128">
        <f>(BEJ55*BEJ$21)*(Objednávka!BEJ8-1)/1000</f>
        <v>0</v>
      </c>
      <c r="BEK128">
        <f>(BEK55*BEK$21)*(Objednávka!BEK8-1)/1000</f>
        <v>0</v>
      </c>
      <c r="BEL128">
        <f>(BEL55*BEL$21)*(Objednávka!BEL8-1)/1000</f>
        <v>0</v>
      </c>
      <c r="BEM128">
        <f>(BEM55*BEM$21)*(Objednávka!BEM8-1)/1000</f>
        <v>0</v>
      </c>
      <c r="BEN128">
        <f>(BEN55*BEN$21)*(Objednávka!BEN8-1)/1000</f>
        <v>0</v>
      </c>
      <c r="BEO128">
        <f>(BEO55*BEO$21)*(Objednávka!BEO8-1)/1000</f>
        <v>0</v>
      </c>
      <c r="BEP128">
        <f>(BEP55*BEP$21)*(Objednávka!BEP8-1)/1000</f>
        <v>0</v>
      </c>
      <c r="BEQ128">
        <f>(BEQ55*BEQ$21)*(Objednávka!BEQ8-1)/1000</f>
        <v>0</v>
      </c>
      <c r="BER128">
        <f>(BER55*BER$21)*(Objednávka!BER8-1)/1000</f>
        <v>0</v>
      </c>
      <c r="BES128">
        <f>(BES55*BES$21)*(Objednávka!BES8-1)/1000</f>
        <v>0</v>
      </c>
      <c r="BET128">
        <f>(BET55*BET$21)*(Objednávka!BET8-1)/1000</f>
        <v>0</v>
      </c>
      <c r="BEU128">
        <f>(BEU55*BEU$21)*(Objednávka!BEU8-1)/1000</f>
        <v>0</v>
      </c>
      <c r="BEV128">
        <f>(BEV55*BEV$21)*(Objednávka!BEV8-1)/1000</f>
        <v>0</v>
      </c>
      <c r="BEW128">
        <f>(BEW55*BEW$21)*(Objednávka!BEW8-1)/1000</f>
        <v>0</v>
      </c>
      <c r="BEX128">
        <f>(BEX55*BEX$21)*(Objednávka!BEX8-1)/1000</f>
        <v>0</v>
      </c>
      <c r="BEY128">
        <f>(BEY55*BEY$21)*(Objednávka!BEY8-1)/1000</f>
        <v>0</v>
      </c>
      <c r="BEZ128">
        <f>(BEZ55*BEZ$21)*(Objednávka!BEZ8-1)/1000</f>
        <v>0</v>
      </c>
      <c r="BFA128">
        <f>(BFA55*BFA$21)*(Objednávka!BFA8-1)/1000</f>
        <v>0</v>
      </c>
      <c r="BFB128">
        <f>(BFB55*BFB$21)*(Objednávka!BFB8-1)/1000</f>
        <v>0</v>
      </c>
      <c r="BFC128">
        <f>(BFC55*BFC$21)*(Objednávka!BFC8-1)/1000</f>
        <v>0</v>
      </c>
      <c r="BFD128">
        <f>(BFD55*BFD$21)*(Objednávka!BFD8-1)/1000</f>
        <v>0</v>
      </c>
      <c r="BFE128">
        <f>(BFE55*BFE$21)*(Objednávka!BFE8-1)/1000</f>
        <v>0</v>
      </c>
      <c r="BFF128">
        <f>(BFF55*BFF$21)*(Objednávka!BFF8-1)/1000</f>
        <v>0</v>
      </c>
      <c r="BFG128">
        <f>(BFG55*BFG$21)*(Objednávka!BFG8-1)/1000</f>
        <v>0</v>
      </c>
      <c r="BFH128">
        <f>(BFH55*BFH$21)*(Objednávka!BFH8-1)/1000</f>
        <v>0</v>
      </c>
      <c r="BFI128">
        <f>(BFI55*BFI$21)*(Objednávka!BFI8-1)/1000</f>
        <v>0</v>
      </c>
      <c r="BFJ128">
        <f>(BFJ55*BFJ$21)*(Objednávka!BFJ8-1)/1000</f>
        <v>0</v>
      </c>
      <c r="BFK128">
        <f>(BFK55*BFK$21)*(Objednávka!BFK8-1)/1000</f>
        <v>0</v>
      </c>
      <c r="BFL128">
        <f>(BFL55*BFL$21)*(Objednávka!BFL8-1)/1000</f>
        <v>0</v>
      </c>
      <c r="BFM128">
        <f>(BFM55*BFM$21)*(Objednávka!BFM8-1)/1000</f>
        <v>0</v>
      </c>
      <c r="BFN128">
        <f>(BFN55*BFN$21)*(Objednávka!BFN8-1)/1000</f>
        <v>0</v>
      </c>
      <c r="BFO128">
        <f>(BFO55*BFO$21)*(Objednávka!BFO8-1)/1000</f>
        <v>0</v>
      </c>
      <c r="BFP128">
        <f>(BFP55*BFP$21)*(Objednávka!BFP8-1)/1000</f>
        <v>0</v>
      </c>
      <c r="BFQ128">
        <f>(BFQ55*BFQ$21)*(Objednávka!BFQ8-1)/1000</f>
        <v>0</v>
      </c>
      <c r="BFR128">
        <f>(BFR55*BFR$21)*(Objednávka!BFR8-1)/1000</f>
        <v>0</v>
      </c>
      <c r="BFS128">
        <f>(BFS55*BFS$21)*(Objednávka!BFS8-1)/1000</f>
        <v>0</v>
      </c>
      <c r="BFT128">
        <f>(BFT55*BFT$21)*(Objednávka!BFT8-1)/1000</f>
        <v>0</v>
      </c>
      <c r="BFU128">
        <f>(BFU55*BFU$21)*(Objednávka!BFU8-1)/1000</f>
        <v>0</v>
      </c>
      <c r="BFV128">
        <f>(BFV55*BFV$21)*(Objednávka!BFV8-1)/1000</f>
        <v>0</v>
      </c>
      <c r="BFW128">
        <f>(BFW55*BFW$21)*(Objednávka!BFW8-1)/1000</f>
        <v>0</v>
      </c>
      <c r="BFX128">
        <f>(BFX55*BFX$21)*(Objednávka!BFX8-1)/1000</f>
        <v>0</v>
      </c>
      <c r="BFY128">
        <f>(BFY55*BFY$21)*(Objednávka!BFY8-1)/1000</f>
        <v>0</v>
      </c>
      <c r="BFZ128">
        <f>(BFZ55*BFZ$21)*(Objednávka!BFZ8-1)/1000</f>
        <v>0</v>
      </c>
      <c r="BGA128">
        <f>(BGA55*BGA$21)*(Objednávka!BGA8-1)/1000</f>
        <v>0</v>
      </c>
      <c r="BGB128">
        <f>(BGB55*BGB$21)*(Objednávka!BGB8-1)/1000</f>
        <v>0</v>
      </c>
      <c r="BGC128">
        <f>(BGC55*BGC$21)*(Objednávka!BGC8-1)/1000</f>
        <v>0</v>
      </c>
      <c r="BGD128">
        <f>(BGD55*BGD$21)*(Objednávka!BGD8-1)/1000</f>
        <v>0</v>
      </c>
      <c r="BGE128">
        <f>(BGE55*BGE$21)*(Objednávka!BGE8-1)/1000</f>
        <v>0</v>
      </c>
      <c r="BGF128">
        <f>(BGF55*BGF$21)*(Objednávka!BGF8-1)/1000</f>
        <v>0</v>
      </c>
      <c r="BGG128">
        <f>(BGG55*BGG$21)*(Objednávka!BGG8-1)/1000</f>
        <v>0</v>
      </c>
      <c r="BGH128">
        <f>(BGH55*BGH$21)*(Objednávka!BGH8-1)/1000</f>
        <v>0</v>
      </c>
      <c r="BGI128">
        <f>(BGI55*BGI$21)*(Objednávka!BGI8-1)/1000</f>
        <v>0</v>
      </c>
      <c r="BGJ128">
        <f>(BGJ55*BGJ$21)*(Objednávka!BGJ8-1)/1000</f>
        <v>0</v>
      </c>
      <c r="BGK128">
        <f>(BGK55*BGK$21)*(Objednávka!BGK8-1)/1000</f>
        <v>0</v>
      </c>
      <c r="BGL128">
        <f>(BGL55*BGL$21)*(Objednávka!BGL8-1)/1000</f>
        <v>0</v>
      </c>
      <c r="BGM128">
        <f>(BGM55*BGM$21)*(Objednávka!BGM8-1)/1000</f>
        <v>0</v>
      </c>
      <c r="BGN128">
        <f>(BGN55*BGN$21)*(Objednávka!BGN8-1)/1000</f>
        <v>0</v>
      </c>
      <c r="BGO128">
        <f>(BGO55*BGO$21)*(Objednávka!BGO8-1)/1000</f>
        <v>0</v>
      </c>
      <c r="BGP128">
        <f>(BGP55*BGP$21)*(Objednávka!BGP8-1)/1000</f>
        <v>0</v>
      </c>
      <c r="BGQ128">
        <f>(BGQ55*BGQ$21)*(Objednávka!BGQ8-1)/1000</f>
        <v>0</v>
      </c>
      <c r="BGR128">
        <f>(BGR55*BGR$21)*(Objednávka!BGR8-1)/1000</f>
        <v>0</v>
      </c>
      <c r="BGS128">
        <f>(BGS55*BGS$21)*(Objednávka!BGS8-1)/1000</f>
        <v>0</v>
      </c>
      <c r="BGT128">
        <f>(BGT55*BGT$21)*(Objednávka!BGT8-1)/1000</f>
        <v>0</v>
      </c>
      <c r="BGU128">
        <f>(BGU55*BGU$21)*(Objednávka!BGU8-1)/1000</f>
        <v>0</v>
      </c>
      <c r="BGV128">
        <f>(BGV55*BGV$21)*(Objednávka!BGV8-1)/1000</f>
        <v>0</v>
      </c>
      <c r="BGW128">
        <f>(BGW55*BGW$21)*(Objednávka!BGW8-1)/1000</f>
        <v>0</v>
      </c>
      <c r="BGX128">
        <f>(BGX55*BGX$21)*(Objednávka!BGX8-1)/1000</f>
        <v>0</v>
      </c>
      <c r="BGY128">
        <f>(BGY55*BGY$21)*(Objednávka!BGY8-1)/1000</f>
        <v>0</v>
      </c>
      <c r="BGZ128">
        <f>(BGZ55*BGZ$21)*(Objednávka!BGZ8-1)/1000</f>
        <v>0</v>
      </c>
      <c r="BHA128">
        <f>(BHA55*BHA$21)*(Objednávka!BHA8-1)/1000</f>
        <v>0</v>
      </c>
      <c r="BHB128">
        <f>(BHB55*BHB$21)*(Objednávka!BHB8-1)/1000</f>
        <v>0</v>
      </c>
      <c r="BHC128">
        <f>(BHC55*BHC$21)*(Objednávka!BHC8-1)/1000</f>
        <v>0</v>
      </c>
      <c r="BHD128">
        <f>(BHD55*BHD$21)*(Objednávka!BHD8-1)/1000</f>
        <v>0</v>
      </c>
      <c r="BHE128">
        <f>(BHE55*BHE$21)*(Objednávka!BHE8-1)/1000</f>
        <v>0</v>
      </c>
      <c r="BHF128">
        <f>(BHF55*BHF$21)*(Objednávka!BHF8-1)/1000</f>
        <v>0</v>
      </c>
      <c r="BHG128">
        <f>(BHG55*BHG$21)*(Objednávka!BHG8-1)/1000</f>
        <v>0</v>
      </c>
      <c r="BHH128">
        <f>(BHH55*BHH$21)*(Objednávka!BHH8-1)/1000</f>
        <v>0</v>
      </c>
      <c r="BHI128">
        <f>(BHI55*BHI$21)*(Objednávka!BHI8-1)/1000</f>
        <v>0</v>
      </c>
      <c r="BHJ128">
        <f>(BHJ55*BHJ$21)*(Objednávka!BHJ8-1)/1000</f>
        <v>0</v>
      </c>
      <c r="BHK128">
        <f>(BHK55*BHK$21)*(Objednávka!BHK8-1)/1000</f>
        <v>0</v>
      </c>
      <c r="BHL128">
        <f>(BHL55*BHL$21)*(Objednávka!BHL8-1)/1000</f>
        <v>0</v>
      </c>
      <c r="BHM128">
        <f>(BHM55*BHM$21)*(Objednávka!BHM8-1)/1000</f>
        <v>0</v>
      </c>
      <c r="BHN128">
        <f>(BHN55*BHN$21)*(Objednávka!BHN8-1)/1000</f>
        <v>0</v>
      </c>
      <c r="BHO128">
        <f>(BHO55*BHO$21)*(Objednávka!BHO8-1)/1000</f>
        <v>0</v>
      </c>
      <c r="BHP128">
        <f>(BHP55*BHP$21)*(Objednávka!BHP8-1)/1000</f>
        <v>0</v>
      </c>
      <c r="BHQ128">
        <f>(BHQ55*BHQ$21)*(Objednávka!BHQ8-1)/1000</f>
        <v>0</v>
      </c>
      <c r="BHR128">
        <f>(BHR55*BHR$21)*(Objednávka!BHR8-1)/1000</f>
        <v>0</v>
      </c>
      <c r="BHS128">
        <f>(BHS55*BHS$21)*(Objednávka!BHS8-1)/1000</f>
        <v>0</v>
      </c>
      <c r="BHT128">
        <f>(BHT55*BHT$21)*(Objednávka!BHT8-1)/1000</f>
        <v>0</v>
      </c>
      <c r="BHU128">
        <f>(BHU55*BHU$21)*(Objednávka!BHU8-1)/1000</f>
        <v>0</v>
      </c>
      <c r="BHV128">
        <f>(BHV55*BHV$21)*(Objednávka!BHV8-1)/1000</f>
        <v>0</v>
      </c>
      <c r="BHW128">
        <f>(BHW55*BHW$21)*(Objednávka!BHW8-1)/1000</f>
        <v>0</v>
      </c>
      <c r="BHX128">
        <f>(BHX55*BHX$21)*(Objednávka!BHX8-1)/1000</f>
        <v>0</v>
      </c>
      <c r="BHY128">
        <f>(BHY55*BHY$21)*(Objednávka!BHY8-1)/1000</f>
        <v>0</v>
      </c>
      <c r="BHZ128">
        <f>(BHZ55*BHZ$21)*(Objednávka!BHZ8-1)/1000</f>
        <v>0</v>
      </c>
      <c r="BIA128">
        <f>(BIA55*BIA$21)*(Objednávka!BIA8-1)/1000</f>
        <v>0</v>
      </c>
      <c r="BIB128">
        <f>(BIB55*BIB$21)*(Objednávka!BIB8-1)/1000</f>
        <v>0</v>
      </c>
      <c r="BIC128">
        <f>(BIC55*BIC$21)*(Objednávka!BIC8-1)/1000</f>
        <v>0</v>
      </c>
      <c r="BID128">
        <f>(BID55*BID$21)*(Objednávka!BID8-1)/1000</f>
        <v>0</v>
      </c>
      <c r="BIE128">
        <f>(BIE55*BIE$21)*(Objednávka!BIE8-1)/1000</f>
        <v>0</v>
      </c>
      <c r="BIF128">
        <f>(BIF55*BIF$21)*(Objednávka!BIF8-1)/1000</f>
        <v>0</v>
      </c>
      <c r="BIG128">
        <f>(BIG55*BIG$21)*(Objednávka!BIG8-1)/1000</f>
        <v>0</v>
      </c>
      <c r="BIH128">
        <f>(BIH55*BIH$21)*(Objednávka!BIH8-1)/1000</f>
        <v>0</v>
      </c>
      <c r="BII128">
        <f>(BII55*BII$21)*(Objednávka!BII8-1)/1000</f>
        <v>0</v>
      </c>
      <c r="BIJ128">
        <f>(BIJ55*BIJ$21)*(Objednávka!BIJ8-1)/1000</f>
        <v>0</v>
      </c>
      <c r="BIK128">
        <f>(BIK55*BIK$21)*(Objednávka!BIK8-1)/1000</f>
        <v>0</v>
      </c>
      <c r="BIL128">
        <f>(BIL55*BIL$21)*(Objednávka!BIL8-1)/1000</f>
        <v>0</v>
      </c>
      <c r="BIM128">
        <f>(BIM55*BIM$21)*(Objednávka!BIM8-1)/1000</f>
        <v>0</v>
      </c>
      <c r="BIN128">
        <f>(BIN55*BIN$21)*(Objednávka!BIN8-1)/1000</f>
        <v>0</v>
      </c>
      <c r="BIO128">
        <f>(BIO55*BIO$21)*(Objednávka!BIO8-1)/1000</f>
        <v>0</v>
      </c>
      <c r="BIP128">
        <f>(BIP55*BIP$21)*(Objednávka!BIP8-1)/1000</f>
        <v>0</v>
      </c>
      <c r="BIQ128">
        <f>(BIQ55*BIQ$21)*(Objednávka!BIQ8-1)/1000</f>
        <v>0</v>
      </c>
      <c r="BIR128">
        <f>(BIR55*BIR$21)*(Objednávka!BIR8-1)/1000</f>
        <v>0</v>
      </c>
      <c r="BIS128">
        <f>(BIS55*BIS$21)*(Objednávka!BIS8-1)/1000</f>
        <v>0</v>
      </c>
      <c r="BIT128">
        <f>(BIT55*BIT$21)*(Objednávka!BIT8-1)/1000</f>
        <v>0</v>
      </c>
      <c r="BIU128">
        <f>(BIU55*BIU$21)*(Objednávka!BIU8-1)/1000</f>
        <v>0</v>
      </c>
      <c r="BIV128">
        <f>(BIV55*BIV$21)*(Objednávka!BIV8-1)/1000</f>
        <v>0</v>
      </c>
      <c r="BIW128">
        <f>(BIW55*BIW$21)*(Objednávka!BIW8-1)/1000</f>
        <v>0</v>
      </c>
      <c r="BIX128">
        <f>(BIX55*BIX$21)*(Objednávka!BIX8-1)/1000</f>
        <v>0</v>
      </c>
      <c r="BIY128">
        <f>(BIY55*BIY$21)*(Objednávka!BIY8-1)/1000</f>
        <v>0</v>
      </c>
      <c r="BIZ128">
        <f>(BIZ55*BIZ$21)*(Objednávka!BIZ8-1)/1000</f>
        <v>0</v>
      </c>
      <c r="BJA128">
        <f>(BJA55*BJA$21)*(Objednávka!BJA8-1)/1000</f>
        <v>0</v>
      </c>
      <c r="BJB128">
        <f>(BJB55*BJB$21)*(Objednávka!BJB8-1)/1000</f>
        <v>0</v>
      </c>
      <c r="BJC128">
        <f>(BJC55*BJC$21)*(Objednávka!BJC8-1)/1000</f>
        <v>0</v>
      </c>
      <c r="BJD128">
        <f>(BJD55*BJD$21)*(Objednávka!BJD8-1)/1000</f>
        <v>0</v>
      </c>
      <c r="BJE128">
        <f>(BJE55*BJE$21)*(Objednávka!BJE8-1)/1000</f>
        <v>0</v>
      </c>
      <c r="BJF128">
        <f>(BJF55*BJF$21)*(Objednávka!BJF8-1)/1000</f>
        <v>0</v>
      </c>
      <c r="BJG128">
        <f>(BJG55*BJG$21)*(Objednávka!BJG8-1)/1000</f>
        <v>0</v>
      </c>
      <c r="BJH128">
        <f>(BJH55*BJH$21)*(Objednávka!BJH8-1)/1000</f>
        <v>0</v>
      </c>
      <c r="BJI128">
        <f>(BJI55*BJI$21)*(Objednávka!BJI8-1)/1000</f>
        <v>0</v>
      </c>
      <c r="BJJ128">
        <f>(BJJ55*BJJ$21)*(Objednávka!BJJ8-1)/1000</f>
        <v>0</v>
      </c>
      <c r="BJK128">
        <f>(BJK55*BJK$21)*(Objednávka!BJK8-1)/1000</f>
        <v>0</v>
      </c>
      <c r="BJL128">
        <f>(BJL55*BJL$21)*(Objednávka!BJL8-1)/1000</f>
        <v>0</v>
      </c>
      <c r="BJM128">
        <f>(BJM55*BJM$21)*(Objednávka!BJM8-1)/1000</f>
        <v>0</v>
      </c>
      <c r="BJN128">
        <f>(BJN55*BJN$21)*(Objednávka!BJN8-1)/1000</f>
        <v>0</v>
      </c>
      <c r="BJO128">
        <f>(BJO55*BJO$21)*(Objednávka!BJO8-1)/1000</f>
        <v>0</v>
      </c>
      <c r="BJP128">
        <f>(BJP55*BJP$21)*(Objednávka!BJP8-1)/1000</f>
        <v>0</v>
      </c>
      <c r="BJQ128">
        <f>(BJQ55*BJQ$21)*(Objednávka!BJQ8-1)/1000</f>
        <v>0</v>
      </c>
      <c r="BJR128">
        <f>(BJR55*BJR$21)*(Objednávka!BJR8-1)/1000</f>
        <v>0</v>
      </c>
      <c r="BJS128">
        <f>(BJS55*BJS$21)*(Objednávka!BJS8-1)/1000</f>
        <v>0</v>
      </c>
      <c r="BJT128">
        <f>(BJT55*BJT$21)*(Objednávka!BJT8-1)/1000</f>
        <v>0</v>
      </c>
      <c r="BJU128">
        <f>(BJU55*BJU$21)*(Objednávka!BJU8-1)/1000</f>
        <v>0</v>
      </c>
      <c r="BJV128">
        <f>(BJV55*BJV$21)*(Objednávka!BJV8-1)/1000</f>
        <v>0</v>
      </c>
      <c r="BJW128">
        <f>(BJW55*BJW$21)*(Objednávka!BJW8-1)/1000</f>
        <v>0</v>
      </c>
      <c r="BJX128">
        <f>(BJX55*BJX$21)*(Objednávka!BJX8-1)/1000</f>
        <v>0</v>
      </c>
      <c r="BJY128">
        <f>(BJY55*BJY$21)*(Objednávka!BJY8-1)/1000</f>
        <v>0</v>
      </c>
      <c r="BJZ128">
        <f>(BJZ55*BJZ$21)*(Objednávka!BJZ8-1)/1000</f>
        <v>0</v>
      </c>
      <c r="BKA128">
        <f>(BKA55*BKA$21)*(Objednávka!BKA8-1)/1000</f>
        <v>0</v>
      </c>
      <c r="BKB128">
        <f>(BKB55*BKB$21)*(Objednávka!BKB8-1)/1000</f>
        <v>0</v>
      </c>
      <c r="BKC128">
        <f>(BKC55*BKC$21)*(Objednávka!BKC8-1)/1000</f>
        <v>0</v>
      </c>
      <c r="BKD128">
        <f>(BKD55*BKD$21)*(Objednávka!BKD8-1)/1000</f>
        <v>0</v>
      </c>
      <c r="BKE128">
        <f>(BKE55*BKE$21)*(Objednávka!BKE8-1)/1000</f>
        <v>0</v>
      </c>
      <c r="BKF128">
        <f>(BKF55*BKF$21)*(Objednávka!BKF8-1)/1000</f>
        <v>0</v>
      </c>
      <c r="BKG128">
        <f>(BKG55*BKG$21)*(Objednávka!BKG8-1)/1000</f>
        <v>0</v>
      </c>
      <c r="BKH128">
        <f>(BKH55*BKH$21)*(Objednávka!BKH8-1)/1000</f>
        <v>0</v>
      </c>
      <c r="BKI128">
        <f>(BKI55*BKI$21)*(Objednávka!BKI8-1)/1000</f>
        <v>0</v>
      </c>
      <c r="BKJ128">
        <f>(BKJ55*BKJ$21)*(Objednávka!BKJ8-1)/1000</f>
        <v>0</v>
      </c>
      <c r="BKK128">
        <f>(BKK55*BKK$21)*(Objednávka!BKK8-1)/1000</f>
        <v>0</v>
      </c>
      <c r="BKL128">
        <f>(BKL55*BKL$21)*(Objednávka!BKL8-1)/1000</f>
        <v>0</v>
      </c>
      <c r="BKM128">
        <f>(BKM55*BKM$21)*(Objednávka!BKM8-1)/1000</f>
        <v>0</v>
      </c>
      <c r="BKN128">
        <f>(BKN55*BKN$21)*(Objednávka!BKN8-1)/1000</f>
        <v>0</v>
      </c>
      <c r="BKO128">
        <f>(BKO55*BKO$21)*(Objednávka!BKO8-1)/1000</f>
        <v>0</v>
      </c>
      <c r="BKP128">
        <f>(BKP55*BKP$21)*(Objednávka!BKP8-1)/1000</f>
        <v>0</v>
      </c>
      <c r="BKQ128">
        <f>(BKQ55*BKQ$21)*(Objednávka!BKQ8-1)/1000</f>
        <v>0</v>
      </c>
      <c r="BKR128">
        <f>(BKR55*BKR$21)*(Objednávka!BKR8-1)/1000</f>
        <v>0</v>
      </c>
      <c r="BKS128">
        <f>(BKS55*BKS$21)*(Objednávka!BKS8-1)/1000</f>
        <v>0</v>
      </c>
      <c r="BKT128">
        <f>(BKT55*BKT$21)*(Objednávka!BKT8-1)/1000</f>
        <v>0</v>
      </c>
      <c r="BKU128">
        <f>(BKU55*BKU$21)*(Objednávka!BKU8-1)/1000</f>
        <v>0</v>
      </c>
      <c r="BKV128">
        <f>(BKV55*BKV$21)*(Objednávka!BKV8-1)/1000</f>
        <v>0</v>
      </c>
      <c r="BKW128">
        <f>(BKW55*BKW$21)*(Objednávka!BKW8-1)/1000</f>
        <v>0</v>
      </c>
      <c r="BKX128">
        <f>(BKX55*BKX$21)*(Objednávka!BKX8-1)/1000</f>
        <v>0</v>
      </c>
      <c r="BKY128">
        <f>(BKY55*BKY$21)*(Objednávka!BKY8-1)/1000</f>
        <v>0</v>
      </c>
      <c r="BKZ128">
        <f>(BKZ55*BKZ$21)*(Objednávka!BKZ8-1)/1000</f>
        <v>0</v>
      </c>
      <c r="BLA128">
        <f>(BLA55*BLA$21)*(Objednávka!BLA8-1)/1000</f>
        <v>0</v>
      </c>
      <c r="BLB128">
        <f>(BLB55*BLB$21)*(Objednávka!BLB8-1)/1000</f>
        <v>0</v>
      </c>
      <c r="BLC128">
        <f>(BLC55*BLC$21)*(Objednávka!BLC8-1)/1000</f>
        <v>0</v>
      </c>
      <c r="BLD128">
        <f>(BLD55*BLD$21)*(Objednávka!BLD8-1)/1000</f>
        <v>0</v>
      </c>
      <c r="BLE128">
        <f>(BLE55*BLE$21)*(Objednávka!BLE8-1)/1000</f>
        <v>0</v>
      </c>
      <c r="BLF128">
        <f>(BLF55*BLF$21)*(Objednávka!BLF8-1)/1000</f>
        <v>0</v>
      </c>
      <c r="BLG128">
        <f>(BLG55*BLG$21)*(Objednávka!BLG8-1)/1000</f>
        <v>0</v>
      </c>
      <c r="BLH128">
        <f>(BLH55*BLH$21)*(Objednávka!BLH8-1)/1000</f>
        <v>0</v>
      </c>
      <c r="BLI128">
        <f>(BLI55*BLI$21)*(Objednávka!BLI8-1)/1000</f>
        <v>0</v>
      </c>
      <c r="BLJ128">
        <f>(BLJ55*BLJ$21)*(Objednávka!BLJ8-1)/1000</f>
        <v>0</v>
      </c>
      <c r="BLK128">
        <f>(BLK55*BLK$21)*(Objednávka!BLK8-1)/1000</f>
        <v>0</v>
      </c>
      <c r="BLL128">
        <f>(BLL55*BLL$21)*(Objednávka!BLL8-1)/1000</f>
        <v>0</v>
      </c>
      <c r="BLM128">
        <f>(BLM55*BLM$21)*(Objednávka!BLM8-1)/1000</f>
        <v>0</v>
      </c>
      <c r="BLN128">
        <f>(BLN55*BLN$21)*(Objednávka!BLN8-1)/1000</f>
        <v>0</v>
      </c>
      <c r="BLO128">
        <f>(BLO55*BLO$21)*(Objednávka!BLO8-1)/1000</f>
        <v>0</v>
      </c>
      <c r="BLP128">
        <f>(BLP55*BLP$21)*(Objednávka!BLP8-1)/1000</f>
        <v>0</v>
      </c>
      <c r="BLQ128">
        <f>(BLQ55*BLQ$21)*(Objednávka!BLQ8-1)/1000</f>
        <v>0</v>
      </c>
      <c r="BLR128">
        <f>(BLR55*BLR$21)*(Objednávka!BLR8-1)/1000</f>
        <v>0</v>
      </c>
      <c r="BLS128">
        <f>(BLS55*BLS$21)*(Objednávka!BLS8-1)/1000</f>
        <v>0</v>
      </c>
      <c r="BLT128">
        <f>(BLT55*BLT$21)*(Objednávka!BLT8-1)/1000</f>
        <v>0</v>
      </c>
      <c r="BLU128">
        <f>(BLU55*BLU$21)*(Objednávka!BLU8-1)/1000</f>
        <v>0</v>
      </c>
      <c r="BLV128">
        <f>(BLV55*BLV$21)*(Objednávka!BLV8-1)/1000</f>
        <v>0</v>
      </c>
      <c r="BLW128">
        <f>(BLW55*BLW$21)*(Objednávka!BLW8-1)/1000</f>
        <v>0</v>
      </c>
      <c r="BLX128">
        <f>(BLX55*BLX$21)*(Objednávka!BLX8-1)/1000</f>
        <v>0</v>
      </c>
      <c r="BLY128">
        <f>(BLY55*BLY$21)*(Objednávka!BLY8-1)/1000</f>
        <v>0</v>
      </c>
      <c r="BLZ128">
        <f>(BLZ55*BLZ$21)*(Objednávka!BLZ8-1)/1000</f>
        <v>0</v>
      </c>
      <c r="BMA128">
        <f>(BMA55*BMA$21)*(Objednávka!BMA8-1)/1000</f>
        <v>0</v>
      </c>
      <c r="BMB128">
        <f>(BMB55*BMB$21)*(Objednávka!BMB8-1)/1000</f>
        <v>0</v>
      </c>
      <c r="BMC128">
        <f>(BMC55*BMC$21)*(Objednávka!BMC8-1)/1000</f>
        <v>0</v>
      </c>
      <c r="BMD128">
        <f>(BMD55*BMD$21)*(Objednávka!BMD8-1)/1000</f>
        <v>0</v>
      </c>
      <c r="BME128">
        <f>(BME55*BME$21)*(Objednávka!BME8-1)/1000</f>
        <v>0</v>
      </c>
      <c r="BMF128">
        <f>(BMF55*BMF$21)*(Objednávka!BMF8-1)/1000</f>
        <v>0</v>
      </c>
      <c r="BMG128">
        <f>(BMG55*BMG$21)*(Objednávka!BMG8-1)/1000</f>
        <v>0</v>
      </c>
      <c r="BMH128">
        <f>(BMH55*BMH$21)*(Objednávka!BMH8-1)/1000</f>
        <v>0</v>
      </c>
      <c r="BMI128">
        <f>(BMI55*BMI$21)*(Objednávka!BMI8-1)/1000</f>
        <v>0</v>
      </c>
      <c r="BMJ128">
        <f>(BMJ55*BMJ$21)*(Objednávka!BMJ8-1)/1000</f>
        <v>0</v>
      </c>
      <c r="BMK128">
        <f>(BMK55*BMK$21)*(Objednávka!BMK8-1)/1000</f>
        <v>0</v>
      </c>
      <c r="BML128">
        <f>(BML55*BML$21)*(Objednávka!BML8-1)/1000</f>
        <v>0</v>
      </c>
      <c r="BMM128">
        <f>(BMM55*BMM$21)*(Objednávka!BMM8-1)/1000</f>
        <v>0</v>
      </c>
      <c r="BMN128">
        <f>(BMN55*BMN$21)*(Objednávka!BMN8-1)/1000</f>
        <v>0</v>
      </c>
      <c r="BMO128">
        <f>(BMO55*BMO$21)*(Objednávka!BMO8-1)/1000</f>
        <v>0</v>
      </c>
      <c r="BMP128">
        <f>(BMP55*BMP$21)*(Objednávka!BMP8-1)/1000</f>
        <v>0</v>
      </c>
      <c r="BMQ128">
        <f>(BMQ55*BMQ$21)*(Objednávka!BMQ8-1)/1000</f>
        <v>0</v>
      </c>
      <c r="BMR128">
        <f>(BMR55*BMR$21)*(Objednávka!BMR8-1)/1000</f>
        <v>0</v>
      </c>
      <c r="BMS128">
        <f>(BMS55*BMS$21)*(Objednávka!BMS8-1)/1000</f>
        <v>0</v>
      </c>
      <c r="BMT128">
        <f>(BMT55*BMT$21)*(Objednávka!BMT8-1)/1000</f>
        <v>0</v>
      </c>
      <c r="BMU128">
        <f>(BMU55*BMU$21)*(Objednávka!BMU8-1)/1000</f>
        <v>0</v>
      </c>
      <c r="BMV128">
        <f>(BMV55*BMV$21)*(Objednávka!BMV8-1)/1000</f>
        <v>0</v>
      </c>
      <c r="BMW128">
        <f>(BMW55*BMW$21)*(Objednávka!BMW8-1)/1000</f>
        <v>0</v>
      </c>
      <c r="BMX128">
        <f>(BMX55*BMX$21)*(Objednávka!BMX8-1)/1000</f>
        <v>0</v>
      </c>
      <c r="BMY128">
        <f>(BMY55*BMY$21)*(Objednávka!BMY8-1)/1000</f>
        <v>0</v>
      </c>
      <c r="BMZ128">
        <f>(BMZ55*BMZ$21)*(Objednávka!BMZ8-1)/1000</f>
        <v>0</v>
      </c>
      <c r="BNA128">
        <f>(BNA55*BNA$21)*(Objednávka!BNA8-1)/1000</f>
        <v>0</v>
      </c>
      <c r="BNB128">
        <f>(BNB55*BNB$21)*(Objednávka!BNB8-1)/1000</f>
        <v>0</v>
      </c>
      <c r="BNC128">
        <f>(BNC55*BNC$21)*(Objednávka!BNC8-1)/1000</f>
        <v>0</v>
      </c>
      <c r="BND128">
        <f>(BND55*BND$21)*(Objednávka!BND8-1)/1000</f>
        <v>0</v>
      </c>
      <c r="BNE128">
        <f>(BNE55*BNE$21)*(Objednávka!BNE8-1)/1000</f>
        <v>0</v>
      </c>
      <c r="BNF128">
        <f>(BNF55*BNF$21)*(Objednávka!BNF8-1)/1000</f>
        <v>0</v>
      </c>
      <c r="BNG128">
        <f>(BNG55*BNG$21)*(Objednávka!BNG8-1)/1000</f>
        <v>0</v>
      </c>
      <c r="BNH128">
        <f>(BNH55*BNH$21)*(Objednávka!BNH8-1)/1000</f>
        <v>0</v>
      </c>
      <c r="BNI128">
        <f>(BNI55*BNI$21)*(Objednávka!BNI8-1)/1000</f>
        <v>0</v>
      </c>
      <c r="BNJ128">
        <f>(BNJ55*BNJ$21)*(Objednávka!BNJ8-1)/1000</f>
        <v>0</v>
      </c>
      <c r="BNK128">
        <f>(BNK55*BNK$21)*(Objednávka!BNK8-1)/1000</f>
        <v>0</v>
      </c>
      <c r="BNL128">
        <f>(BNL55*BNL$21)*(Objednávka!BNL8-1)/1000</f>
        <v>0</v>
      </c>
      <c r="BNM128">
        <f>(BNM55*BNM$21)*(Objednávka!BNM8-1)/1000</f>
        <v>0</v>
      </c>
      <c r="BNN128">
        <f>(BNN55*BNN$21)*(Objednávka!BNN8-1)/1000</f>
        <v>0</v>
      </c>
      <c r="BNO128">
        <f>(BNO55*BNO$21)*(Objednávka!BNO8-1)/1000</f>
        <v>0</v>
      </c>
      <c r="BNP128">
        <f>(BNP55*BNP$21)*(Objednávka!BNP8-1)/1000</f>
        <v>0</v>
      </c>
      <c r="BNQ128">
        <f>(BNQ55*BNQ$21)*(Objednávka!BNQ8-1)/1000</f>
        <v>0</v>
      </c>
      <c r="BNR128">
        <f>(BNR55*BNR$21)*(Objednávka!BNR8-1)/1000</f>
        <v>0</v>
      </c>
      <c r="BNS128">
        <f>(BNS55*BNS$21)*(Objednávka!BNS8-1)/1000</f>
        <v>0</v>
      </c>
      <c r="BNT128">
        <f>(BNT55*BNT$21)*(Objednávka!BNT8-1)/1000</f>
        <v>0</v>
      </c>
      <c r="BNU128">
        <f>(BNU55*BNU$21)*(Objednávka!BNU8-1)/1000</f>
        <v>0</v>
      </c>
      <c r="BNV128">
        <f>(BNV55*BNV$21)*(Objednávka!BNV8-1)/1000</f>
        <v>0</v>
      </c>
      <c r="BNW128">
        <f>(BNW55*BNW$21)*(Objednávka!BNW8-1)/1000</f>
        <v>0</v>
      </c>
      <c r="BNX128">
        <f>(BNX55*BNX$21)*(Objednávka!BNX8-1)/1000</f>
        <v>0</v>
      </c>
      <c r="BNY128">
        <f>(BNY55*BNY$21)*(Objednávka!BNY8-1)/1000</f>
        <v>0</v>
      </c>
      <c r="BNZ128">
        <f>(BNZ55*BNZ$21)*(Objednávka!BNZ8-1)/1000</f>
        <v>0</v>
      </c>
      <c r="BOA128">
        <f>(BOA55*BOA$21)*(Objednávka!BOA8-1)/1000</f>
        <v>0</v>
      </c>
      <c r="BOB128">
        <f>(BOB55*BOB$21)*(Objednávka!BOB8-1)/1000</f>
        <v>0</v>
      </c>
      <c r="BOC128">
        <f>(BOC55*BOC$21)*(Objednávka!BOC8-1)/1000</f>
        <v>0</v>
      </c>
      <c r="BOD128">
        <f>(BOD55*BOD$21)*(Objednávka!BOD8-1)/1000</f>
        <v>0</v>
      </c>
      <c r="BOE128">
        <f>(BOE55*BOE$21)*(Objednávka!BOE8-1)/1000</f>
        <v>0</v>
      </c>
      <c r="BOF128">
        <f>(BOF55*BOF$21)*(Objednávka!BOF8-1)/1000</f>
        <v>0</v>
      </c>
      <c r="BOG128">
        <f>(BOG55*BOG$21)*(Objednávka!BOG8-1)/1000</f>
        <v>0</v>
      </c>
      <c r="BOH128">
        <f>(BOH55*BOH$21)*(Objednávka!BOH8-1)/1000</f>
        <v>0</v>
      </c>
      <c r="BOI128">
        <f>(BOI55*BOI$21)*(Objednávka!BOI8-1)/1000</f>
        <v>0</v>
      </c>
      <c r="BOJ128">
        <f>(BOJ55*BOJ$21)*(Objednávka!BOJ8-1)/1000</f>
        <v>0</v>
      </c>
      <c r="BOK128">
        <f>(BOK55*BOK$21)*(Objednávka!BOK8-1)/1000</f>
        <v>0</v>
      </c>
      <c r="BOL128">
        <f>(BOL55*BOL$21)*(Objednávka!BOL8-1)/1000</f>
        <v>0</v>
      </c>
      <c r="BOM128">
        <f>(BOM55*BOM$21)*(Objednávka!BOM8-1)/1000</f>
        <v>0</v>
      </c>
      <c r="BON128">
        <f>(BON55*BON$21)*(Objednávka!BON8-1)/1000</f>
        <v>0</v>
      </c>
      <c r="BOO128">
        <f>(BOO55*BOO$21)*(Objednávka!BOO8-1)/1000</f>
        <v>0</v>
      </c>
      <c r="BOP128">
        <f>(BOP55*BOP$21)*(Objednávka!BOP8-1)/1000</f>
        <v>0</v>
      </c>
      <c r="BOQ128">
        <f>(BOQ55*BOQ$21)*(Objednávka!BOQ8-1)/1000</f>
        <v>0</v>
      </c>
      <c r="BOR128">
        <f>(BOR55*BOR$21)*(Objednávka!BOR8-1)/1000</f>
        <v>0</v>
      </c>
      <c r="BOS128">
        <f>(BOS55*BOS$21)*(Objednávka!BOS8-1)/1000</f>
        <v>0</v>
      </c>
      <c r="BOT128">
        <f>(BOT55*BOT$21)*(Objednávka!BOT8-1)/1000</f>
        <v>0</v>
      </c>
      <c r="BOU128">
        <f>(BOU55*BOU$21)*(Objednávka!BOU8-1)/1000</f>
        <v>0</v>
      </c>
      <c r="BOV128">
        <f>(BOV55*BOV$21)*(Objednávka!BOV8-1)/1000</f>
        <v>0</v>
      </c>
      <c r="BOW128">
        <f>(BOW55*BOW$21)*(Objednávka!BOW8-1)/1000</f>
        <v>0</v>
      </c>
      <c r="BOX128">
        <f>(BOX55*BOX$21)*(Objednávka!BOX8-1)/1000</f>
        <v>0</v>
      </c>
      <c r="BOY128">
        <f>(BOY55*BOY$21)*(Objednávka!BOY8-1)/1000</f>
        <v>0</v>
      </c>
      <c r="BOZ128">
        <f>(BOZ55*BOZ$21)*(Objednávka!BOZ8-1)/1000</f>
        <v>0</v>
      </c>
      <c r="BPA128">
        <f>(BPA55*BPA$21)*(Objednávka!BPA8-1)/1000</f>
        <v>0</v>
      </c>
      <c r="BPB128">
        <f>(BPB55*BPB$21)*(Objednávka!BPB8-1)/1000</f>
        <v>0</v>
      </c>
      <c r="BPC128">
        <f>(BPC55*BPC$21)*(Objednávka!BPC8-1)/1000</f>
        <v>0</v>
      </c>
      <c r="BPD128">
        <f>(BPD55*BPD$21)*(Objednávka!BPD8-1)/1000</f>
        <v>0</v>
      </c>
      <c r="BPE128">
        <f>(BPE55*BPE$21)*(Objednávka!BPE8-1)/1000</f>
        <v>0</v>
      </c>
      <c r="BPF128">
        <f>(BPF55*BPF$21)*(Objednávka!BPF8-1)/1000</f>
        <v>0</v>
      </c>
      <c r="BPG128">
        <f>(BPG55*BPG$21)*(Objednávka!BPG8-1)/1000</f>
        <v>0</v>
      </c>
      <c r="BPH128">
        <f>(BPH55*BPH$21)*(Objednávka!BPH8-1)/1000</f>
        <v>0</v>
      </c>
      <c r="BPI128">
        <f>(BPI55*BPI$21)*(Objednávka!BPI8-1)/1000</f>
        <v>0</v>
      </c>
      <c r="BPJ128">
        <f>(BPJ55*BPJ$21)*(Objednávka!BPJ8-1)/1000</f>
        <v>0</v>
      </c>
      <c r="BPK128">
        <f>(BPK55*BPK$21)*(Objednávka!BPK8-1)/1000</f>
        <v>0</v>
      </c>
      <c r="BPL128">
        <f>(BPL55*BPL$21)*(Objednávka!BPL8-1)/1000</f>
        <v>0</v>
      </c>
      <c r="BPM128">
        <f>(BPM55*BPM$21)*(Objednávka!BPM8-1)/1000</f>
        <v>0</v>
      </c>
      <c r="BPN128">
        <f>(BPN55*BPN$21)*(Objednávka!BPN8-1)/1000</f>
        <v>0</v>
      </c>
      <c r="BPO128">
        <f>(BPO55*BPO$21)*(Objednávka!BPO8-1)/1000</f>
        <v>0</v>
      </c>
      <c r="BPP128">
        <f>(BPP55*BPP$21)*(Objednávka!BPP8-1)/1000</f>
        <v>0</v>
      </c>
      <c r="BPQ128">
        <f>(BPQ55*BPQ$21)*(Objednávka!BPQ8-1)/1000</f>
        <v>0</v>
      </c>
      <c r="BPR128">
        <f>(BPR55*BPR$21)*(Objednávka!BPR8-1)/1000</f>
        <v>0</v>
      </c>
      <c r="BPS128">
        <f>(BPS55*BPS$21)*(Objednávka!BPS8-1)/1000</f>
        <v>0</v>
      </c>
      <c r="BPT128">
        <f>(BPT55*BPT$21)*(Objednávka!BPT8-1)/1000</f>
        <v>0</v>
      </c>
      <c r="BPU128">
        <f>(BPU55*BPU$21)*(Objednávka!BPU8-1)/1000</f>
        <v>0</v>
      </c>
      <c r="BPV128">
        <f>(BPV55*BPV$21)*(Objednávka!BPV8-1)/1000</f>
        <v>0</v>
      </c>
      <c r="BPW128">
        <f>(BPW55*BPW$21)*(Objednávka!BPW8-1)/1000</f>
        <v>0</v>
      </c>
      <c r="BPX128">
        <f>(BPX55*BPX$21)*(Objednávka!BPX8-1)/1000</f>
        <v>0</v>
      </c>
      <c r="BPY128">
        <f>(BPY55*BPY$21)*(Objednávka!BPY8-1)/1000</f>
        <v>0</v>
      </c>
      <c r="BPZ128">
        <f>(BPZ55*BPZ$21)*(Objednávka!BPZ8-1)/1000</f>
        <v>0</v>
      </c>
      <c r="BQA128">
        <f>(BQA55*BQA$21)*(Objednávka!BQA8-1)/1000</f>
        <v>0</v>
      </c>
      <c r="BQB128">
        <f>(BQB55*BQB$21)*(Objednávka!BQB8-1)/1000</f>
        <v>0</v>
      </c>
      <c r="BQC128">
        <f>(BQC55*BQC$21)*(Objednávka!BQC8-1)/1000</f>
        <v>0</v>
      </c>
      <c r="BQD128">
        <f>(BQD55*BQD$21)*(Objednávka!BQD8-1)/1000</f>
        <v>0</v>
      </c>
      <c r="BQE128">
        <f>(BQE55*BQE$21)*(Objednávka!BQE8-1)/1000</f>
        <v>0</v>
      </c>
      <c r="BQF128">
        <f>(BQF55*BQF$21)*(Objednávka!BQF8-1)/1000</f>
        <v>0</v>
      </c>
      <c r="BQG128">
        <f>(BQG55*BQG$21)*(Objednávka!BQG8-1)/1000</f>
        <v>0</v>
      </c>
      <c r="BQH128">
        <f>(BQH55*BQH$21)*(Objednávka!BQH8-1)/1000</f>
        <v>0</v>
      </c>
      <c r="BQI128">
        <f>(BQI55*BQI$21)*(Objednávka!BQI8-1)/1000</f>
        <v>0</v>
      </c>
      <c r="BQJ128">
        <f>(BQJ55*BQJ$21)*(Objednávka!BQJ8-1)/1000</f>
        <v>0</v>
      </c>
      <c r="BQK128">
        <f>(BQK55*BQK$21)*(Objednávka!BQK8-1)/1000</f>
        <v>0</v>
      </c>
      <c r="BQL128">
        <f>(BQL55*BQL$21)*(Objednávka!BQL8-1)/1000</f>
        <v>0</v>
      </c>
      <c r="BQM128">
        <f>(BQM55*BQM$21)*(Objednávka!BQM8-1)/1000</f>
        <v>0</v>
      </c>
      <c r="BQN128">
        <f>(BQN55*BQN$21)*(Objednávka!BQN8-1)/1000</f>
        <v>0</v>
      </c>
      <c r="BQO128">
        <f>(BQO55*BQO$21)*(Objednávka!BQO8-1)/1000</f>
        <v>0</v>
      </c>
      <c r="BQP128">
        <f>(BQP55*BQP$21)*(Objednávka!BQP8-1)/1000</f>
        <v>0</v>
      </c>
      <c r="BQQ128">
        <f>(BQQ55*BQQ$21)*(Objednávka!BQQ8-1)/1000</f>
        <v>0</v>
      </c>
      <c r="BQR128">
        <f>(BQR55*BQR$21)*(Objednávka!BQR8-1)/1000</f>
        <v>0</v>
      </c>
      <c r="BQS128">
        <f>(BQS55*BQS$21)*(Objednávka!BQS8-1)/1000</f>
        <v>0</v>
      </c>
      <c r="BQT128">
        <f>(BQT55*BQT$21)*(Objednávka!BQT8-1)/1000</f>
        <v>0</v>
      </c>
      <c r="BQU128">
        <f>(BQU55*BQU$21)*(Objednávka!BQU8-1)/1000</f>
        <v>0</v>
      </c>
      <c r="BQV128">
        <f>(BQV55*BQV$21)*(Objednávka!BQV8-1)/1000</f>
        <v>0</v>
      </c>
      <c r="BQW128">
        <f>(BQW55*BQW$21)*(Objednávka!BQW8-1)/1000</f>
        <v>0</v>
      </c>
      <c r="BQX128">
        <f>(BQX55*BQX$21)*(Objednávka!BQX8-1)/1000</f>
        <v>0</v>
      </c>
      <c r="BQY128">
        <f>(BQY55*BQY$21)*(Objednávka!BQY8-1)/1000</f>
        <v>0</v>
      </c>
      <c r="BQZ128">
        <f>(BQZ55*BQZ$21)*(Objednávka!BQZ8-1)/1000</f>
        <v>0</v>
      </c>
      <c r="BRA128">
        <f>(BRA55*BRA$21)*(Objednávka!BRA8-1)/1000</f>
        <v>0</v>
      </c>
      <c r="BRB128">
        <f>(BRB55*BRB$21)*(Objednávka!BRB8-1)/1000</f>
        <v>0</v>
      </c>
      <c r="BRC128">
        <f>(BRC55*BRC$21)*(Objednávka!BRC8-1)/1000</f>
        <v>0</v>
      </c>
      <c r="BRD128">
        <f>(BRD55*BRD$21)*(Objednávka!BRD8-1)/1000</f>
        <v>0</v>
      </c>
      <c r="BRE128">
        <f>(BRE55*BRE$21)*(Objednávka!BRE8-1)/1000</f>
        <v>0</v>
      </c>
      <c r="BRF128">
        <f>(BRF55*BRF$21)*(Objednávka!BRF8-1)/1000</f>
        <v>0</v>
      </c>
      <c r="BRG128">
        <f>(BRG55*BRG$21)*(Objednávka!BRG8-1)/1000</f>
        <v>0</v>
      </c>
      <c r="BRH128">
        <f>(BRH55*BRH$21)*(Objednávka!BRH8-1)/1000</f>
        <v>0</v>
      </c>
      <c r="BRI128">
        <f>(BRI55*BRI$21)*(Objednávka!BRI8-1)/1000</f>
        <v>0</v>
      </c>
      <c r="BRJ128">
        <f>(BRJ55*BRJ$21)*(Objednávka!BRJ8-1)/1000</f>
        <v>0</v>
      </c>
      <c r="BRK128">
        <f>(BRK55*BRK$21)*(Objednávka!BRK8-1)/1000</f>
        <v>0</v>
      </c>
      <c r="BRL128">
        <f>(BRL55*BRL$21)*(Objednávka!BRL8-1)/1000</f>
        <v>0</v>
      </c>
      <c r="BRM128">
        <f>(BRM55*BRM$21)*(Objednávka!BRM8-1)/1000</f>
        <v>0</v>
      </c>
      <c r="BRN128">
        <f>(BRN55*BRN$21)*(Objednávka!BRN8-1)/1000</f>
        <v>0</v>
      </c>
      <c r="BRO128">
        <f>(BRO55*BRO$21)*(Objednávka!BRO8-1)/1000</f>
        <v>0</v>
      </c>
      <c r="BRP128">
        <f>(BRP55*BRP$21)*(Objednávka!BRP8-1)/1000</f>
        <v>0</v>
      </c>
      <c r="BRQ128">
        <f>(BRQ55*BRQ$21)*(Objednávka!BRQ8-1)/1000</f>
        <v>0</v>
      </c>
      <c r="BRR128">
        <f>(BRR55*BRR$21)*(Objednávka!BRR8-1)/1000</f>
        <v>0</v>
      </c>
      <c r="BRS128">
        <f>(BRS55*BRS$21)*(Objednávka!BRS8-1)/1000</f>
        <v>0</v>
      </c>
      <c r="BRT128">
        <f>(BRT55*BRT$21)*(Objednávka!BRT8-1)/1000</f>
        <v>0</v>
      </c>
      <c r="BRU128">
        <f>(BRU55*BRU$21)*(Objednávka!BRU8-1)/1000</f>
        <v>0</v>
      </c>
      <c r="BRV128">
        <f>(BRV55*BRV$21)*(Objednávka!BRV8-1)/1000</f>
        <v>0</v>
      </c>
      <c r="BRW128">
        <f>(BRW55*BRW$21)*(Objednávka!BRW8-1)/1000</f>
        <v>0</v>
      </c>
      <c r="BRX128">
        <f>(BRX55*BRX$21)*(Objednávka!BRX8-1)/1000</f>
        <v>0</v>
      </c>
      <c r="BRY128">
        <f>(BRY55*BRY$21)*(Objednávka!BRY8-1)/1000</f>
        <v>0</v>
      </c>
      <c r="BRZ128">
        <f>(BRZ55*BRZ$21)*(Objednávka!BRZ8-1)/1000</f>
        <v>0</v>
      </c>
      <c r="BSA128">
        <f>(BSA55*BSA$21)*(Objednávka!BSA8-1)/1000</f>
        <v>0</v>
      </c>
      <c r="BSB128">
        <f>(BSB55*BSB$21)*(Objednávka!BSB8-1)/1000</f>
        <v>0</v>
      </c>
      <c r="BSC128">
        <f>(BSC55*BSC$21)*(Objednávka!BSC8-1)/1000</f>
        <v>0</v>
      </c>
      <c r="BSD128">
        <f>(BSD55*BSD$21)*(Objednávka!BSD8-1)/1000</f>
        <v>0</v>
      </c>
      <c r="BSE128">
        <f>(BSE55*BSE$21)*(Objednávka!BSE8-1)/1000</f>
        <v>0</v>
      </c>
      <c r="BSF128">
        <f>(BSF55*BSF$21)*(Objednávka!BSF8-1)/1000</f>
        <v>0</v>
      </c>
      <c r="BSG128">
        <f>(BSG55*BSG$21)*(Objednávka!BSG8-1)/1000</f>
        <v>0</v>
      </c>
      <c r="BSH128">
        <f>(BSH55*BSH$21)*(Objednávka!BSH8-1)/1000</f>
        <v>0</v>
      </c>
      <c r="BSI128">
        <f>(BSI55*BSI$21)*(Objednávka!BSI8-1)/1000</f>
        <v>0</v>
      </c>
      <c r="BSJ128">
        <f>(BSJ55*BSJ$21)*(Objednávka!BSJ8-1)/1000</f>
        <v>0</v>
      </c>
      <c r="BSK128">
        <f>(BSK55*BSK$21)*(Objednávka!BSK8-1)/1000</f>
        <v>0</v>
      </c>
      <c r="BSL128">
        <f>(BSL55*BSL$21)*(Objednávka!BSL8-1)/1000</f>
        <v>0</v>
      </c>
      <c r="BSM128">
        <f>(BSM55*BSM$21)*(Objednávka!BSM8-1)/1000</f>
        <v>0</v>
      </c>
      <c r="BSN128">
        <f>(BSN55*BSN$21)*(Objednávka!BSN8-1)/1000</f>
        <v>0</v>
      </c>
      <c r="BSO128">
        <f>(BSO55*BSO$21)*(Objednávka!BSO8-1)/1000</f>
        <v>0</v>
      </c>
      <c r="BSP128">
        <f>(BSP55*BSP$21)*(Objednávka!BSP8-1)/1000</f>
        <v>0</v>
      </c>
      <c r="BSQ128">
        <f>(BSQ55*BSQ$21)*(Objednávka!BSQ8-1)/1000</f>
        <v>0</v>
      </c>
      <c r="BSR128">
        <f>(BSR55*BSR$21)*(Objednávka!BSR8-1)/1000</f>
        <v>0</v>
      </c>
      <c r="BSS128">
        <f>(BSS55*BSS$21)*(Objednávka!BSS8-1)/1000</f>
        <v>0</v>
      </c>
      <c r="BST128">
        <f>(BST55*BST$21)*(Objednávka!BST8-1)/1000</f>
        <v>0</v>
      </c>
      <c r="BSU128">
        <f>(BSU55*BSU$21)*(Objednávka!BSU8-1)/1000</f>
        <v>0</v>
      </c>
      <c r="BSV128">
        <f>(BSV55*BSV$21)*(Objednávka!BSV8-1)/1000</f>
        <v>0</v>
      </c>
      <c r="BSW128">
        <f>(BSW55*BSW$21)*(Objednávka!BSW8-1)/1000</f>
        <v>0</v>
      </c>
      <c r="BSX128">
        <f>(BSX55*BSX$21)*(Objednávka!BSX8-1)/1000</f>
        <v>0</v>
      </c>
      <c r="BSY128">
        <f>(BSY55*BSY$21)*(Objednávka!BSY8-1)/1000</f>
        <v>0</v>
      </c>
      <c r="BSZ128">
        <f>(BSZ55*BSZ$21)*(Objednávka!BSZ8-1)/1000</f>
        <v>0</v>
      </c>
      <c r="BTA128">
        <f>(BTA55*BTA$21)*(Objednávka!BTA8-1)/1000</f>
        <v>0</v>
      </c>
      <c r="BTB128">
        <f>(BTB55*BTB$21)*(Objednávka!BTB8-1)/1000</f>
        <v>0</v>
      </c>
      <c r="BTC128">
        <f>(BTC55*BTC$21)*(Objednávka!BTC8-1)/1000</f>
        <v>0</v>
      </c>
      <c r="BTD128">
        <f>(BTD55*BTD$21)*(Objednávka!BTD8-1)/1000</f>
        <v>0</v>
      </c>
      <c r="BTE128">
        <f>(BTE55*BTE$21)*(Objednávka!BTE8-1)/1000</f>
        <v>0</v>
      </c>
      <c r="BTF128">
        <f>(BTF55*BTF$21)*(Objednávka!BTF8-1)/1000</f>
        <v>0</v>
      </c>
      <c r="BTG128">
        <f>(BTG55*BTG$21)*(Objednávka!BTG8-1)/1000</f>
        <v>0</v>
      </c>
      <c r="BTH128">
        <f>(BTH55*BTH$21)*(Objednávka!BTH8-1)/1000</f>
        <v>0</v>
      </c>
      <c r="BTI128">
        <f>(BTI55*BTI$21)*(Objednávka!BTI8-1)/1000</f>
        <v>0</v>
      </c>
      <c r="BTJ128">
        <f>(BTJ55*BTJ$21)*(Objednávka!BTJ8-1)/1000</f>
        <v>0</v>
      </c>
      <c r="BTK128">
        <f>(BTK55*BTK$21)*(Objednávka!BTK8-1)/1000</f>
        <v>0</v>
      </c>
      <c r="BTL128">
        <f>(BTL55*BTL$21)*(Objednávka!BTL8-1)/1000</f>
        <v>0</v>
      </c>
      <c r="BTM128">
        <f>(BTM55*BTM$21)*(Objednávka!BTM8-1)/1000</f>
        <v>0</v>
      </c>
      <c r="BTN128">
        <f>(BTN55*BTN$21)*(Objednávka!BTN8-1)/1000</f>
        <v>0</v>
      </c>
      <c r="BTO128">
        <f>(BTO55*BTO$21)*(Objednávka!BTO8-1)/1000</f>
        <v>0</v>
      </c>
      <c r="BTP128">
        <f>(BTP55*BTP$21)*(Objednávka!BTP8-1)/1000</f>
        <v>0</v>
      </c>
      <c r="BTQ128">
        <f>(BTQ55*BTQ$21)*(Objednávka!BTQ8-1)/1000</f>
        <v>0</v>
      </c>
      <c r="BTR128">
        <f>(BTR55*BTR$21)*(Objednávka!BTR8-1)/1000</f>
        <v>0</v>
      </c>
      <c r="BTS128">
        <f>(BTS55*BTS$21)*(Objednávka!BTS8-1)/1000</f>
        <v>0</v>
      </c>
      <c r="BTT128">
        <f>(BTT55*BTT$21)*(Objednávka!BTT8-1)/1000</f>
        <v>0</v>
      </c>
      <c r="BTU128">
        <f>(BTU55*BTU$21)*(Objednávka!BTU8-1)/1000</f>
        <v>0</v>
      </c>
      <c r="BTV128">
        <f>(BTV55*BTV$21)*(Objednávka!BTV8-1)/1000</f>
        <v>0</v>
      </c>
      <c r="BTW128">
        <f>(BTW55*BTW$21)*(Objednávka!BTW8-1)/1000</f>
        <v>0</v>
      </c>
      <c r="BTX128">
        <f>(BTX55*BTX$21)*(Objednávka!BTX8-1)/1000</f>
        <v>0</v>
      </c>
      <c r="BTY128">
        <f>(BTY55*BTY$21)*(Objednávka!BTY8-1)/1000</f>
        <v>0</v>
      </c>
      <c r="BTZ128">
        <f>(BTZ55*BTZ$21)*(Objednávka!BTZ8-1)/1000</f>
        <v>0</v>
      </c>
      <c r="BUA128">
        <f>(BUA55*BUA$21)*(Objednávka!BUA8-1)/1000</f>
        <v>0</v>
      </c>
      <c r="BUB128">
        <f>(BUB55*BUB$21)*(Objednávka!BUB8-1)/1000</f>
        <v>0</v>
      </c>
      <c r="BUC128">
        <f>(BUC55*BUC$21)*(Objednávka!BUC8-1)/1000</f>
        <v>0</v>
      </c>
      <c r="BUD128">
        <f>(BUD55*BUD$21)*(Objednávka!BUD8-1)/1000</f>
        <v>0</v>
      </c>
      <c r="BUE128">
        <f>(BUE55*BUE$21)*(Objednávka!BUE8-1)/1000</f>
        <v>0</v>
      </c>
      <c r="BUF128">
        <f>(BUF55*BUF$21)*(Objednávka!BUF8-1)/1000</f>
        <v>0</v>
      </c>
      <c r="BUG128">
        <f>(BUG55*BUG$21)*(Objednávka!BUG8-1)/1000</f>
        <v>0</v>
      </c>
      <c r="BUH128">
        <f>(BUH55*BUH$21)*(Objednávka!BUH8-1)/1000</f>
        <v>0</v>
      </c>
      <c r="BUI128">
        <f>(BUI55*BUI$21)*(Objednávka!BUI8-1)/1000</f>
        <v>0</v>
      </c>
      <c r="BUJ128">
        <f>(BUJ55*BUJ$21)*(Objednávka!BUJ8-1)/1000</f>
        <v>0</v>
      </c>
      <c r="BUK128">
        <f>(BUK55*BUK$21)*(Objednávka!BUK8-1)/1000</f>
        <v>0</v>
      </c>
      <c r="BUL128">
        <f>(BUL55*BUL$21)*(Objednávka!BUL8-1)/1000</f>
        <v>0</v>
      </c>
      <c r="BUM128">
        <f>(BUM55*BUM$21)*(Objednávka!BUM8-1)/1000</f>
        <v>0</v>
      </c>
      <c r="BUN128">
        <f>(BUN55*BUN$21)*(Objednávka!BUN8-1)/1000</f>
        <v>0</v>
      </c>
      <c r="BUO128">
        <f>(BUO55*BUO$21)*(Objednávka!BUO8-1)/1000</f>
        <v>0</v>
      </c>
      <c r="BUP128">
        <f>(BUP55*BUP$21)*(Objednávka!BUP8-1)/1000</f>
        <v>0</v>
      </c>
      <c r="BUQ128">
        <f>(BUQ55*BUQ$21)*(Objednávka!BUQ8-1)/1000</f>
        <v>0</v>
      </c>
      <c r="BUR128">
        <f>(BUR55*BUR$21)*(Objednávka!BUR8-1)/1000</f>
        <v>0</v>
      </c>
      <c r="BUS128">
        <f>(BUS55*BUS$21)*(Objednávka!BUS8-1)/1000</f>
        <v>0</v>
      </c>
      <c r="BUT128">
        <f>(BUT55*BUT$21)*(Objednávka!BUT8-1)/1000</f>
        <v>0</v>
      </c>
      <c r="BUU128">
        <f>(BUU55*BUU$21)*(Objednávka!BUU8-1)/1000</f>
        <v>0</v>
      </c>
      <c r="BUV128">
        <f>(BUV55*BUV$21)*(Objednávka!BUV8-1)/1000</f>
        <v>0</v>
      </c>
      <c r="BUW128">
        <f>(BUW55*BUW$21)*(Objednávka!BUW8-1)/1000</f>
        <v>0</v>
      </c>
      <c r="BUX128">
        <f>(BUX55*BUX$21)*(Objednávka!BUX8-1)/1000</f>
        <v>0</v>
      </c>
      <c r="BUY128">
        <f>(BUY55*BUY$21)*(Objednávka!BUY8-1)/1000</f>
        <v>0</v>
      </c>
      <c r="BUZ128">
        <f>(BUZ55*BUZ$21)*(Objednávka!BUZ8-1)/1000</f>
        <v>0</v>
      </c>
      <c r="BVA128">
        <f>(BVA55*BVA$21)*(Objednávka!BVA8-1)/1000</f>
        <v>0</v>
      </c>
      <c r="BVB128">
        <f>(BVB55*BVB$21)*(Objednávka!BVB8-1)/1000</f>
        <v>0</v>
      </c>
      <c r="BVC128">
        <f>(BVC55*BVC$21)*(Objednávka!BVC8-1)/1000</f>
        <v>0</v>
      </c>
      <c r="BVD128">
        <f>(BVD55*BVD$21)*(Objednávka!BVD8-1)/1000</f>
        <v>0</v>
      </c>
      <c r="BVE128">
        <f>(BVE55*BVE$21)*(Objednávka!BVE8-1)/1000</f>
        <v>0</v>
      </c>
      <c r="BVF128">
        <f>(BVF55*BVF$21)*(Objednávka!BVF8-1)/1000</f>
        <v>0</v>
      </c>
      <c r="BVG128">
        <f>(BVG55*BVG$21)*(Objednávka!BVG8-1)/1000</f>
        <v>0</v>
      </c>
      <c r="BVH128">
        <f>(BVH55*BVH$21)*(Objednávka!BVH8-1)/1000</f>
        <v>0</v>
      </c>
      <c r="BVI128">
        <f>(BVI55*BVI$21)*(Objednávka!BVI8-1)/1000</f>
        <v>0</v>
      </c>
      <c r="BVJ128">
        <f>(BVJ55*BVJ$21)*(Objednávka!BVJ8-1)/1000</f>
        <v>0</v>
      </c>
      <c r="BVK128">
        <f>(BVK55*BVK$21)*(Objednávka!BVK8-1)/1000</f>
        <v>0</v>
      </c>
      <c r="BVL128">
        <f>(BVL55*BVL$21)*(Objednávka!BVL8-1)/1000</f>
        <v>0</v>
      </c>
      <c r="BVM128">
        <f>(BVM55*BVM$21)*(Objednávka!BVM8-1)/1000</f>
        <v>0</v>
      </c>
      <c r="BVN128">
        <f>(BVN55*BVN$21)*(Objednávka!BVN8-1)/1000</f>
        <v>0</v>
      </c>
      <c r="BVO128">
        <f>(BVO55*BVO$21)*(Objednávka!BVO8-1)/1000</f>
        <v>0</v>
      </c>
      <c r="BVP128">
        <f>(BVP55*BVP$21)*(Objednávka!BVP8-1)/1000</f>
        <v>0</v>
      </c>
      <c r="BVQ128">
        <f>(BVQ55*BVQ$21)*(Objednávka!BVQ8-1)/1000</f>
        <v>0</v>
      </c>
      <c r="BVR128">
        <f>(BVR55*BVR$21)*(Objednávka!BVR8-1)/1000</f>
        <v>0</v>
      </c>
      <c r="BVS128">
        <f>(BVS55*BVS$21)*(Objednávka!BVS8-1)/1000</f>
        <v>0</v>
      </c>
      <c r="BVT128">
        <f>(BVT55*BVT$21)*(Objednávka!BVT8-1)/1000</f>
        <v>0</v>
      </c>
      <c r="BVU128">
        <f>(BVU55*BVU$21)*(Objednávka!BVU8-1)/1000</f>
        <v>0</v>
      </c>
      <c r="BVV128">
        <f>(BVV55*BVV$21)*(Objednávka!BVV8-1)/1000</f>
        <v>0</v>
      </c>
      <c r="BVW128">
        <f>(BVW55*BVW$21)*(Objednávka!BVW8-1)/1000</f>
        <v>0</v>
      </c>
      <c r="BVX128">
        <f>(BVX55*BVX$21)*(Objednávka!BVX8-1)/1000</f>
        <v>0</v>
      </c>
      <c r="BVY128">
        <f>(BVY55*BVY$21)*(Objednávka!BVY8-1)/1000</f>
        <v>0</v>
      </c>
      <c r="BVZ128">
        <f>(BVZ55*BVZ$21)*(Objednávka!BVZ8-1)/1000</f>
        <v>0</v>
      </c>
      <c r="BWA128">
        <f>(BWA55*BWA$21)*(Objednávka!BWA8-1)/1000</f>
        <v>0</v>
      </c>
      <c r="BWB128">
        <f>(BWB55*BWB$21)*(Objednávka!BWB8-1)/1000</f>
        <v>0</v>
      </c>
      <c r="BWC128">
        <f>(BWC55*BWC$21)*(Objednávka!BWC8-1)/1000</f>
        <v>0</v>
      </c>
      <c r="BWD128">
        <f>(BWD55*BWD$21)*(Objednávka!BWD8-1)/1000</f>
        <v>0</v>
      </c>
      <c r="BWE128">
        <f>(BWE55*BWE$21)*(Objednávka!BWE8-1)/1000</f>
        <v>0</v>
      </c>
      <c r="BWF128">
        <f>(BWF55*BWF$21)*(Objednávka!BWF8-1)/1000</f>
        <v>0</v>
      </c>
      <c r="BWG128">
        <f>(BWG55*BWG$21)*(Objednávka!BWG8-1)/1000</f>
        <v>0</v>
      </c>
      <c r="BWH128">
        <f>(BWH55*BWH$21)*(Objednávka!BWH8-1)/1000</f>
        <v>0</v>
      </c>
      <c r="BWI128">
        <f>(BWI55*BWI$21)*(Objednávka!BWI8-1)/1000</f>
        <v>0</v>
      </c>
      <c r="BWJ128">
        <f>(BWJ55*BWJ$21)*(Objednávka!BWJ8-1)/1000</f>
        <v>0</v>
      </c>
      <c r="BWK128">
        <f>(BWK55*BWK$21)*(Objednávka!BWK8-1)/1000</f>
        <v>0</v>
      </c>
      <c r="BWL128">
        <f>(BWL55*BWL$21)*(Objednávka!BWL8-1)/1000</f>
        <v>0</v>
      </c>
      <c r="BWM128">
        <f>(BWM55*BWM$21)*(Objednávka!BWM8-1)/1000</f>
        <v>0</v>
      </c>
      <c r="BWN128">
        <f>(BWN55*BWN$21)*(Objednávka!BWN8-1)/1000</f>
        <v>0</v>
      </c>
      <c r="BWO128">
        <f>(BWO55*BWO$21)*(Objednávka!BWO8-1)/1000</f>
        <v>0</v>
      </c>
      <c r="BWP128">
        <f>(BWP55*BWP$21)*(Objednávka!BWP8-1)/1000</f>
        <v>0</v>
      </c>
      <c r="BWQ128">
        <f>(BWQ55*BWQ$21)*(Objednávka!BWQ8-1)/1000</f>
        <v>0</v>
      </c>
      <c r="BWR128">
        <f>(BWR55*BWR$21)*(Objednávka!BWR8-1)/1000</f>
        <v>0</v>
      </c>
      <c r="BWS128">
        <f>(BWS55*BWS$21)*(Objednávka!BWS8-1)/1000</f>
        <v>0</v>
      </c>
      <c r="BWT128">
        <f>(BWT55*BWT$21)*(Objednávka!BWT8-1)/1000</f>
        <v>0</v>
      </c>
      <c r="BWU128">
        <f>(BWU55*BWU$21)*(Objednávka!BWU8-1)/1000</f>
        <v>0</v>
      </c>
      <c r="BWV128">
        <f>(BWV55*BWV$21)*(Objednávka!BWV8-1)/1000</f>
        <v>0</v>
      </c>
      <c r="BWW128">
        <f>(BWW55*BWW$21)*(Objednávka!BWW8-1)/1000</f>
        <v>0</v>
      </c>
      <c r="BWX128">
        <f>(BWX55*BWX$21)*(Objednávka!BWX8-1)/1000</f>
        <v>0</v>
      </c>
      <c r="BWY128">
        <f>(BWY55*BWY$21)*(Objednávka!BWY8-1)/1000</f>
        <v>0</v>
      </c>
      <c r="BWZ128">
        <f>(BWZ55*BWZ$21)*(Objednávka!BWZ8-1)/1000</f>
        <v>0</v>
      </c>
      <c r="BXA128">
        <f>(BXA55*BXA$21)*(Objednávka!BXA8-1)/1000</f>
        <v>0</v>
      </c>
      <c r="BXB128">
        <f>(BXB55*BXB$21)*(Objednávka!BXB8-1)/1000</f>
        <v>0</v>
      </c>
      <c r="BXC128">
        <f>(BXC55*BXC$21)*(Objednávka!BXC8-1)/1000</f>
        <v>0</v>
      </c>
      <c r="BXD128">
        <f>(BXD55*BXD$21)*(Objednávka!BXD8-1)/1000</f>
        <v>0</v>
      </c>
      <c r="BXE128">
        <f>(BXE55*BXE$21)*(Objednávka!BXE8-1)/1000</f>
        <v>0</v>
      </c>
      <c r="BXF128">
        <f>(BXF55*BXF$21)*(Objednávka!BXF8-1)/1000</f>
        <v>0</v>
      </c>
      <c r="BXG128">
        <f>(BXG55*BXG$21)*(Objednávka!BXG8-1)/1000</f>
        <v>0</v>
      </c>
      <c r="BXH128">
        <f>(BXH55*BXH$21)*(Objednávka!BXH8-1)/1000</f>
        <v>0</v>
      </c>
      <c r="BXI128">
        <f>(BXI55*BXI$21)*(Objednávka!BXI8-1)/1000</f>
        <v>0</v>
      </c>
      <c r="BXJ128">
        <f>(BXJ55*BXJ$21)*(Objednávka!BXJ8-1)/1000</f>
        <v>0</v>
      </c>
      <c r="BXK128">
        <f>(BXK55*BXK$21)*(Objednávka!BXK8-1)/1000</f>
        <v>0</v>
      </c>
      <c r="BXL128">
        <f>(BXL55*BXL$21)*(Objednávka!BXL8-1)/1000</f>
        <v>0</v>
      </c>
      <c r="BXM128">
        <f>(BXM55*BXM$21)*(Objednávka!BXM8-1)/1000</f>
        <v>0</v>
      </c>
      <c r="BXN128">
        <f>(BXN55*BXN$21)*(Objednávka!BXN8-1)/1000</f>
        <v>0</v>
      </c>
      <c r="BXO128">
        <f>(BXO55*BXO$21)*(Objednávka!BXO8-1)/1000</f>
        <v>0</v>
      </c>
      <c r="BXP128">
        <f>(BXP55*BXP$21)*(Objednávka!BXP8-1)/1000</f>
        <v>0</v>
      </c>
      <c r="BXQ128">
        <f>(BXQ55*BXQ$21)*(Objednávka!BXQ8-1)/1000</f>
        <v>0</v>
      </c>
      <c r="BXR128">
        <f>(BXR55*BXR$21)*(Objednávka!BXR8-1)/1000</f>
        <v>0</v>
      </c>
      <c r="BXS128">
        <f>(BXS55*BXS$21)*(Objednávka!BXS8-1)/1000</f>
        <v>0</v>
      </c>
      <c r="BXT128">
        <f>(BXT55*BXT$21)*(Objednávka!BXT8-1)/1000</f>
        <v>0</v>
      </c>
      <c r="BXU128">
        <f>(BXU55*BXU$21)*(Objednávka!BXU8-1)/1000</f>
        <v>0</v>
      </c>
      <c r="BXV128">
        <f>(BXV55*BXV$21)*(Objednávka!BXV8-1)/1000</f>
        <v>0</v>
      </c>
      <c r="BXW128">
        <f>(BXW55*BXW$21)*(Objednávka!BXW8-1)/1000</f>
        <v>0</v>
      </c>
      <c r="BXX128">
        <f>(BXX55*BXX$21)*(Objednávka!BXX8-1)/1000</f>
        <v>0</v>
      </c>
      <c r="BXY128">
        <f>(BXY55*BXY$21)*(Objednávka!BXY8-1)/1000</f>
        <v>0</v>
      </c>
      <c r="BXZ128">
        <f>(BXZ55*BXZ$21)*(Objednávka!BXZ8-1)/1000</f>
        <v>0</v>
      </c>
      <c r="BYA128">
        <f>(BYA55*BYA$21)*(Objednávka!BYA8-1)/1000</f>
        <v>0</v>
      </c>
      <c r="BYB128">
        <f>(BYB55*BYB$21)*(Objednávka!BYB8-1)/1000</f>
        <v>0</v>
      </c>
      <c r="BYC128">
        <f>(BYC55*BYC$21)*(Objednávka!BYC8-1)/1000</f>
        <v>0</v>
      </c>
      <c r="BYD128">
        <f>(BYD55*BYD$21)*(Objednávka!BYD8-1)/1000</f>
        <v>0</v>
      </c>
      <c r="BYE128">
        <f>(BYE55*BYE$21)*(Objednávka!BYE8-1)/1000</f>
        <v>0</v>
      </c>
      <c r="BYF128">
        <f>(BYF55*BYF$21)*(Objednávka!BYF8-1)/1000</f>
        <v>0</v>
      </c>
      <c r="BYG128">
        <f>(BYG55*BYG$21)*(Objednávka!BYG8-1)/1000</f>
        <v>0</v>
      </c>
      <c r="BYH128">
        <f>(BYH55*BYH$21)*(Objednávka!BYH8-1)/1000</f>
        <v>0</v>
      </c>
      <c r="BYI128">
        <f>(BYI55*BYI$21)*(Objednávka!BYI8-1)/1000</f>
        <v>0</v>
      </c>
      <c r="BYJ128">
        <f>(BYJ55*BYJ$21)*(Objednávka!BYJ8-1)/1000</f>
        <v>0</v>
      </c>
      <c r="BYK128">
        <f>(BYK55*BYK$21)*(Objednávka!BYK8-1)/1000</f>
        <v>0</v>
      </c>
      <c r="BYL128">
        <f>(BYL55*BYL$21)*(Objednávka!BYL8-1)/1000</f>
        <v>0</v>
      </c>
      <c r="BYM128">
        <f>(BYM55*BYM$21)*(Objednávka!BYM8-1)/1000</f>
        <v>0</v>
      </c>
      <c r="BYN128">
        <f>(BYN55*BYN$21)*(Objednávka!BYN8-1)/1000</f>
        <v>0</v>
      </c>
      <c r="BYO128">
        <f>(BYO55*BYO$21)*(Objednávka!BYO8-1)/1000</f>
        <v>0</v>
      </c>
      <c r="BYP128">
        <f>(BYP55*BYP$21)*(Objednávka!BYP8-1)/1000</f>
        <v>0</v>
      </c>
      <c r="BYQ128">
        <f>(BYQ55*BYQ$21)*(Objednávka!BYQ8-1)/1000</f>
        <v>0</v>
      </c>
      <c r="BYR128">
        <f>(BYR55*BYR$21)*(Objednávka!BYR8-1)/1000</f>
        <v>0</v>
      </c>
      <c r="BYS128">
        <f>(BYS55*BYS$21)*(Objednávka!BYS8-1)/1000</f>
        <v>0</v>
      </c>
      <c r="BYT128">
        <f>(BYT55*BYT$21)*(Objednávka!BYT8-1)/1000</f>
        <v>0</v>
      </c>
      <c r="BYU128">
        <f>(BYU55*BYU$21)*(Objednávka!BYU8-1)/1000</f>
        <v>0</v>
      </c>
      <c r="BYV128">
        <f>(BYV55*BYV$21)*(Objednávka!BYV8-1)/1000</f>
        <v>0</v>
      </c>
      <c r="BYW128">
        <f>(BYW55*BYW$21)*(Objednávka!BYW8-1)/1000</f>
        <v>0</v>
      </c>
      <c r="BYX128">
        <f>(BYX55*BYX$21)*(Objednávka!BYX8-1)/1000</f>
        <v>0</v>
      </c>
      <c r="BYY128">
        <f>(BYY55*BYY$21)*(Objednávka!BYY8-1)/1000</f>
        <v>0</v>
      </c>
      <c r="BYZ128">
        <f>(BYZ55*BYZ$21)*(Objednávka!BYZ8-1)/1000</f>
        <v>0</v>
      </c>
      <c r="BZA128">
        <f>(BZA55*BZA$21)*(Objednávka!BZA8-1)/1000</f>
        <v>0</v>
      </c>
      <c r="BZB128">
        <f>(BZB55*BZB$21)*(Objednávka!BZB8-1)/1000</f>
        <v>0</v>
      </c>
      <c r="BZC128">
        <f>(BZC55*BZC$21)*(Objednávka!BZC8-1)/1000</f>
        <v>0</v>
      </c>
      <c r="BZD128">
        <f>(BZD55*BZD$21)*(Objednávka!BZD8-1)/1000</f>
        <v>0</v>
      </c>
      <c r="BZE128">
        <f>(BZE55*BZE$21)*(Objednávka!BZE8-1)/1000</f>
        <v>0</v>
      </c>
      <c r="BZF128">
        <f>(BZF55*BZF$21)*(Objednávka!BZF8-1)/1000</f>
        <v>0</v>
      </c>
      <c r="BZG128">
        <f>(BZG55*BZG$21)*(Objednávka!BZG8-1)/1000</f>
        <v>0</v>
      </c>
      <c r="BZH128">
        <f>(BZH55*BZH$21)*(Objednávka!BZH8-1)/1000</f>
        <v>0</v>
      </c>
      <c r="BZI128">
        <f>(BZI55*BZI$21)*(Objednávka!BZI8-1)/1000</f>
        <v>0</v>
      </c>
      <c r="BZJ128">
        <f>(BZJ55*BZJ$21)*(Objednávka!BZJ8-1)/1000</f>
        <v>0</v>
      </c>
      <c r="BZK128">
        <f>(BZK55*BZK$21)*(Objednávka!BZK8-1)/1000</f>
        <v>0</v>
      </c>
      <c r="BZL128">
        <f>(BZL55*BZL$21)*(Objednávka!BZL8-1)/1000</f>
        <v>0</v>
      </c>
      <c r="BZM128">
        <f>(BZM55*BZM$21)*(Objednávka!BZM8-1)/1000</f>
        <v>0</v>
      </c>
      <c r="BZN128">
        <f>(BZN55*BZN$21)*(Objednávka!BZN8-1)/1000</f>
        <v>0</v>
      </c>
      <c r="BZO128">
        <f>(BZO55*BZO$21)*(Objednávka!BZO8-1)/1000</f>
        <v>0</v>
      </c>
      <c r="BZP128">
        <f>(BZP55*BZP$21)*(Objednávka!BZP8-1)/1000</f>
        <v>0</v>
      </c>
      <c r="BZQ128">
        <f>(BZQ55*BZQ$21)*(Objednávka!BZQ8-1)/1000</f>
        <v>0</v>
      </c>
      <c r="BZR128">
        <f>(BZR55*BZR$21)*(Objednávka!BZR8-1)/1000</f>
        <v>0</v>
      </c>
      <c r="BZS128">
        <f>(BZS55*BZS$21)*(Objednávka!BZS8-1)/1000</f>
        <v>0</v>
      </c>
      <c r="BZT128">
        <f>(BZT55*BZT$21)*(Objednávka!BZT8-1)/1000</f>
        <v>0</v>
      </c>
      <c r="BZU128">
        <f>(BZU55*BZU$21)*(Objednávka!BZU8-1)/1000</f>
        <v>0</v>
      </c>
      <c r="BZV128">
        <f>(BZV55*BZV$21)*(Objednávka!BZV8-1)/1000</f>
        <v>0</v>
      </c>
      <c r="BZW128">
        <f>(BZW55*BZW$21)*(Objednávka!BZW8-1)/1000</f>
        <v>0</v>
      </c>
      <c r="BZX128">
        <f>(BZX55*BZX$21)*(Objednávka!BZX8-1)/1000</f>
        <v>0</v>
      </c>
      <c r="BZY128">
        <f>(BZY55*BZY$21)*(Objednávka!BZY8-1)/1000</f>
        <v>0</v>
      </c>
      <c r="BZZ128">
        <f>(BZZ55*BZZ$21)*(Objednávka!BZZ8-1)/1000</f>
        <v>0</v>
      </c>
      <c r="CAA128">
        <f>(CAA55*CAA$21)*(Objednávka!CAA8-1)/1000</f>
        <v>0</v>
      </c>
      <c r="CAB128">
        <f>(CAB55*CAB$21)*(Objednávka!CAB8-1)/1000</f>
        <v>0</v>
      </c>
      <c r="CAC128">
        <f>(CAC55*CAC$21)*(Objednávka!CAC8-1)/1000</f>
        <v>0</v>
      </c>
      <c r="CAD128">
        <f>(CAD55*CAD$21)*(Objednávka!CAD8-1)/1000</f>
        <v>0</v>
      </c>
      <c r="CAE128">
        <f>(CAE55*CAE$21)*(Objednávka!CAE8-1)/1000</f>
        <v>0</v>
      </c>
      <c r="CAF128">
        <f>(CAF55*CAF$21)*(Objednávka!CAF8-1)/1000</f>
        <v>0</v>
      </c>
      <c r="CAG128">
        <f>(CAG55*CAG$21)*(Objednávka!CAG8-1)/1000</f>
        <v>0</v>
      </c>
      <c r="CAH128">
        <f>(CAH55*CAH$21)*(Objednávka!CAH8-1)/1000</f>
        <v>0</v>
      </c>
      <c r="CAI128">
        <f>(CAI55*CAI$21)*(Objednávka!CAI8-1)/1000</f>
        <v>0</v>
      </c>
      <c r="CAJ128">
        <f>(CAJ55*CAJ$21)*(Objednávka!CAJ8-1)/1000</f>
        <v>0</v>
      </c>
      <c r="CAK128">
        <f>(CAK55*CAK$21)*(Objednávka!CAK8-1)/1000</f>
        <v>0</v>
      </c>
      <c r="CAL128">
        <f>(CAL55*CAL$21)*(Objednávka!CAL8-1)/1000</f>
        <v>0</v>
      </c>
      <c r="CAM128">
        <f>(CAM55*CAM$21)*(Objednávka!CAM8-1)/1000</f>
        <v>0</v>
      </c>
      <c r="CAN128">
        <f>(CAN55*CAN$21)*(Objednávka!CAN8-1)/1000</f>
        <v>0</v>
      </c>
      <c r="CAO128">
        <f>(CAO55*CAO$21)*(Objednávka!CAO8-1)/1000</f>
        <v>0</v>
      </c>
      <c r="CAP128">
        <f>(CAP55*CAP$21)*(Objednávka!CAP8-1)/1000</f>
        <v>0</v>
      </c>
      <c r="CAQ128">
        <f>(CAQ55*CAQ$21)*(Objednávka!CAQ8-1)/1000</f>
        <v>0</v>
      </c>
      <c r="CAR128">
        <f>(CAR55*CAR$21)*(Objednávka!CAR8-1)/1000</f>
        <v>0</v>
      </c>
      <c r="CAS128">
        <f>(CAS55*CAS$21)*(Objednávka!CAS8-1)/1000</f>
        <v>0</v>
      </c>
      <c r="CAT128">
        <f>(CAT55*CAT$21)*(Objednávka!CAT8-1)/1000</f>
        <v>0</v>
      </c>
      <c r="CAU128">
        <f>(CAU55*CAU$21)*(Objednávka!CAU8-1)/1000</f>
        <v>0</v>
      </c>
      <c r="CAV128">
        <f>(CAV55*CAV$21)*(Objednávka!CAV8-1)/1000</f>
        <v>0</v>
      </c>
      <c r="CAW128">
        <f>(CAW55*CAW$21)*(Objednávka!CAW8-1)/1000</f>
        <v>0</v>
      </c>
      <c r="CAX128">
        <f>(CAX55*CAX$21)*(Objednávka!CAX8-1)/1000</f>
        <v>0</v>
      </c>
      <c r="CAY128">
        <f>(CAY55*CAY$21)*(Objednávka!CAY8-1)/1000</f>
        <v>0</v>
      </c>
      <c r="CAZ128">
        <f>(CAZ55*CAZ$21)*(Objednávka!CAZ8-1)/1000</f>
        <v>0</v>
      </c>
      <c r="CBA128">
        <f>(CBA55*CBA$21)*(Objednávka!CBA8-1)/1000</f>
        <v>0</v>
      </c>
      <c r="CBB128">
        <f>(CBB55*CBB$21)*(Objednávka!CBB8-1)/1000</f>
        <v>0</v>
      </c>
      <c r="CBC128">
        <f>(CBC55*CBC$21)*(Objednávka!CBC8-1)/1000</f>
        <v>0</v>
      </c>
      <c r="CBD128">
        <f>(CBD55*CBD$21)*(Objednávka!CBD8-1)/1000</f>
        <v>0</v>
      </c>
      <c r="CBE128">
        <f>(CBE55*CBE$21)*(Objednávka!CBE8-1)/1000</f>
        <v>0</v>
      </c>
      <c r="CBF128">
        <f>(CBF55*CBF$21)*(Objednávka!CBF8-1)/1000</f>
        <v>0</v>
      </c>
      <c r="CBG128">
        <f>(CBG55*CBG$21)*(Objednávka!CBG8-1)/1000</f>
        <v>0</v>
      </c>
      <c r="CBH128">
        <f>(CBH55*CBH$21)*(Objednávka!CBH8-1)/1000</f>
        <v>0</v>
      </c>
      <c r="CBI128">
        <f>(CBI55*CBI$21)*(Objednávka!CBI8-1)/1000</f>
        <v>0</v>
      </c>
      <c r="CBJ128">
        <f>(CBJ55*CBJ$21)*(Objednávka!CBJ8-1)/1000</f>
        <v>0</v>
      </c>
      <c r="CBK128">
        <f>(CBK55*CBK$21)*(Objednávka!CBK8-1)/1000</f>
        <v>0</v>
      </c>
      <c r="CBL128">
        <f>(CBL55*CBL$21)*(Objednávka!CBL8-1)/1000</f>
        <v>0</v>
      </c>
      <c r="CBM128">
        <f>(CBM55*CBM$21)*(Objednávka!CBM8-1)/1000</f>
        <v>0</v>
      </c>
      <c r="CBN128">
        <f>(CBN55*CBN$21)*(Objednávka!CBN8-1)/1000</f>
        <v>0</v>
      </c>
      <c r="CBO128">
        <f>(CBO55*CBO$21)*(Objednávka!CBO8-1)/1000</f>
        <v>0</v>
      </c>
      <c r="CBP128">
        <f>(CBP55*CBP$21)*(Objednávka!CBP8-1)/1000</f>
        <v>0</v>
      </c>
      <c r="CBQ128">
        <f>(CBQ55*CBQ$21)*(Objednávka!CBQ8-1)/1000</f>
        <v>0</v>
      </c>
      <c r="CBR128">
        <f>(CBR55*CBR$21)*(Objednávka!CBR8-1)/1000</f>
        <v>0</v>
      </c>
      <c r="CBS128">
        <f>(CBS55*CBS$21)*(Objednávka!CBS8-1)/1000</f>
        <v>0</v>
      </c>
      <c r="CBT128">
        <f>(CBT55*CBT$21)*(Objednávka!CBT8-1)/1000</f>
        <v>0</v>
      </c>
      <c r="CBU128">
        <f>(CBU55*CBU$21)*(Objednávka!CBU8-1)/1000</f>
        <v>0</v>
      </c>
      <c r="CBV128">
        <f>(CBV55*CBV$21)*(Objednávka!CBV8-1)/1000</f>
        <v>0</v>
      </c>
      <c r="CBW128">
        <f>(CBW55*CBW$21)*(Objednávka!CBW8-1)/1000</f>
        <v>0</v>
      </c>
      <c r="CBX128">
        <f>(CBX55*CBX$21)*(Objednávka!CBX8-1)/1000</f>
        <v>0</v>
      </c>
      <c r="CBY128">
        <f>(CBY55*CBY$21)*(Objednávka!CBY8-1)/1000</f>
        <v>0</v>
      </c>
      <c r="CBZ128">
        <f>(CBZ55*CBZ$21)*(Objednávka!CBZ8-1)/1000</f>
        <v>0</v>
      </c>
      <c r="CCA128">
        <f>(CCA55*CCA$21)*(Objednávka!CCA8-1)/1000</f>
        <v>0</v>
      </c>
      <c r="CCB128">
        <f>(CCB55*CCB$21)*(Objednávka!CCB8-1)/1000</f>
        <v>0</v>
      </c>
      <c r="CCC128">
        <f>(CCC55*CCC$21)*(Objednávka!CCC8-1)/1000</f>
        <v>0</v>
      </c>
      <c r="CCD128">
        <f>(CCD55*CCD$21)*(Objednávka!CCD8-1)/1000</f>
        <v>0</v>
      </c>
      <c r="CCE128">
        <f>(CCE55*CCE$21)*(Objednávka!CCE8-1)/1000</f>
        <v>0</v>
      </c>
      <c r="CCF128">
        <f>(CCF55*CCF$21)*(Objednávka!CCF8-1)/1000</f>
        <v>0</v>
      </c>
      <c r="CCG128">
        <f>(CCG55*CCG$21)*(Objednávka!CCG8-1)/1000</f>
        <v>0</v>
      </c>
      <c r="CCH128">
        <f>(CCH55*CCH$21)*(Objednávka!CCH8-1)/1000</f>
        <v>0</v>
      </c>
      <c r="CCI128">
        <f>(CCI55*CCI$21)*(Objednávka!CCI8-1)/1000</f>
        <v>0</v>
      </c>
      <c r="CCJ128">
        <f>(CCJ55*CCJ$21)*(Objednávka!CCJ8-1)/1000</f>
        <v>0</v>
      </c>
      <c r="CCK128">
        <f>(CCK55*CCK$21)*(Objednávka!CCK8-1)/1000</f>
        <v>0</v>
      </c>
      <c r="CCL128">
        <f>(CCL55*CCL$21)*(Objednávka!CCL8-1)/1000</f>
        <v>0</v>
      </c>
      <c r="CCM128">
        <f>(CCM55*CCM$21)*(Objednávka!CCM8-1)/1000</f>
        <v>0</v>
      </c>
      <c r="CCN128">
        <f>(CCN55*CCN$21)*(Objednávka!CCN8-1)/1000</f>
        <v>0</v>
      </c>
      <c r="CCO128">
        <f>(CCO55*CCO$21)*(Objednávka!CCO8-1)/1000</f>
        <v>0</v>
      </c>
      <c r="CCP128">
        <f>(CCP55*CCP$21)*(Objednávka!CCP8-1)/1000</f>
        <v>0</v>
      </c>
      <c r="CCQ128">
        <f>(CCQ55*CCQ$21)*(Objednávka!CCQ8-1)/1000</f>
        <v>0</v>
      </c>
      <c r="CCR128">
        <f>(CCR55*CCR$21)*(Objednávka!CCR8-1)/1000</f>
        <v>0</v>
      </c>
      <c r="CCS128">
        <f>(CCS55*CCS$21)*(Objednávka!CCS8-1)/1000</f>
        <v>0</v>
      </c>
      <c r="CCT128">
        <f>(CCT55*CCT$21)*(Objednávka!CCT8-1)/1000</f>
        <v>0</v>
      </c>
      <c r="CCU128">
        <f>(CCU55*CCU$21)*(Objednávka!CCU8-1)/1000</f>
        <v>0</v>
      </c>
      <c r="CCV128">
        <f>(CCV55*CCV$21)*(Objednávka!CCV8-1)/1000</f>
        <v>0</v>
      </c>
      <c r="CCW128">
        <f>(CCW55*CCW$21)*(Objednávka!CCW8-1)/1000</f>
        <v>0</v>
      </c>
      <c r="CCX128">
        <f>(CCX55*CCX$21)*(Objednávka!CCX8-1)/1000</f>
        <v>0</v>
      </c>
      <c r="CCY128">
        <f>(CCY55*CCY$21)*(Objednávka!CCY8-1)/1000</f>
        <v>0</v>
      </c>
      <c r="CCZ128">
        <f>(CCZ55*CCZ$21)*(Objednávka!CCZ8-1)/1000</f>
        <v>0</v>
      </c>
      <c r="CDA128">
        <f>(CDA55*CDA$21)*(Objednávka!CDA8-1)/1000</f>
        <v>0</v>
      </c>
      <c r="CDB128">
        <f>(CDB55*CDB$21)*(Objednávka!CDB8-1)/1000</f>
        <v>0</v>
      </c>
      <c r="CDC128">
        <f>(CDC55*CDC$21)*(Objednávka!CDC8-1)/1000</f>
        <v>0</v>
      </c>
      <c r="CDD128">
        <f>(CDD55*CDD$21)*(Objednávka!CDD8-1)/1000</f>
        <v>0</v>
      </c>
      <c r="CDE128">
        <f>(CDE55*CDE$21)*(Objednávka!CDE8-1)/1000</f>
        <v>0</v>
      </c>
      <c r="CDF128">
        <f>(CDF55*CDF$21)*(Objednávka!CDF8-1)/1000</f>
        <v>0</v>
      </c>
      <c r="CDG128">
        <f>(CDG55*CDG$21)*(Objednávka!CDG8-1)/1000</f>
        <v>0</v>
      </c>
      <c r="CDH128">
        <f>(CDH55*CDH$21)*(Objednávka!CDH8-1)/1000</f>
        <v>0</v>
      </c>
      <c r="CDI128">
        <f>(CDI55*CDI$21)*(Objednávka!CDI8-1)/1000</f>
        <v>0</v>
      </c>
      <c r="CDJ128">
        <f>(CDJ55*CDJ$21)*(Objednávka!CDJ8-1)/1000</f>
        <v>0</v>
      </c>
      <c r="CDK128">
        <f>(CDK55*CDK$21)*(Objednávka!CDK8-1)/1000</f>
        <v>0</v>
      </c>
      <c r="CDL128">
        <f>(CDL55*CDL$21)*(Objednávka!CDL8-1)/1000</f>
        <v>0</v>
      </c>
      <c r="CDM128">
        <f>(CDM55*CDM$21)*(Objednávka!CDM8-1)/1000</f>
        <v>0</v>
      </c>
      <c r="CDN128">
        <f>(CDN55*CDN$21)*(Objednávka!CDN8-1)/1000</f>
        <v>0</v>
      </c>
      <c r="CDO128">
        <f>(CDO55*CDO$21)*(Objednávka!CDO8-1)/1000</f>
        <v>0</v>
      </c>
      <c r="CDP128">
        <f>(CDP55*CDP$21)*(Objednávka!CDP8-1)/1000</f>
        <v>0</v>
      </c>
      <c r="CDQ128">
        <f>(CDQ55*CDQ$21)*(Objednávka!CDQ8-1)/1000</f>
        <v>0</v>
      </c>
      <c r="CDR128">
        <f>(CDR55*CDR$21)*(Objednávka!CDR8-1)/1000</f>
        <v>0</v>
      </c>
      <c r="CDS128">
        <f>(CDS55*CDS$21)*(Objednávka!CDS8-1)/1000</f>
        <v>0</v>
      </c>
      <c r="CDT128">
        <f>(CDT55*CDT$21)*(Objednávka!CDT8-1)/1000</f>
        <v>0</v>
      </c>
      <c r="CDU128">
        <f>(CDU55*CDU$21)*(Objednávka!CDU8-1)/1000</f>
        <v>0</v>
      </c>
      <c r="CDV128">
        <f>(CDV55*CDV$21)*(Objednávka!CDV8-1)/1000</f>
        <v>0</v>
      </c>
      <c r="CDW128">
        <f>(CDW55*CDW$21)*(Objednávka!CDW8-1)/1000</f>
        <v>0</v>
      </c>
      <c r="CDX128">
        <f>(CDX55*CDX$21)*(Objednávka!CDX8-1)/1000</f>
        <v>0</v>
      </c>
      <c r="CDY128">
        <f>(CDY55*CDY$21)*(Objednávka!CDY8-1)/1000</f>
        <v>0</v>
      </c>
      <c r="CDZ128">
        <f>(CDZ55*CDZ$21)*(Objednávka!CDZ8-1)/1000</f>
        <v>0</v>
      </c>
      <c r="CEA128">
        <f>(CEA55*CEA$21)*(Objednávka!CEA8-1)/1000</f>
        <v>0</v>
      </c>
      <c r="CEB128">
        <f>(CEB55*CEB$21)*(Objednávka!CEB8-1)/1000</f>
        <v>0</v>
      </c>
      <c r="CEC128">
        <f>(CEC55*CEC$21)*(Objednávka!CEC8-1)/1000</f>
        <v>0</v>
      </c>
      <c r="CED128">
        <f>(CED55*CED$21)*(Objednávka!CED8-1)/1000</f>
        <v>0</v>
      </c>
      <c r="CEE128">
        <f>(CEE55*CEE$21)*(Objednávka!CEE8-1)/1000</f>
        <v>0</v>
      </c>
      <c r="CEF128">
        <f>(CEF55*CEF$21)*(Objednávka!CEF8-1)/1000</f>
        <v>0</v>
      </c>
      <c r="CEG128">
        <f>(CEG55*CEG$21)*(Objednávka!CEG8-1)/1000</f>
        <v>0</v>
      </c>
      <c r="CEH128">
        <f>(CEH55*CEH$21)*(Objednávka!CEH8-1)/1000</f>
        <v>0</v>
      </c>
      <c r="CEI128">
        <f>(CEI55*CEI$21)*(Objednávka!CEI8-1)/1000</f>
        <v>0</v>
      </c>
      <c r="CEJ128">
        <f>(CEJ55*CEJ$21)*(Objednávka!CEJ8-1)/1000</f>
        <v>0</v>
      </c>
      <c r="CEK128">
        <f>(CEK55*CEK$21)*(Objednávka!CEK8-1)/1000</f>
        <v>0</v>
      </c>
      <c r="CEL128">
        <f>(CEL55*CEL$21)*(Objednávka!CEL8-1)/1000</f>
        <v>0</v>
      </c>
      <c r="CEM128">
        <f>(CEM55*CEM$21)*(Objednávka!CEM8-1)/1000</f>
        <v>0</v>
      </c>
      <c r="CEN128">
        <f>(CEN55*CEN$21)*(Objednávka!CEN8-1)/1000</f>
        <v>0</v>
      </c>
      <c r="CEO128">
        <f>(CEO55*CEO$21)*(Objednávka!CEO8-1)/1000</f>
        <v>0</v>
      </c>
      <c r="CEP128">
        <f>(CEP55*CEP$21)*(Objednávka!CEP8-1)/1000</f>
        <v>0</v>
      </c>
      <c r="CEQ128">
        <f>(CEQ55*CEQ$21)*(Objednávka!CEQ8-1)/1000</f>
        <v>0</v>
      </c>
      <c r="CER128">
        <f>(CER55*CER$21)*(Objednávka!CER8-1)/1000</f>
        <v>0</v>
      </c>
      <c r="CES128">
        <f>(CES55*CES$21)*(Objednávka!CES8-1)/1000</f>
        <v>0</v>
      </c>
      <c r="CET128">
        <f>(CET55*CET$21)*(Objednávka!CET8-1)/1000</f>
        <v>0</v>
      </c>
      <c r="CEU128">
        <f>(CEU55*CEU$21)*(Objednávka!CEU8-1)/1000</f>
        <v>0</v>
      </c>
      <c r="CEV128">
        <f>(CEV55*CEV$21)*(Objednávka!CEV8-1)/1000</f>
        <v>0</v>
      </c>
      <c r="CEW128">
        <f>(CEW55*CEW$21)*(Objednávka!CEW8-1)/1000</f>
        <v>0</v>
      </c>
      <c r="CEX128">
        <f>(CEX55*CEX$21)*(Objednávka!CEX8-1)/1000</f>
        <v>0</v>
      </c>
      <c r="CEY128">
        <f>(CEY55*CEY$21)*(Objednávka!CEY8-1)/1000</f>
        <v>0</v>
      </c>
      <c r="CEZ128">
        <f>(CEZ55*CEZ$21)*(Objednávka!CEZ8-1)/1000</f>
        <v>0</v>
      </c>
      <c r="CFA128">
        <f>(CFA55*CFA$21)*(Objednávka!CFA8-1)/1000</f>
        <v>0</v>
      </c>
      <c r="CFB128">
        <f>(CFB55*CFB$21)*(Objednávka!CFB8-1)/1000</f>
        <v>0</v>
      </c>
      <c r="CFC128">
        <f>(CFC55*CFC$21)*(Objednávka!CFC8-1)/1000</f>
        <v>0</v>
      </c>
      <c r="CFD128">
        <f>(CFD55*CFD$21)*(Objednávka!CFD8-1)/1000</f>
        <v>0</v>
      </c>
      <c r="CFE128">
        <f>(CFE55*CFE$21)*(Objednávka!CFE8-1)/1000</f>
        <v>0</v>
      </c>
      <c r="CFF128">
        <f>(CFF55*CFF$21)*(Objednávka!CFF8-1)/1000</f>
        <v>0</v>
      </c>
      <c r="CFG128">
        <f>(CFG55*CFG$21)*(Objednávka!CFG8-1)/1000</f>
        <v>0</v>
      </c>
      <c r="CFH128">
        <f>(CFH55*CFH$21)*(Objednávka!CFH8-1)/1000</f>
        <v>0</v>
      </c>
      <c r="CFI128">
        <f>(CFI55*CFI$21)*(Objednávka!CFI8-1)/1000</f>
        <v>0</v>
      </c>
      <c r="CFJ128">
        <f>(CFJ55*CFJ$21)*(Objednávka!CFJ8-1)/1000</f>
        <v>0</v>
      </c>
      <c r="CFK128">
        <f>(CFK55*CFK$21)*(Objednávka!CFK8-1)/1000</f>
        <v>0</v>
      </c>
      <c r="CFL128">
        <f>(CFL55*CFL$21)*(Objednávka!CFL8-1)/1000</f>
        <v>0</v>
      </c>
      <c r="CFM128">
        <f>(CFM55*CFM$21)*(Objednávka!CFM8-1)/1000</f>
        <v>0</v>
      </c>
      <c r="CFN128">
        <f>(CFN55*CFN$21)*(Objednávka!CFN8-1)/1000</f>
        <v>0</v>
      </c>
      <c r="CFO128">
        <f>(CFO55*CFO$21)*(Objednávka!CFO8-1)/1000</f>
        <v>0</v>
      </c>
      <c r="CFP128">
        <f>(CFP55*CFP$21)*(Objednávka!CFP8-1)/1000</f>
        <v>0</v>
      </c>
      <c r="CFQ128">
        <f>(CFQ55*CFQ$21)*(Objednávka!CFQ8-1)/1000</f>
        <v>0</v>
      </c>
      <c r="CFR128">
        <f>(CFR55*CFR$21)*(Objednávka!CFR8-1)/1000</f>
        <v>0</v>
      </c>
      <c r="CFS128">
        <f>(CFS55*CFS$21)*(Objednávka!CFS8-1)/1000</f>
        <v>0</v>
      </c>
      <c r="CFT128">
        <f>(CFT55*CFT$21)*(Objednávka!CFT8-1)/1000</f>
        <v>0</v>
      </c>
      <c r="CFU128">
        <f>(CFU55*CFU$21)*(Objednávka!CFU8-1)/1000</f>
        <v>0</v>
      </c>
      <c r="CFV128">
        <f>(CFV55*CFV$21)*(Objednávka!CFV8-1)/1000</f>
        <v>0</v>
      </c>
      <c r="CFW128">
        <f>(CFW55*CFW$21)*(Objednávka!CFW8-1)/1000</f>
        <v>0</v>
      </c>
      <c r="CFX128">
        <f>(CFX55*CFX$21)*(Objednávka!CFX8-1)/1000</f>
        <v>0</v>
      </c>
      <c r="CFY128">
        <f>(CFY55*CFY$21)*(Objednávka!CFY8-1)/1000</f>
        <v>0</v>
      </c>
      <c r="CFZ128">
        <f>(CFZ55*CFZ$21)*(Objednávka!CFZ8-1)/1000</f>
        <v>0</v>
      </c>
      <c r="CGA128">
        <f>(CGA55*CGA$21)*(Objednávka!CGA8-1)/1000</f>
        <v>0</v>
      </c>
      <c r="CGB128">
        <f>(CGB55*CGB$21)*(Objednávka!CGB8-1)/1000</f>
        <v>0</v>
      </c>
      <c r="CGC128">
        <f>(CGC55*CGC$21)*(Objednávka!CGC8-1)/1000</f>
        <v>0</v>
      </c>
      <c r="CGD128">
        <f>(CGD55*CGD$21)*(Objednávka!CGD8-1)/1000</f>
        <v>0</v>
      </c>
      <c r="CGE128">
        <f>(CGE55*CGE$21)*(Objednávka!CGE8-1)/1000</f>
        <v>0</v>
      </c>
      <c r="CGF128">
        <f>(CGF55*CGF$21)*(Objednávka!CGF8-1)/1000</f>
        <v>0</v>
      </c>
      <c r="CGG128">
        <f>(CGG55*CGG$21)*(Objednávka!CGG8-1)/1000</f>
        <v>0</v>
      </c>
      <c r="CGH128">
        <f>(CGH55*CGH$21)*(Objednávka!CGH8-1)/1000</f>
        <v>0</v>
      </c>
      <c r="CGI128">
        <f>(CGI55*CGI$21)*(Objednávka!CGI8-1)/1000</f>
        <v>0</v>
      </c>
      <c r="CGJ128">
        <f>(CGJ55*CGJ$21)*(Objednávka!CGJ8-1)/1000</f>
        <v>0</v>
      </c>
      <c r="CGK128">
        <f>(CGK55*CGK$21)*(Objednávka!CGK8-1)/1000</f>
        <v>0</v>
      </c>
      <c r="CGL128">
        <f>(CGL55*CGL$21)*(Objednávka!CGL8-1)/1000</f>
        <v>0</v>
      </c>
      <c r="CGM128">
        <f>(CGM55*CGM$21)*(Objednávka!CGM8-1)/1000</f>
        <v>0</v>
      </c>
      <c r="CGN128">
        <f>(CGN55*CGN$21)*(Objednávka!CGN8-1)/1000</f>
        <v>0</v>
      </c>
      <c r="CGO128">
        <f>(CGO55*CGO$21)*(Objednávka!CGO8-1)/1000</f>
        <v>0</v>
      </c>
      <c r="CGP128">
        <f>(CGP55*CGP$21)*(Objednávka!CGP8-1)/1000</f>
        <v>0</v>
      </c>
      <c r="CGQ128">
        <f>(CGQ55*CGQ$21)*(Objednávka!CGQ8-1)/1000</f>
        <v>0</v>
      </c>
      <c r="CGR128">
        <f>(CGR55*CGR$21)*(Objednávka!CGR8-1)/1000</f>
        <v>0</v>
      </c>
      <c r="CGS128">
        <f>(CGS55*CGS$21)*(Objednávka!CGS8-1)/1000</f>
        <v>0</v>
      </c>
      <c r="CGT128">
        <f>(CGT55*CGT$21)*(Objednávka!CGT8-1)/1000</f>
        <v>0</v>
      </c>
      <c r="CGU128">
        <f>(CGU55*CGU$21)*(Objednávka!CGU8-1)/1000</f>
        <v>0</v>
      </c>
      <c r="CGV128">
        <f>(CGV55*CGV$21)*(Objednávka!CGV8-1)/1000</f>
        <v>0</v>
      </c>
      <c r="CGW128">
        <f>(CGW55*CGW$21)*(Objednávka!CGW8-1)/1000</f>
        <v>0</v>
      </c>
      <c r="CGX128">
        <f>(CGX55*CGX$21)*(Objednávka!CGX8-1)/1000</f>
        <v>0</v>
      </c>
      <c r="CGY128">
        <f>(CGY55*CGY$21)*(Objednávka!CGY8-1)/1000</f>
        <v>0</v>
      </c>
      <c r="CGZ128">
        <f>(CGZ55*CGZ$21)*(Objednávka!CGZ8-1)/1000</f>
        <v>0</v>
      </c>
      <c r="CHA128">
        <f>(CHA55*CHA$21)*(Objednávka!CHA8-1)/1000</f>
        <v>0</v>
      </c>
      <c r="CHB128">
        <f>(CHB55*CHB$21)*(Objednávka!CHB8-1)/1000</f>
        <v>0</v>
      </c>
      <c r="CHC128">
        <f>(CHC55*CHC$21)*(Objednávka!CHC8-1)/1000</f>
        <v>0</v>
      </c>
      <c r="CHD128">
        <f>(CHD55*CHD$21)*(Objednávka!CHD8-1)/1000</f>
        <v>0</v>
      </c>
      <c r="CHE128">
        <f>(CHE55*CHE$21)*(Objednávka!CHE8-1)/1000</f>
        <v>0</v>
      </c>
      <c r="CHF128">
        <f>(CHF55*CHF$21)*(Objednávka!CHF8-1)/1000</f>
        <v>0</v>
      </c>
      <c r="CHG128">
        <f>(CHG55*CHG$21)*(Objednávka!CHG8-1)/1000</f>
        <v>0</v>
      </c>
      <c r="CHH128">
        <f>(CHH55*CHH$21)*(Objednávka!CHH8-1)/1000</f>
        <v>0</v>
      </c>
      <c r="CHI128">
        <f>(CHI55*CHI$21)*(Objednávka!CHI8-1)/1000</f>
        <v>0</v>
      </c>
      <c r="CHJ128">
        <f>(CHJ55*CHJ$21)*(Objednávka!CHJ8-1)/1000</f>
        <v>0</v>
      </c>
      <c r="CHK128">
        <f>(CHK55*CHK$21)*(Objednávka!CHK8-1)/1000</f>
        <v>0</v>
      </c>
      <c r="CHL128">
        <f>(CHL55*CHL$21)*(Objednávka!CHL8-1)/1000</f>
        <v>0</v>
      </c>
      <c r="CHM128">
        <f>(CHM55*CHM$21)*(Objednávka!CHM8-1)/1000</f>
        <v>0</v>
      </c>
      <c r="CHN128">
        <f>(CHN55*CHN$21)*(Objednávka!CHN8-1)/1000</f>
        <v>0</v>
      </c>
      <c r="CHO128">
        <f>(CHO55*CHO$21)*(Objednávka!CHO8-1)/1000</f>
        <v>0</v>
      </c>
      <c r="CHP128">
        <f>(CHP55*CHP$21)*(Objednávka!CHP8-1)/1000</f>
        <v>0</v>
      </c>
      <c r="CHQ128">
        <f>(CHQ55*CHQ$21)*(Objednávka!CHQ8-1)/1000</f>
        <v>0</v>
      </c>
      <c r="CHR128">
        <f>(CHR55*CHR$21)*(Objednávka!CHR8-1)/1000</f>
        <v>0</v>
      </c>
      <c r="CHS128">
        <f>(CHS55*CHS$21)*(Objednávka!CHS8-1)/1000</f>
        <v>0</v>
      </c>
      <c r="CHT128">
        <f>(CHT55*CHT$21)*(Objednávka!CHT8-1)/1000</f>
        <v>0</v>
      </c>
      <c r="CHU128">
        <f>(CHU55*CHU$21)*(Objednávka!CHU8-1)/1000</f>
        <v>0</v>
      </c>
      <c r="CHV128">
        <f>(CHV55*CHV$21)*(Objednávka!CHV8-1)/1000</f>
        <v>0</v>
      </c>
      <c r="CHW128">
        <f>(CHW55*CHW$21)*(Objednávka!CHW8-1)/1000</f>
        <v>0</v>
      </c>
      <c r="CHX128">
        <f>(CHX55*CHX$21)*(Objednávka!CHX8-1)/1000</f>
        <v>0</v>
      </c>
      <c r="CHY128">
        <f>(CHY55*CHY$21)*(Objednávka!CHY8-1)/1000</f>
        <v>0</v>
      </c>
      <c r="CHZ128">
        <f>(CHZ55*CHZ$21)*(Objednávka!CHZ8-1)/1000</f>
        <v>0</v>
      </c>
      <c r="CIA128">
        <f>(CIA55*CIA$21)*(Objednávka!CIA8-1)/1000</f>
        <v>0</v>
      </c>
      <c r="CIB128">
        <f>(CIB55*CIB$21)*(Objednávka!CIB8-1)/1000</f>
        <v>0</v>
      </c>
      <c r="CIC128">
        <f>(CIC55*CIC$21)*(Objednávka!CIC8-1)/1000</f>
        <v>0</v>
      </c>
      <c r="CID128">
        <f>(CID55*CID$21)*(Objednávka!CID8-1)/1000</f>
        <v>0</v>
      </c>
      <c r="CIE128">
        <f>(CIE55*CIE$21)*(Objednávka!CIE8-1)/1000</f>
        <v>0</v>
      </c>
      <c r="CIF128">
        <f>(CIF55*CIF$21)*(Objednávka!CIF8-1)/1000</f>
        <v>0</v>
      </c>
      <c r="CIG128">
        <f>(CIG55*CIG$21)*(Objednávka!CIG8-1)/1000</f>
        <v>0</v>
      </c>
      <c r="CIH128">
        <f>(CIH55*CIH$21)*(Objednávka!CIH8-1)/1000</f>
        <v>0</v>
      </c>
      <c r="CII128">
        <f>(CII55*CII$21)*(Objednávka!CII8-1)/1000</f>
        <v>0</v>
      </c>
      <c r="CIJ128">
        <f>(CIJ55*CIJ$21)*(Objednávka!CIJ8-1)/1000</f>
        <v>0</v>
      </c>
      <c r="CIK128">
        <f>(CIK55*CIK$21)*(Objednávka!CIK8-1)/1000</f>
        <v>0</v>
      </c>
      <c r="CIL128">
        <f>(CIL55*CIL$21)*(Objednávka!CIL8-1)/1000</f>
        <v>0</v>
      </c>
      <c r="CIM128">
        <f>(CIM55*CIM$21)*(Objednávka!CIM8-1)/1000</f>
        <v>0</v>
      </c>
      <c r="CIN128">
        <f>(CIN55*CIN$21)*(Objednávka!CIN8-1)/1000</f>
        <v>0</v>
      </c>
      <c r="CIO128">
        <f>(CIO55*CIO$21)*(Objednávka!CIO8-1)/1000</f>
        <v>0</v>
      </c>
      <c r="CIP128">
        <f>(CIP55*CIP$21)*(Objednávka!CIP8-1)/1000</f>
        <v>0</v>
      </c>
      <c r="CIQ128">
        <f>(CIQ55*CIQ$21)*(Objednávka!CIQ8-1)/1000</f>
        <v>0</v>
      </c>
      <c r="CIR128">
        <f>(CIR55*CIR$21)*(Objednávka!CIR8-1)/1000</f>
        <v>0</v>
      </c>
      <c r="CIS128">
        <f>(CIS55*CIS$21)*(Objednávka!CIS8-1)/1000</f>
        <v>0</v>
      </c>
      <c r="CIT128">
        <f>(CIT55*CIT$21)*(Objednávka!CIT8-1)/1000</f>
        <v>0</v>
      </c>
      <c r="CIU128">
        <f>(CIU55*CIU$21)*(Objednávka!CIU8-1)/1000</f>
        <v>0</v>
      </c>
      <c r="CIV128">
        <f>(CIV55*CIV$21)*(Objednávka!CIV8-1)/1000</f>
        <v>0</v>
      </c>
      <c r="CIW128">
        <f>(CIW55*CIW$21)*(Objednávka!CIW8-1)/1000</f>
        <v>0</v>
      </c>
      <c r="CIX128">
        <f>(CIX55*CIX$21)*(Objednávka!CIX8-1)/1000</f>
        <v>0</v>
      </c>
      <c r="CIY128">
        <f>(CIY55*CIY$21)*(Objednávka!CIY8-1)/1000</f>
        <v>0</v>
      </c>
      <c r="CIZ128">
        <f>(CIZ55*CIZ$21)*(Objednávka!CIZ8-1)/1000</f>
        <v>0</v>
      </c>
      <c r="CJA128">
        <f>(CJA55*CJA$21)*(Objednávka!CJA8-1)/1000</f>
        <v>0</v>
      </c>
      <c r="CJB128">
        <f>(CJB55*CJB$21)*(Objednávka!CJB8-1)/1000</f>
        <v>0</v>
      </c>
      <c r="CJC128">
        <f>(CJC55*CJC$21)*(Objednávka!CJC8-1)/1000</f>
        <v>0</v>
      </c>
      <c r="CJD128">
        <f>(CJD55*CJD$21)*(Objednávka!CJD8-1)/1000</f>
        <v>0</v>
      </c>
      <c r="CJE128">
        <f>(CJE55*CJE$21)*(Objednávka!CJE8-1)/1000</f>
        <v>0</v>
      </c>
      <c r="CJF128">
        <f>(CJF55*CJF$21)*(Objednávka!CJF8-1)/1000</f>
        <v>0</v>
      </c>
      <c r="CJG128">
        <f>(CJG55*CJG$21)*(Objednávka!CJG8-1)/1000</f>
        <v>0</v>
      </c>
      <c r="CJH128">
        <f>(CJH55*CJH$21)*(Objednávka!CJH8-1)/1000</f>
        <v>0</v>
      </c>
      <c r="CJI128">
        <f>(CJI55*CJI$21)*(Objednávka!CJI8-1)/1000</f>
        <v>0</v>
      </c>
      <c r="CJJ128">
        <f>(CJJ55*CJJ$21)*(Objednávka!CJJ8-1)/1000</f>
        <v>0</v>
      </c>
      <c r="CJK128">
        <f>(CJK55*CJK$21)*(Objednávka!CJK8-1)/1000</f>
        <v>0</v>
      </c>
      <c r="CJL128">
        <f>(CJL55*CJL$21)*(Objednávka!CJL8-1)/1000</f>
        <v>0</v>
      </c>
      <c r="CJM128">
        <f>(CJM55*CJM$21)*(Objednávka!CJM8-1)/1000</f>
        <v>0</v>
      </c>
      <c r="CJN128">
        <f>(CJN55*CJN$21)*(Objednávka!CJN8-1)/1000</f>
        <v>0</v>
      </c>
      <c r="CJO128">
        <f>(CJO55*CJO$21)*(Objednávka!CJO8-1)/1000</f>
        <v>0</v>
      </c>
      <c r="CJP128">
        <f>(CJP55*CJP$21)*(Objednávka!CJP8-1)/1000</f>
        <v>0</v>
      </c>
      <c r="CJQ128">
        <f>(CJQ55*CJQ$21)*(Objednávka!CJQ8-1)/1000</f>
        <v>0</v>
      </c>
      <c r="CJR128">
        <f>(CJR55*CJR$21)*(Objednávka!CJR8-1)/1000</f>
        <v>0</v>
      </c>
      <c r="CJS128">
        <f>(CJS55*CJS$21)*(Objednávka!CJS8-1)/1000</f>
        <v>0</v>
      </c>
      <c r="CJT128">
        <f>(CJT55*CJT$21)*(Objednávka!CJT8-1)/1000</f>
        <v>0</v>
      </c>
      <c r="CJU128">
        <f>(CJU55*CJU$21)*(Objednávka!CJU8-1)/1000</f>
        <v>0</v>
      </c>
      <c r="CJV128">
        <f>(CJV55*CJV$21)*(Objednávka!CJV8-1)/1000</f>
        <v>0</v>
      </c>
      <c r="CJW128">
        <f>(CJW55*CJW$21)*(Objednávka!CJW8-1)/1000</f>
        <v>0</v>
      </c>
      <c r="CJX128">
        <f>(CJX55*CJX$21)*(Objednávka!CJX8-1)/1000</f>
        <v>0</v>
      </c>
      <c r="CJY128">
        <f>(CJY55*CJY$21)*(Objednávka!CJY8-1)/1000</f>
        <v>0</v>
      </c>
      <c r="CJZ128">
        <f>(CJZ55*CJZ$21)*(Objednávka!CJZ8-1)/1000</f>
        <v>0</v>
      </c>
      <c r="CKA128">
        <f>(CKA55*CKA$21)*(Objednávka!CKA8-1)/1000</f>
        <v>0</v>
      </c>
      <c r="CKB128">
        <f>(CKB55*CKB$21)*(Objednávka!CKB8-1)/1000</f>
        <v>0</v>
      </c>
      <c r="CKC128">
        <f>(CKC55*CKC$21)*(Objednávka!CKC8-1)/1000</f>
        <v>0</v>
      </c>
      <c r="CKD128">
        <f>(CKD55*CKD$21)*(Objednávka!CKD8-1)/1000</f>
        <v>0</v>
      </c>
      <c r="CKE128">
        <f>(CKE55*CKE$21)*(Objednávka!CKE8-1)/1000</f>
        <v>0</v>
      </c>
      <c r="CKF128">
        <f>(CKF55*CKF$21)*(Objednávka!CKF8-1)/1000</f>
        <v>0</v>
      </c>
      <c r="CKG128">
        <f>(CKG55*CKG$21)*(Objednávka!CKG8-1)/1000</f>
        <v>0</v>
      </c>
      <c r="CKH128">
        <f>(CKH55*CKH$21)*(Objednávka!CKH8-1)/1000</f>
        <v>0</v>
      </c>
      <c r="CKI128">
        <f>(CKI55*CKI$21)*(Objednávka!CKI8-1)/1000</f>
        <v>0</v>
      </c>
      <c r="CKJ128">
        <f>(CKJ55*CKJ$21)*(Objednávka!CKJ8-1)/1000</f>
        <v>0</v>
      </c>
      <c r="CKK128">
        <f>(CKK55*CKK$21)*(Objednávka!CKK8-1)/1000</f>
        <v>0</v>
      </c>
      <c r="CKL128">
        <f>(CKL55*CKL$21)*(Objednávka!CKL8-1)/1000</f>
        <v>0</v>
      </c>
      <c r="CKM128">
        <f>(CKM55*CKM$21)*(Objednávka!CKM8-1)/1000</f>
        <v>0</v>
      </c>
      <c r="CKN128">
        <f>(CKN55*CKN$21)*(Objednávka!CKN8-1)/1000</f>
        <v>0</v>
      </c>
      <c r="CKO128">
        <f>(CKO55*CKO$21)*(Objednávka!CKO8-1)/1000</f>
        <v>0</v>
      </c>
      <c r="CKP128">
        <f>(CKP55*CKP$21)*(Objednávka!CKP8-1)/1000</f>
        <v>0</v>
      </c>
      <c r="CKQ128">
        <f>(CKQ55*CKQ$21)*(Objednávka!CKQ8-1)/1000</f>
        <v>0</v>
      </c>
      <c r="CKR128">
        <f>(CKR55*CKR$21)*(Objednávka!CKR8-1)/1000</f>
        <v>0</v>
      </c>
      <c r="CKS128">
        <f>(CKS55*CKS$21)*(Objednávka!CKS8-1)/1000</f>
        <v>0</v>
      </c>
      <c r="CKT128">
        <f>(CKT55*CKT$21)*(Objednávka!CKT8-1)/1000</f>
        <v>0</v>
      </c>
      <c r="CKU128">
        <f>(CKU55*CKU$21)*(Objednávka!CKU8-1)/1000</f>
        <v>0</v>
      </c>
      <c r="CKV128">
        <f>(CKV55*CKV$21)*(Objednávka!CKV8-1)/1000</f>
        <v>0</v>
      </c>
      <c r="CKW128">
        <f>(CKW55*CKW$21)*(Objednávka!CKW8-1)/1000</f>
        <v>0</v>
      </c>
      <c r="CKX128">
        <f>(CKX55*CKX$21)*(Objednávka!CKX8-1)/1000</f>
        <v>0</v>
      </c>
      <c r="CKY128">
        <f>(CKY55*CKY$21)*(Objednávka!CKY8-1)/1000</f>
        <v>0</v>
      </c>
      <c r="CKZ128">
        <f>(CKZ55*CKZ$21)*(Objednávka!CKZ8-1)/1000</f>
        <v>0</v>
      </c>
      <c r="CLA128">
        <f>(CLA55*CLA$21)*(Objednávka!CLA8-1)/1000</f>
        <v>0</v>
      </c>
      <c r="CLB128">
        <f>(CLB55*CLB$21)*(Objednávka!CLB8-1)/1000</f>
        <v>0</v>
      </c>
      <c r="CLC128">
        <f>(CLC55*CLC$21)*(Objednávka!CLC8-1)/1000</f>
        <v>0</v>
      </c>
      <c r="CLD128">
        <f>(CLD55*CLD$21)*(Objednávka!CLD8-1)/1000</f>
        <v>0</v>
      </c>
      <c r="CLE128">
        <f>(CLE55*CLE$21)*(Objednávka!CLE8-1)/1000</f>
        <v>0</v>
      </c>
      <c r="CLF128">
        <f>(CLF55*CLF$21)*(Objednávka!CLF8-1)/1000</f>
        <v>0</v>
      </c>
      <c r="CLG128">
        <f>(CLG55*CLG$21)*(Objednávka!CLG8-1)/1000</f>
        <v>0</v>
      </c>
      <c r="CLH128">
        <f>(CLH55*CLH$21)*(Objednávka!CLH8-1)/1000</f>
        <v>0</v>
      </c>
      <c r="CLI128">
        <f>(CLI55*CLI$21)*(Objednávka!CLI8-1)/1000</f>
        <v>0</v>
      </c>
      <c r="CLJ128">
        <f>(CLJ55*CLJ$21)*(Objednávka!CLJ8-1)/1000</f>
        <v>0</v>
      </c>
      <c r="CLK128">
        <f>(CLK55*CLK$21)*(Objednávka!CLK8-1)/1000</f>
        <v>0</v>
      </c>
      <c r="CLL128">
        <f>(CLL55*CLL$21)*(Objednávka!CLL8-1)/1000</f>
        <v>0</v>
      </c>
      <c r="CLM128">
        <f>(CLM55*CLM$21)*(Objednávka!CLM8-1)/1000</f>
        <v>0</v>
      </c>
      <c r="CLN128">
        <f>(CLN55*CLN$21)*(Objednávka!CLN8-1)/1000</f>
        <v>0</v>
      </c>
      <c r="CLO128">
        <f>(CLO55*CLO$21)*(Objednávka!CLO8-1)/1000</f>
        <v>0</v>
      </c>
      <c r="CLP128">
        <f>(CLP55*CLP$21)*(Objednávka!CLP8-1)/1000</f>
        <v>0</v>
      </c>
      <c r="CLQ128">
        <f>(CLQ55*CLQ$21)*(Objednávka!CLQ8-1)/1000</f>
        <v>0</v>
      </c>
      <c r="CLR128">
        <f>(CLR55*CLR$21)*(Objednávka!CLR8-1)/1000</f>
        <v>0</v>
      </c>
      <c r="CLS128">
        <f>(CLS55*CLS$21)*(Objednávka!CLS8-1)/1000</f>
        <v>0</v>
      </c>
      <c r="CLT128">
        <f>(CLT55*CLT$21)*(Objednávka!CLT8-1)/1000</f>
        <v>0</v>
      </c>
      <c r="CLU128">
        <f>(CLU55*CLU$21)*(Objednávka!CLU8-1)/1000</f>
        <v>0</v>
      </c>
      <c r="CLV128">
        <f>(CLV55*CLV$21)*(Objednávka!CLV8-1)/1000</f>
        <v>0</v>
      </c>
      <c r="CLW128">
        <f>(CLW55*CLW$21)*(Objednávka!CLW8-1)/1000</f>
        <v>0</v>
      </c>
      <c r="CLX128">
        <f>(CLX55*CLX$21)*(Objednávka!CLX8-1)/1000</f>
        <v>0</v>
      </c>
      <c r="CLY128">
        <f>(CLY55*CLY$21)*(Objednávka!CLY8-1)/1000</f>
        <v>0</v>
      </c>
      <c r="CLZ128">
        <f>(CLZ55*CLZ$21)*(Objednávka!CLZ8-1)/1000</f>
        <v>0</v>
      </c>
      <c r="CMA128">
        <f>(CMA55*CMA$21)*(Objednávka!CMA8-1)/1000</f>
        <v>0</v>
      </c>
      <c r="CMB128">
        <f>(CMB55*CMB$21)*(Objednávka!CMB8-1)/1000</f>
        <v>0</v>
      </c>
      <c r="CMC128">
        <f>(CMC55*CMC$21)*(Objednávka!CMC8-1)/1000</f>
        <v>0</v>
      </c>
      <c r="CMD128">
        <f>(CMD55*CMD$21)*(Objednávka!CMD8-1)/1000</f>
        <v>0</v>
      </c>
      <c r="CME128">
        <f>(CME55*CME$21)*(Objednávka!CME8-1)/1000</f>
        <v>0</v>
      </c>
      <c r="CMF128">
        <f>(CMF55*CMF$21)*(Objednávka!CMF8-1)/1000</f>
        <v>0</v>
      </c>
      <c r="CMG128">
        <f>(CMG55*CMG$21)*(Objednávka!CMG8-1)/1000</f>
        <v>0</v>
      </c>
      <c r="CMH128">
        <f>(CMH55*CMH$21)*(Objednávka!CMH8-1)/1000</f>
        <v>0</v>
      </c>
      <c r="CMI128">
        <f>(CMI55*CMI$21)*(Objednávka!CMI8-1)/1000</f>
        <v>0</v>
      </c>
      <c r="CMJ128">
        <f>(CMJ55*CMJ$21)*(Objednávka!CMJ8-1)/1000</f>
        <v>0</v>
      </c>
      <c r="CMK128">
        <f>(CMK55*CMK$21)*(Objednávka!CMK8-1)/1000</f>
        <v>0</v>
      </c>
      <c r="CML128">
        <f>(CML55*CML$21)*(Objednávka!CML8-1)/1000</f>
        <v>0</v>
      </c>
      <c r="CMM128">
        <f>(CMM55*CMM$21)*(Objednávka!CMM8-1)/1000</f>
        <v>0</v>
      </c>
      <c r="CMN128">
        <f>(CMN55*CMN$21)*(Objednávka!CMN8-1)/1000</f>
        <v>0</v>
      </c>
      <c r="CMO128">
        <f>(CMO55*CMO$21)*(Objednávka!CMO8-1)/1000</f>
        <v>0</v>
      </c>
      <c r="CMP128">
        <f>(CMP55*CMP$21)*(Objednávka!CMP8-1)/1000</f>
        <v>0</v>
      </c>
      <c r="CMQ128">
        <f>(CMQ55*CMQ$21)*(Objednávka!CMQ8-1)/1000</f>
        <v>0</v>
      </c>
      <c r="CMR128">
        <f>(CMR55*CMR$21)*(Objednávka!CMR8-1)/1000</f>
        <v>0</v>
      </c>
      <c r="CMS128">
        <f>(CMS55*CMS$21)*(Objednávka!CMS8-1)/1000</f>
        <v>0</v>
      </c>
      <c r="CMT128">
        <f>(CMT55*CMT$21)*(Objednávka!CMT8-1)/1000</f>
        <v>0</v>
      </c>
      <c r="CMU128">
        <f>(CMU55*CMU$21)*(Objednávka!CMU8-1)/1000</f>
        <v>0</v>
      </c>
      <c r="CMV128">
        <f>(CMV55*CMV$21)*(Objednávka!CMV8-1)/1000</f>
        <v>0</v>
      </c>
      <c r="CMW128">
        <f>(CMW55*CMW$21)*(Objednávka!CMW8-1)/1000</f>
        <v>0</v>
      </c>
      <c r="CMX128">
        <f>(CMX55*CMX$21)*(Objednávka!CMX8-1)/1000</f>
        <v>0</v>
      </c>
      <c r="CMY128">
        <f>(CMY55*CMY$21)*(Objednávka!CMY8-1)/1000</f>
        <v>0</v>
      </c>
      <c r="CMZ128">
        <f>(CMZ55*CMZ$21)*(Objednávka!CMZ8-1)/1000</f>
        <v>0</v>
      </c>
      <c r="CNA128">
        <f>(CNA55*CNA$21)*(Objednávka!CNA8-1)/1000</f>
        <v>0</v>
      </c>
      <c r="CNB128">
        <f>(CNB55*CNB$21)*(Objednávka!CNB8-1)/1000</f>
        <v>0</v>
      </c>
      <c r="CNC128">
        <f>(CNC55*CNC$21)*(Objednávka!CNC8-1)/1000</f>
        <v>0</v>
      </c>
      <c r="CND128">
        <f>(CND55*CND$21)*(Objednávka!CND8-1)/1000</f>
        <v>0</v>
      </c>
      <c r="CNE128">
        <f>(CNE55*CNE$21)*(Objednávka!CNE8-1)/1000</f>
        <v>0</v>
      </c>
      <c r="CNF128">
        <f>(CNF55*CNF$21)*(Objednávka!CNF8-1)/1000</f>
        <v>0</v>
      </c>
      <c r="CNG128">
        <f>(CNG55*CNG$21)*(Objednávka!CNG8-1)/1000</f>
        <v>0</v>
      </c>
      <c r="CNH128">
        <f>(CNH55*CNH$21)*(Objednávka!CNH8-1)/1000</f>
        <v>0</v>
      </c>
      <c r="CNI128">
        <f>(CNI55*CNI$21)*(Objednávka!CNI8-1)/1000</f>
        <v>0</v>
      </c>
      <c r="CNJ128">
        <f>(CNJ55*CNJ$21)*(Objednávka!CNJ8-1)/1000</f>
        <v>0</v>
      </c>
      <c r="CNK128">
        <f>(CNK55*CNK$21)*(Objednávka!CNK8-1)/1000</f>
        <v>0</v>
      </c>
      <c r="CNL128">
        <f>(CNL55*CNL$21)*(Objednávka!CNL8-1)/1000</f>
        <v>0</v>
      </c>
      <c r="CNM128">
        <f>(CNM55*CNM$21)*(Objednávka!CNM8-1)/1000</f>
        <v>0</v>
      </c>
      <c r="CNN128">
        <f>(CNN55*CNN$21)*(Objednávka!CNN8-1)/1000</f>
        <v>0</v>
      </c>
      <c r="CNO128">
        <f>(CNO55*CNO$21)*(Objednávka!CNO8-1)/1000</f>
        <v>0</v>
      </c>
      <c r="CNP128">
        <f>(CNP55*CNP$21)*(Objednávka!CNP8-1)/1000</f>
        <v>0</v>
      </c>
      <c r="CNQ128">
        <f>(CNQ55*CNQ$21)*(Objednávka!CNQ8-1)/1000</f>
        <v>0</v>
      </c>
      <c r="CNR128">
        <f>(CNR55*CNR$21)*(Objednávka!CNR8-1)/1000</f>
        <v>0</v>
      </c>
      <c r="CNS128">
        <f>(CNS55*CNS$21)*(Objednávka!CNS8-1)/1000</f>
        <v>0</v>
      </c>
      <c r="CNT128">
        <f>(CNT55*CNT$21)*(Objednávka!CNT8-1)/1000</f>
        <v>0</v>
      </c>
      <c r="CNU128">
        <f>(CNU55*CNU$21)*(Objednávka!CNU8-1)/1000</f>
        <v>0</v>
      </c>
      <c r="CNV128">
        <f>(CNV55*CNV$21)*(Objednávka!CNV8-1)/1000</f>
        <v>0</v>
      </c>
      <c r="CNW128">
        <f>(CNW55*CNW$21)*(Objednávka!CNW8-1)/1000</f>
        <v>0</v>
      </c>
      <c r="CNX128">
        <f>(CNX55*CNX$21)*(Objednávka!CNX8-1)/1000</f>
        <v>0</v>
      </c>
      <c r="CNY128">
        <f>(CNY55*CNY$21)*(Objednávka!CNY8-1)/1000</f>
        <v>0</v>
      </c>
      <c r="CNZ128">
        <f>(CNZ55*CNZ$21)*(Objednávka!CNZ8-1)/1000</f>
        <v>0</v>
      </c>
      <c r="COA128">
        <f>(COA55*COA$21)*(Objednávka!COA8-1)/1000</f>
        <v>0</v>
      </c>
      <c r="COB128">
        <f>(COB55*COB$21)*(Objednávka!COB8-1)/1000</f>
        <v>0</v>
      </c>
      <c r="COC128">
        <f>(COC55*COC$21)*(Objednávka!COC8-1)/1000</f>
        <v>0</v>
      </c>
      <c r="COD128">
        <f>(COD55*COD$21)*(Objednávka!COD8-1)/1000</f>
        <v>0</v>
      </c>
      <c r="COE128">
        <f>(COE55*COE$21)*(Objednávka!COE8-1)/1000</f>
        <v>0</v>
      </c>
      <c r="COF128">
        <f>(COF55*COF$21)*(Objednávka!COF8-1)/1000</f>
        <v>0</v>
      </c>
      <c r="COG128">
        <f>(COG55*COG$21)*(Objednávka!COG8-1)/1000</f>
        <v>0</v>
      </c>
      <c r="COH128">
        <f>(COH55*COH$21)*(Objednávka!COH8-1)/1000</f>
        <v>0</v>
      </c>
      <c r="COI128">
        <f>(COI55*COI$21)*(Objednávka!COI8-1)/1000</f>
        <v>0</v>
      </c>
      <c r="COJ128">
        <f>(COJ55*COJ$21)*(Objednávka!COJ8-1)/1000</f>
        <v>0</v>
      </c>
      <c r="COK128">
        <f>(COK55*COK$21)*(Objednávka!COK8-1)/1000</f>
        <v>0</v>
      </c>
      <c r="COL128">
        <f>(COL55*COL$21)*(Objednávka!COL8-1)/1000</f>
        <v>0</v>
      </c>
      <c r="COM128">
        <f>(COM55*COM$21)*(Objednávka!COM8-1)/1000</f>
        <v>0</v>
      </c>
      <c r="CON128">
        <f>(CON55*CON$21)*(Objednávka!CON8-1)/1000</f>
        <v>0</v>
      </c>
      <c r="COO128">
        <f>(COO55*COO$21)*(Objednávka!COO8-1)/1000</f>
        <v>0</v>
      </c>
      <c r="COP128">
        <f>(COP55*COP$21)*(Objednávka!COP8-1)/1000</f>
        <v>0</v>
      </c>
      <c r="COQ128">
        <f>(COQ55*COQ$21)*(Objednávka!COQ8-1)/1000</f>
        <v>0</v>
      </c>
      <c r="COR128">
        <f>(COR55*COR$21)*(Objednávka!COR8-1)/1000</f>
        <v>0</v>
      </c>
      <c r="COS128">
        <f>(COS55*COS$21)*(Objednávka!COS8-1)/1000</f>
        <v>0</v>
      </c>
      <c r="COT128">
        <f>(COT55*COT$21)*(Objednávka!COT8-1)/1000</f>
        <v>0</v>
      </c>
      <c r="COU128">
        <f>(COU55*COU$21)*(Objednávka!COU8-1)/1000</f>
        <v>0</v>
      </c>
      <c r="COV128">
        <f>(COV55*COV$21)*(Objednávka!COV8-1)/1000</f>
        <v>0</v>
      </c>
      <c r="COW128">
        <f>(COW55*COW$21)*(Objednávka!COW8-1)/1000</f>
        <v>0</v>
      </c>
      <c r="COX128">
        <f>(COX55*COX$21)*(Objednávka!COX8-1)/1000</f>
        <v>0</v>
      </c>
      <c r="COY128">
        <f>(COY55*COY$21)*(Objednávka!COY8-1)/1000</f>
        <v>0</v>
      </c>
      <c r="COZ128">
        <f>(COZ55*COZ$21)*(Objednávka!COZ8-1)/1000</f>
        <v>0</v>
      </c>
      <c r="CPA128">
        <f>(CPA55*CPA$21)*(Objednávka!CPA8-1)/1000</f>
        <v>0</v>
      </c>
      <c r="CPB128">
        <f>(CPB55*CPB$21)*(Objednávka!CPB8-1)/1000</f>
        <v>0</v>
      </c>
      <c r="CPC128">
        <f>(CPC55*CPC$21)*(Objednávka!CPC8-1)/1000</f>
        <v>0</v>
      </c>
      <c r="CPD128">
        <f>(CPD55*CPD$21)*(Objednávka!CPD8-1)/1000</f>
        <v>0</v>
      </c>
      <c r="CPE128">
        <f>(CPE55*CPE$21)*(Objednávka!CPE8-1)/1000</f>
        <v>0</v>
      </c>
      <c r="CPF128">
        <f>(CPF55*CPF$21)*(Objednávka!CPF8-1)/1000</f>
        <v>0</v>
      </c>
      <c r="CPG128">
        <f>(CPG55*CPG$21)*(Objednávka!CPG8-1)/1000</f>
        <v>0</v>
      </c>
      <c r="CPH128">
        <f>(CPH55*CPH$21)*(Objednávka!CPH8-1)/1000</f>
        <v>0</v>
      </c>
      <c r="CPI128">
        <f>(CPI55*CPI$21)*(Objednávka!CPI8-1)/1000</f>
        <v>0</v>
      </c>
      <c r="CPJ128">
        <f>(CPJ55*CPJ$21)*(Objednávka!CPJ8-1)/1000</f>
        <v>0</v>
      </c>
      <c r="CPK128">
        <f>(CPK55*CPK$21)*(Objednávka!CPK8-1)/1000</f>
        <v>0</v>
      </c>
      <c r="CPL128">
        <f>(CPL55*CPL$21)*(Objednávka!CPL8-1)/1000</f>
        <v>0</v>
      </c>
      <c r="CPM128">
        <f>(CPM55*CPM$21)*(Objednávka!CPM8-1)/1000</f>
        <v>0</v>
      </c>
      <c r="CPN128">
        <f>(CPN55*CPN$21)*(Objednávka!CPN8-1)/1000</f>
        <v>0</v>
      </c>
      <c r="CPO128">
        <f>(CPO55*CPO$21)*(Objednávka!CPO8-1)/1000</f>
        <v>0</v>
      </c>
      <c r="CPP128">
        <f>(CPP55*CPP$21)*(Objednávka!CPP8-1)/1000</f>
        <v>0</v>
      </c>
      <c r="CPQ128">
        <f>(CPQ55*CPQ$21)*(Objednávka!CPQ8-1)/1000</f>
        <v>0</v>
      </c>
      <c r="CPR128">
        <f>(CPR55*CPR$21)*(Objednávka!CPR8-1)/1000</f>
        <v>0</v>
      </c>
      <c r="CPS128">
        <f>(CPS55*CPS$21)*(Objednávka!CPS8-1)/1000</f>
        <v>0</v>
      </c>
      <c r="CPT128">
        <f>(CPT55*CPT$21)*(Objednávka!CPT8-1)/1000</f>
        <v>0</v>
      </c>
      <c r="CPU128">
        <f>(CPU55*CPU$21)*(Objednávka!CPU8-1)/1000</f>
        <v>0</v>
      </c>
      <c r="CPV128">
        <f>(CPV55*CPV$21)*(Objednávka!CPV8-1)/1000</f>
        <v>0</v>
      </c>
      <c r="CPW128">
        <f>(CPW55*CPW$21)*(Objednávka!CPW8-1)/1000</f>
        <v>0</v>
      </c>
      <c r="CPX128">
        <f>(CPX55*CPX$21)*(Objednávka!CPX8-1)/1000</f>
        <v>0</v>
      </c>
      <c r="CPY128">
        <f>(CPY55*CPY$21)*(Objednávka!CPY8-1)/1000</f>
        <v>0</v>
      </c>
      <c r="CPZ128">
        <f>(CPZ55*CPZ$21)*(Objednávka!CPZ8-1)/1000</f>
        <v>0</v>
      </c>
      <c r="CQA128">
        <f>(CQA55*CQA$21)*(Objednávka!CQA8-1)/1000</f>
        <v>0</v>
      </c>
      <c r="CQB128">
        <f>(CQB55*CQB$21)*(Objednávka!CQB8-1)/1000</f>
        <v>0</v>
      </c>
      <c r="CQC128">
        <f>(CQC55*CQC$21)*(Objednávka!CQC8-1)/1000</f>
        <v>0</v>
      </c>
      <c r="CQD128">
        <f>(CQD55*CQD$21)*(Objednávka!CQD8-1)/1000</f>
        <v>0</v>
      </c>
      <c r="CQE128">
        <f>(CQE55*CQE$21)*(Objednávka!CQE8-1)/1000</f>
        <v>0</v>
      </c>
      <c r="CQF128">
        <f>(CQF55*CQF$21)*(Objednávka!CQF8-1)/1000</f>
        <v>0</v>
      </c>
      <c r="CQG128">
        <f>(CQG55*CQG$21)*(Objednávka!CQG8-1)/1000</f>
        <v>0</v>
      </c>
      <c r="CQH128">
        <f>(CQH55*CQH$21)*(Objednávka!CQH8-1)/1000</f>
        <v>0</v>
      </c>
      <c r="CQI128">
        <f>(CQI55*CQI$21)*(Objednávka!CQI8-1)/1000</f>
        <v>0</v>
      </c>
      <c r="CQJ128">
        <f>(CQJ55*CQJ$21)*(Objednávka!CQJ8-1)/1000</f>
        <v>0</v>
      </c>
      <c r="CQK128">
        <f>(CQK55*CQK$21)*(Objednávka!CQK8-1)/1000</f>
        <v>0</v>
      </c>
      <c r="CQL128">
        <f>(CQL55*CQL$21)*(Objednávka!CQL8-1)/1000</f>
        <v>0</v>
      </c>
      <c r="CQM128">
        <f>(CQM55*CQM$21)*(Objednávka!CQM8-1)/1000</f>
        <v>0</v>
      </c>
      <c r="CQN128">
        <f>(CQN55*CQN$21)*(Objednávka!CQN8-1)/1000</f>
        <v>0</v>
      </c>
      <c r="CQO128">
        <f>(CQO55*CQO$21)*(Objednávka!CQO8-1)/1000</f>
        <v>0</v>
      </c>
      <c r="CQP128">
        <f>(CQP55*CQP$21)*(Objednávka!CQP8-1)/1000</f>
        <v>0</v>
      </c>
      <c r="CQQ128">
        <f>(CQQ55*CQQ$21)*(Objednávka!CQQ8-1)/1000</f>
        <v>0</v>
      </c>
      <c r="CQR128">
        <f>(CQR55*CQR$21)*(Objednávka!CQR8-1)/1000</f>
        <v>0</v>
      </c>
      <c r="CQS128">
        <f>(CQS55*CQS$21)*(Objednávka!CQS8-1)/1000</f>
        <v>0</v>
      </c>
      <c r="CQT128">
        <f>(CQT55*CQT$21)*(Objednávka!CQT8-1)/1000</f>
        <v>0</v>
      </c>
      <c r="CQU128">
        <f>(CQU55*CQU$21)*(Objednávka!CQU8-1)/1000</f>
        <v>0</v>
      </c>
      <c r="CQV128">
        <f>(CQV55*CQV$21)*(Objednávka!CQV8-1)/1000</f>
        <v>0</v>
      </c>
      <c r="CQW128">
        <f>(CQW55*CQW$21)*(Objednávka!CQW8-1)/1000</f>
        <v>0</v>
      </c>
      <c r="CQX128">
        <f>(CQX55*CQX$21)*(Objednávka!CQX8-1)/1000</f>
        <v>0</v>
      </c>
      <c r="CQY128">
        <f>(CQY55*CQY$21)*(Objednávka!CQY8-1)/1000</f>
        <v>0</v>
      </c>
      <c r="CQZ128">
        <f>(CQZ55*CQZ$21)*(Objednávka!CQZ8-1)/1000</f>
        <v>0</v>
      </c>
      <c r="CRA128">
        <f>(CRA55*CRA$21)*(Objednávka!CRA8-1)/1000</f>
        <v>0</v>
      </c>
      <c r="CRB128">
        <f>(CRB55*CRB$21)*(Objednávka!CRB8-1)/1000</f>
        <v>0</v>
      </c>
      <c r="CRC128">
        <f>(CRC55*CRC$21)*(Objednávka!CRC8-1)/1000</f>
        <v>0</v>
      </c>
      <c r="CRD128">
        <f>(CRD55*CRD$21)*(Objednávka!CRD8-1)/1000</f>
        <v>0</v>
      </c>
      <c r="CRE128">
        <f>(CRE55*CRE$21)*(Objednávka!CRE8-1)/1000</f>
        <v>0</v>
      </c>
      <c r="CRF128">
        <f>(CRF55*CRF$21)*(Objednávka!CRF8-1)/1000</f>
        <v>0</v>
      </c>
      <c r="CRG128">
        <f>(CRG55*CRG$21)*(Objednávka!CRG8-1)/1000</f>
        <v>0</v>
      </c>
      <c r="CRH128">
        <f>(CRH55*CRH$21)*(Objednávka!CRH8-1)/1000</f>
        <v>0</v>
      </c>
      <c r="CRI128">
        <f>(CRI55*CRI$21)*(Objednávka!CRI8-1)/1000</f>
        <v>0</v>
      </c>
      <c r="CRJ128">
        <f>(CRJ55*CRJ$21)*(Objednávka!CRJ8-1)/1000</f>
        <v>0</v>
      </c>
      <c r="CRK128">
        <f>(CRK55*CRK$21)*(Objednávka!CRK8-1)/1000</f>
        <v>0</v>
      </c>
      <c r="CRL128">
        <f>(CRL55*CRL$21)*(Objednávka!CRL8-1)/1000</f>
        <v>0</v>
      </c>
      <c r="CRM128">
        <f>(CRM55*CRM$21)*(Objednávka!CRM8-1)/1000</f>
        <v>0</v>
      </c>
      <c r="CRN128">
        <f>(CRN55*CRN$21)*(Objednávka!CRN8-1)/1000</f>
        <v>0</v>
      </c>
      <c r="CRO128">
        <f>(CRO55*CRO$21)*(Objednávka!CRO8-1)/1000</f>
        <v>0</v>
      </c>
      <c r="CRP128">
        <f>(CRP55*CRP$21)*(Objednávka!CRP8-1)/1000</f>
        <v>0</v>
      </c>
      <c r="CRQ128">
        <f>(CRQ55*CRQ$21)*(Objednávka!CRQ8-1)/1000</f>
        <v>0</v>
      </c>
      <c r="CRR128">
        <f>(CRR55*CRR$21)*(Objednávka!CRR8-1)/1000</f>
        <v>0</v>
      </c>
      <c r="CRS128">
        <f>(CRS55*CRS$21)*(Objednávka!CRS8-1)/1000</f>
        <v>0</v>
      </c>
      <c r="CRT128">
        <f>(CRT55*CRT$21)*(Objednávka!CRT8-1)/1000</f>
        <v>0</v>
      </c>
      <c r="CRU128">
        <f>(CRU55*CRU$21)*(Objednávka!CRU8-1)/1000</f>
        <v>0</v>
      </c>
      <c r="CRV128">
        <f>(CRV55*CRV$21)*(Objednávka!CRV8-1)/1000</f>
        <v>0</v>
      </c>
      <c r="CRW128">
        <f>(CRW55*CRW$21)*(Objednávka!CRW8-1)/1000</f>
        <v>0</v>
      </c>
      <c r="CRX128">
        <f>(CRX55*CRX$21)*(Objednávka!CRX8-1)/1000</f>
        <v>0</v>
      </c>
      <c r="CRY128">
        <f>(CRY55*CRY$21)*(Objednávka!CRY8-1)/1000</f>
        <v>0</v>
      </c>
      <c r="CRZ128">
        <f>(CRZ55*CRZ$21)*(Objednávka!CRZ8-1)/1000</f>
        <v>0</v>
      </c>
      <c r="CSA128">
        <f>(CSA55*CSA$21)*(Objednávka!CSA8-1)/1000</f>
        <v>0</v>
      </c>
      <c r="CSB128">
        <f>(CSB55*CSB$21)*(Objednávka!CSB8-1)/1000</f>
        <v>0</v>
      </c>
      <c r="CSC128">
        <f>(CSC55*CSC$21)*(Objednávka!CSC8-1)/1000</f>
        <v>0</v>
      </c>
      <c r="CSD128">
        <f>(CSD55*CSD$21)*(Objednávka!CSD8-1)/1000</f>
        <v>0</v>
      </c>
      <c r="CSE128">
        <f>(CSE55*CSE$21)*(Objednávka!CSE8-1)/1000</f>
        <v>0</v>
      </c>
      <c r="CSF128">
        <f>(CSF55*CSF$21)*(Objednávka!CSF8-1)/1000</f>
        <v>0</v>
      </c>
      <c r="CSG128">
        <f>(CSG55*CSG$21)*(Objednávka!CSG8-1)/1000</f>
        <v>0</v>
      </c>
      <c r="CSH128">
        <f>(CSH55*CSH$21)*(Objednávka!CSH8-1)/1000</f>
        <v>0</v>
      </c>
      <c r="CSI128">
        <f>(CSI55*CSI$21)*(Objednávka!CSI8-1)/1000</f>
        <v>0</v>
      </c>
      <c r="CSJ128">
        <f>(CSJ55*CSJ$21)*(Objednávka!CSJ8-1)/1000</f>
        <v>0</v>
      </c>
      <c r="CSK128">
        <f>(CSK55*CSK$21)*(Objednávka!CSK8-1)/1000</f>
        <v>0</v>
      </c>
      <c r="CSL128">
        <f>(CSL55*CSL$21)*(Objednávka!CSL8-1)/1000</f>
        <v>0</v>
      </c>
      <c r="CSM128">
        <f>(CSM55*CSM$21)*(Objednávka!CSM8-1)/1000</f>
        <v>0</v>
      </c>
      <c r="CSN128">
        <f>(CSN55*CSN$21)*(Objednávka!CSN8-1)/1000</f>
        <v>0</v>
      </c>
      <c r="CSO128">
        <f>(CSO55*CSO$21)*(Objednávka!CSO8-1)/1000</f>
        <v>0</v>
      </c>
      <c r="CSP128">
        <f>(CSP55*CSP$21)*(Objednávka!CSP8-1)/1000</f>
        <v>0</v>
      </c>
      <c r="CSQ128">
        <f>(CSQ55*CSQ$21)*(Objednávka!CSQ8-1)/1000</f>
        <v>0</v>
      </c>
      <c r="CSR128">
        <f>(CSR55*CSR$21)*(Objednávka!CSR8-1)/1000</f>
        <v>0</v>
      </c>
      <c r="CSS128">
        <f>(CSS55*CSS$21)*(Objednávka!CSS8-1)/1000</f>
        <v>0</v>
      </c>
      <c r="CST128">
        <f>(CST55*CST$21)*(Objednávka!CST8-1)/1000</f>
        <v>0</v>
      </c>
      <c r="CSU128">
        <f>(CSU55*CSU$21)*(Objednávka!CSU8-1)/1000</f>
        <v>0</v>
      </c>
      <c r="CSV128">
        <f>(CSV55*CSV$21)*(Objednávka!CSV8-1)/1000</f>
        <v>0</v>
      </c>
      <c r="CSW128">
        <f>(CSW55*CSW$21)*(Objednávka!CSW8-1)/1000</f>
        <v>0</v>
      </c>
      <c r="CSX128">
        <f>(CSX55*CSX$21)*(Objednávka!CSX8-1)/1000</f>
        <v>0</v>
      </c>
      <c r="CSY128">
        <f>(CSY55*CSY$21)*(Objednávka!CSY8-1)/1000</f>
        <v>0</v>
      </c>
      <c r="CSZ128">
        <f>(CSZ55*CSZ$21)*(Objednávka!CSZ8-1)/1000</f>
        <v>0</v>
      </c>
      <c r="CTA128">
        <f>(CTA55*CTA$21)*(Objednávka!CTA8-1)/1000</f>
        <v>0</v>
      </c>
      <c r="CTB128">
        <f>(CTB55*CTB$21)*(Objednávka!CTB8-1)/1000</f>
        <v>0</v>
      </c>
      <c r="CTC128">
        <f>(CTC55*CTC$21)*(Objednávka!CTC8-1)/1000</f>
        <v>0</v>
      </c>
      <c r="CTD128">
        <f>(CTD55*CTD$21)*(Objednávka!CTD8-1)/1000</f>
        <v>0</v>
      </c>
      <c r="CTE128">
        <f>(CTE55*CTE$21)*(Objednávka!CTE8-1)/1000</f>
        <v>0</v>
      </c>
      <c r="CTF128">
        <f>(CTF55*CTF$21)*(Objednávka!CTF8-1)/1000</f>
        <v>0</v>
      </c>
      <c r="CTG128">
        <f>(CTG55*CTG$21)*(Objednávka!CTG8-1)/1000</f>
        <v>0</v>
      </c>
      <c r="CTH128">
        <f>(CTH55*CTH$21)*(Objednávka!CTH8-1)/1000</f>
        <v>0</v>
      </c>
      <c r="CTI128">
        <f>(CTI55*CTI$21)*(Objednávka!CTI8-1)/1000</f>
        <v>0</v>
      </c>
      <c r="CTJ128">
        <f>(CTJ55*CTJ$21)*(Objednávka!CTJ8-1)/1000</f>
        <v>0</v>
      </c>
      <c r="CTK128">
        <f>(CTK55*CTK$21)*(Objednávka!CTK8-1)/1000</f>
        <v>0</v>
      </c>
      <c r="CTL128">
        <f>(CTL55*CTL$21)*(Objednávka!CTL8-1)/1000</f>
        <v>0</v>
      </c>
      <c r="CTM128">
        <f>(CTM55*CTM$21)*(Objednávka!CTM8-1)/1000</f>
        <v>0</v>
      </c>
      <c r="CTN128">
        <f>(CTN55*CTN$21)*(Objednávka!CTN8-1)/1000</f>
        <v>0</v>
      </c>
      <c r="CTO128">
        <f>(CTO55*CTO$21)*(Objednávka!CTO8-1)/1000</f>
        <v>0</v>
      </c>
      <c r="CTP128">
        <f>(CTP55*CTP$21)*(Objednávka!CTP8-1)/1000</f>
        <v>0</v>
      </c>
      <c r="CTQ128">
        <f>(CTQ55*CTQ$21)*(Objednávka!CTQ8-1)/1000</f>
        <v>0</v>
      </c>
      <c r="CTR128">
        <f>(CTR55*CTR$21)*(Objednávka!CTR8-1)/1000</f>
        <v>0</v>
      </c>
      <c r="CTS128">
        <f>(CTS55*CTS$21)*(Objednávka!CTS8-1)/1000</f>
        <v>0</v>
      </c>
      <c r="CTT128">
        <f>(CTT55*CTT$21)*(Objednávka!CTT8-1)/1000</f>
        <v>0</v>
      </c>
      <c r="CTU128">
        <f>(CTU55*CTU$21)*(Objednávka!CTU8-1)/1000</f>
        <v>0</v>
      </c>
      <c r="CTV128">
        <f>(CTV55*CTV$21)*(Objednávka!CTV8-1)/1000</f>
        <v>0</v>
      </c>
      <c r="CTW128">
        <f>(CTW55*CTW$21)*(Objednávka!CTW8-1)/1000</f>
        <v>0</v>
      </c>
      <c r="CTX128">
        <f>(CTX55*CTX$21)*(Objednávka!CTX8-1)/1000</f>
        <v>0</v>
      </c>
      <c r="CTY128">
        <f>(CTY55*CTY$21)*(Objednávka!CTY8-1)/1000</f>
        <v>0</v>
      </c>
      <c r="CTZ128">
        <f>(CTZ55*CTZ$21)*(Objednávka!CTZ8-1)/1000</f>
        <v>0</v>
      </c>
      <c r="CUA128">
        <f>(CUA55*CUA$21)*(Objednávka!CUA8-1)/1000</f>
        <v>0</v>
      </c>
      <c r="CUB128">
        <f>(CUB55*CUB$21)*(Objednávka!CUB8-1)/1000</f>
        <v>0</v>
      </c>
      <c r="CUC128">
        <f>(CUC55*CUC$21)*(Objednávka!CUC8-1)/1000</f>
        <v>0</v>
      </c>
      <c r="CUD128">
        <f>(CUD55*CUD$21)*(Objednávka!CUD8-1)/1000</f>
        <v>0</v>
      </c>
      <c r="CUE128">
        <f>(CUE55*CUE$21)*(Objednávka!CUE8-1)/1000</f>
        <v>0</v>
      </c>
      <c r="CUF128">
        <f>(CUF55*CUF$21)*(Objednávka!CUF8-1)/1000</f>
        <v>0</v>
      </c>
      <c r="CUG128">
        <f>(CUG55*CUG$21)*(Objednávka!CUG8-1)/1000</f>
        <v>0</v>
      </c>
      <c r="CUH128">
        <f>(CUH55*CUH$21)*(Objednávka!CUH8-1)/1000</f>
        <v>0</v>
      </c>
      <c r="CUI128">
        <f>(CUI55*CUI$21)*(Objednávka!CUI8-1)/1000</f>
        <v>0</v>
      </c>
      <c r="CUJ128">
        <f>(CUJ55*CUJ$21)*(Objednávka!CUJ8-1)/1000</f>
        <v>0</v>
      </c>
      <c r="CUK128">
        <f>(CUK55*CUK$21)*(Objednávka!CUK8-1)/1000</f>
        <v>0</v>
      </c>
      <c r="CUL128">
        <f>(CUL55*CUL$21)*(Objednávka!CUL8-1)/1000</f>
        <v>0</v>
      </c>
      <c r="CUM128">
        <f>(CUM55*CUM$21)*(Objednávka!CUM8-1)/1000</f>
        <v>0</v>
      </c>
      <c r="CUN128">
        <f>(CUN55*CUN$21)*(Objednávka!CUN8-1)/1000</f>
        <v>0</v>
      </c>
      <c r="CUO128">
        <f>(CUO55*CUO$21)*(Objednávka!CUO8-1)/1000</f>
        <v>0</v>
      </c>
      <c r="CUP128">
        <f>(CUP55*CUP$21)*(Objednávka!CUP8-1)/1000</f>
        <v>0</v>
      </c>
      <c r="CUQ128">
        <f>(CUQ55*CUQ$21)*(Objednávka!CUQ8-1)/1000</f>
        <v>0</v>
      </c>
      <c r="CUR128">
        <f>(CUR55*CUR$21)*(Objednávka!CUR8-1)/1000</f>
        <v>0</v>
      </c>
      <c r="CUS128">
        <f>(CUS55*CUS$21)*(Objednávka!CUS8-1)/1000</f>
        <v>0</v>
      </c>
      <c r="CUT128">
        <f>(CUT55*CUT$21)*(Objednávka!CUT8-1)/1000</f>
        <v>0</v>
      </c>
      <c r="CUU128">
        <f>(CUU55*CUU$21)*(Objednávka!CUU8-1)/1000</f>
        <v>0</v>
      </c>
      <c r="CUV128">
        <f>(CUV55*CUV$21)*(Objednávka!CUV8-1)/1000</f>
        <v>0</v>
      </c>
      <c r="CUW128">
        <f>(CUW55*CUW$21)*(Objednávka!CUW8-1)/1000</f>
        <v>0</v>
      </c>
      <c r="CUX128">
        <f>(CUX55*CUX$21)*(Objednávka!CUX8-1)/1000</f>
        <v>0</v>
      </c>
      <c r="CUY128">
        <f>(CUY55*CUY$21)*(Objednávka!CUY8-1)/1000</f>
        <v>0</v>
      </c>
      <c r="CUZ128">
        <f>(CUZ55*CUZ$21)*(Objednávka!CUZ8-1)/1000</f>
        <v>0</v>
      </c>
      <c r="CVA128">
        <f>(CVA55*CVA$21)*(Objednávka!CVA8-1)/1000</f>
        <v>0</v>
      </c>
      <c r="CVB128">
        <f>(CVB55*CVB$21)*(Objednávka!CVB8-1)/1000</f>
        <v>0</v>
      </c>
      <c r="CVC128">
        <f>(CVC55*CVC$21)*(Objednávka!CVC8-1)/1000</f>
        <v>0</v>
      </c>
      <c r="CVD128">
        <f>(CVD55*CVD$21)*(Objednávka!CVD8-1)/1000</f>
        <v>0</v>
      </c>
      <c r="CVE128">
        <f>(CVE55*CVE$21)*(Objednávka!CVE8-1)/1000</f>
        <v>0</v>
      </c>
      <c r="CVF128">
        <f>(CVF55*CVF$21)*(Objednávka!CVF8-1)/1000</f>
        <v>0</v>
      </c>
      <c r="CVG128">
        <f>(CVG55*CVG$21)*(Objednávka!CVG8-1)/1000</f>
        <v>0</v>
      </c>
      <c r="CVH128">
        <f>(CVH55*CVH$21)*(Objednávka!CVH8-1)/1000</f>
        <v>0</v>
      </c>
      <c r="CVI128">
        <f>(CVI55*CVI$21)*(Objednávka!CVI8-1)/1000</f>
        <v>0</v>
      </c>
      <c r="CVJ128">
        <f>(CVJ55*CVJ$21)*(Objednávka!CVJ8-1)/1000</f>
        <v>0</v>
      </c>
      <c r="CVK128">
        <f>(CVK55*CVK$21)*(Objednávka!CVK8-1)/1000</f>
        <v>0</v>
      </c>
      <c r="CVL128">
        <f>(CVL55*CVL$21)*(Objednávka!CVL8-1)/1000</f>
        <v>0</v>
      </c>
      <c r="CVM128">
        <f>(CVM55*CVM$21)*(Objednávka!CVM8-1)/1000</f>
        <v>0</v>
      </c>
      <c r="CVN128">
        <f>(CVN55*CVN$21)*(Objednávka!CVN8-1)/1000</f>
        <v>0</v>
      </c>
      <c r="CVO128">
        <f>(CVO55*CVO$21)*(Objednávka!CVO8-1)/1000</f>
        <v>0</v>
      </c>
      <c r="CVP128">
        <f>(CVP55*CVP$21)*(Objednávka!CVP8-1)/1000</f>
        <v>0</v>
      </c>
      <c r="CVQ128">
        <f>(CVQ55*CVQ$21)*(Objednávka!CVQ8-1)/1000</f>
        <v>0</v>
      </c>
      <c r="CVR128">
        <f>(CVR55*CVR$21)*(Objednávka!CVR8-1)/1000</f>
        <v>0</v>
      </c>
      <c r="CVS128">
        <f>(CVS55*CVS$21)*(Objednávka!CVS8-1)/1000</f>
        <v>0</v>
      </c>
      <c r="CVT128">
        <f>(CVT55*CVT$21)*(Objednávka!CVT8-1)/1000</f>
        <v>0</v>
      </c>
      <c r="CVU128">
        <f>(CVU55*CVU$21)*(Objednávka!CVU8-1)/1000</f>
        <v>0</v>
      </c>
      <c r="CVV128">
        <f>(CVV55*CVV$21)*(Objednávka!CVV8-1)/1000</f>
        <v>0</v>
      </c>
      <c r="CVW128">
        <f>(CVW55*CVW$21)*(Objednávka!CVW8-1)/1000</f>
        <v>0</v>
      </c>
      <c r="CVX128">
        <f>(CVX55*CVX$21)*(Objednávka!CVX8-1)/1000</f>
        <v>0</v>
      </c>
      <c r="CVY128">
        <f>(CVY55*CVY$21)*(Objednávka!CVY8-1)/1000</f>
        <v>0</v>
      </c>
      <c r="CVZ128">
        <f>(CVZ55*CVZ$21)*(Objednávka!CVZ8-1)/1000</f>
        <v>0</v>
      </c>
      <c r="CWA128">
        <f>(CWA55*CWA$21)*(Objednávka!CWA8-1)/1000</f>
        <v>0</v>
      </c>
      <c r="CWB128">
        <f>(CWB55*CWB$21)*(Objednávka!CWB8-1)/1000</f>
        <v>0</v>
      </c>
      <c r="CWC128">
        <f>(CWC55*CWC$21)*(Objednávka!CWC8-1)/1000</f>
        <v>0</v>
      </c>
      <c r="CWD128">
        <f>(CWD55*CWD$21)*(Objednávka!CWD8-1)/1000</f>
        <v>0</v>
      </c>
      <c r="CWE128">
        <f>(CWE55*CWE$21)*(Objednávka!CWE8-1)/1000</f>
        <v>0</v>
      </c>
      <c r="CWF128">
        <f>(CWF55*CWF$21)*(Objednávka!CWF8-1)/1000</f>
        <v>0</v>
      </c>
      <c r="CWG128">
        <f>(CWG55*CWG$21)*(Objednávka!CWG8-1)/1000</f>
        <v>0</v>
      </c>
      <c r="CWH128">
        <f>(CWH55*CWH$21)*(Objednávka!CWH8-1)/1000</f>
        <v>0</v>
      </c>
      <c r="CWI128">
        <f>(CWI55*CWI$21)*(Objednávka!CWI8-1)/1000</f>
        <v>0</v>
      </c>
      <c r="CWJ128">
        <f>(CWJ55*CWJ$21)*(Objednávka!CWJ8-1)/1000</f>
        <v>0</v>
      </c>
      <c r="CWK128">
        <f>(CWK55*CWK$21)*(Objednávka!CWK8-1)/1000</f>
        <v>0</v>
      </c>
      <c r="CWL128">
        <f>(CWL55*CWL$21)*(Objednávka!CWL8-1)/1000</f>
        <v>0</v>
      </c>
      <c r="CWM128">
        <f>(CWM55*CWM$21)*(Objednávka!CWM8-1)/1000</f>
        <v>0</v>
      </c>
      <c r="CWN128">
        <f>(CWN55*CWN$21)*(Objednávka!CWN8-1)/1000</f>
        <v>0</v>
      </c>
      <c r="CWO128">
        <f>(CWO55*CWO$21)*(Objednávka!CWO8-1)/1000</f>
        <v>0</v>
      </c>
      <c r="CWP128">
        <f>(CWP55*CWP$21)*(Objednávka!CWP8-1)/1000</f>
        <v>0</v>
      </c>
      <c r="CWQ128">
        <f>(CWQ55*CWQ$21)*(Objednávka!CWQ8-1)/1000</f>
        <v>0</v>
      </c>
      <c r="CWR128">
        <f>(CWR55*CWR$21)*(Objednávka!CWR8-1)/1000</f>
        <v>0</v>
      </c>
      <c r="CWS128">
        <f>(CWS55*CWS$21)*(Objednávka!CWS8-1)/1000</f>
        <v>0</v>
      </c>
      <c r="CWT128">
        <f>(CWT55*CWT$21)*(Objednávka!CWT8-1)/1000</f>
        <v>0</v>
      </c>
      <c r="CWU128">
        <f>(CWU55*CWU$21)*(Objednávka!CWU8-1)/1000</f>
        <v>0</v>
      </c>
      <c r="CWV128">
        <f>(CWV55*CWV$21)*(Objednávka!CWV8-1)/1000</f>
        <v>0</v>
      </c>
      <c r="CWW128">
        <f>(CWW55*CWW$21)*(Objednávka!CWW8-1)/1000</f>
        <v>0</v>
      </c>
      <c r="CWX128">
        <f>(CWX55*CWX$21)*(Objednávka!CWX8-1)/1000</f>
        <v>0</v>
      </c>
      <c r="CWY128">
        <f>(CWY55*CWY$21)*(Objednávka!CWY8-1)/1000</f>
        <v>0</v>
      </c>
      <c r="CWZ128">
        <f>(CWZ55*CWZ$21)*(Objednávka!CWZ8-1)/1000</f>
        <v>0</v>
      </c>
      <c r="CXA128">
        <f>(CXA55*CXA$21)*(Objednávka!CXA8-1)/1000</f>
        <v>0</v>
      </c>
      <c r="CXB128">
        <f>(CXB55*CXB$21)*(Objednávka!CXB8-1)/1000</f>
        <v>0</v>
      </c>
      <c r="CXC128">
        <f>(CXC55*CXC$21)*(Objednávka!CXC8-1)/1000</f>
        <v>0</v>
      </c>
      <c r="CXD128">
        <f>(CXD55*CXD$21)*(Objednávka!CXD8-1)/1000</f>
        <v>0</v>
      </c>
      <c r="CXE128">
        <f>(CXE55*CXE$21)*(Objednávka!CXE8-1)/1000</f>
        <v>0</v>
      </c>
      <c r="CXF128">
        <f>(CXF55*CXF$21)*(Objednávka!CXF8-1)/1000</f>
        <v>0</v>
      </c>
      <c r="CXG128">
        <f>(CXG55*CXG$21)*(Objednávka!CXG8-1)/1000</f>
        <v>0</v>
      </c>
      <c r="CXH128">
        <f>(CXH55*CXH$21)*(Objednávka!CXH8-1)/1000</f>
        <v>0</v>
      </c>
      <c r="CXI128">
        <f>(CXI55*CXI$21)*(Objednávka!CXI8-1)/1000</f>
        <v>0</v>
      </c>
      <c r="CXJ128">
        <f>(CXJ55*CXJ$21)*(Objednávka!CXJ8-1)/1000</f>
        <v>0</v>
      </c>
      <c r="CXK128">
        <f>(CXK55*CXK$21)*(Objednávka!CXK8-1)/1000</f>
        <v>0</v>
      </c>
      <c r="CXL128">
        <f>(CXL55*CXL$21)*(Objednávka!CXL8-1)/1000</f>
        <v>0</v>
      </c>
      <c r="CXM128">
        <f>(CXM55*CXM$21)*(Objednávka!CXM8-1)/1000</f>
        <v>0</v>
      </c>
      <c r="CXN128">
        <f>(CXN55*CXN$21)*(Objednávka!CXN8-1)/1000</f>
        <v>0</v>
      </c>
      <c r="CXO128">
        <f>(CXO55*CXO$21)*(Objednávka!CXO8-1)/1000</f>
        <v>0</v>
      </c>
      <c r="CXP128">
        <f>(CXP55*CXP$21)*(Objednávka!CXP8-1)/1000</f>
        <v>0</v>
      </c>
      <c r="CXQ128">
        <f>(CXQ55*CXQ$21)*(Objednávka!CXQ8-1)/1000</f>
        <v>0</v>
      </c>
      <c r="CXR128">
        <f>(CXR55*CXR$21)*(Objednávka!CXR8-1)/1000</f>
        <v>0</v>
      </c>
      <c r="CXS128">
        <f>(CXS55*CXS$21)*(Objednávka!CXS8-1)/1000</f>
        <v>0</v>
      </c>
      <c r="CXT128">
        <f>(CXT55*CXT$21)*(Objednávka!CXT8-1)/1000</f>
        <v>0</v>
      </c>
      <c r="CXU128">
        <f>(CXU55*CXU$21)*(Objednávka!CXU8-1)/1000</f>
        <v>0</v>
      </c>
      <c r="CXV128">
        <f>(CXV55*CXV$21)*(Objednávka!CXV8-1)/1000</f>
        <v>0</v>
      </c>
      <c r="CXW128">
        <f>(CXW55*CXW$21)*(Objednávka!CXW8-1)/1000</f>
        <v>0</v>
      </c>
      <c r="CXX128">
        <f>(CXX55*CXX$21)*(Objednávka!CXX8-1)/1000</f>
        <v>0</v>
      </c>
      <c r="CXY128">
        <f>(CXY55*CXY$21)*(Objednávka!CXY8-1)/1000</f>
        <v>0</v>
      </c>
      <c r="CXZ128">
        <f>(CXZ55*CXZ$21)*(Objednávka!CXZ8-1)/1000</f>
        <v>0</v>
      </c>
      <c r="CYA128">
        <f>(CYA55*CYA$21)*(Objednávka!CYA8-1)/1000</f>
        <v>0</v>
      </c>
      <c r="CYB128">
        <f>(CYB55*CYB$21)*(Objednávka!CYB8-1)/1000</f>
        <v>0</v>
      </c>
      <c r="CYC128">
        <f>(CYC55*CYC$21)*(Objednávka!CYC8-1)/1000</f>
        <v>0</v>
      </c>
      <c r="CYD128">
        <f>(CYD55*CYD$21)*(Objednávka!CYD8-1)/1000</f>
        <v>0</v>
      </c>
      <c r="CYE128">
        <f>(CYE55*CYE$21)*(Objednávka!CYE8-1)/1000</f>
        <v>0</v>
      </c>
      <c r="CYF128">
        <f>(CYF55*CYF$21)*(Objednávka!CYF8-1)/1000</f>
        <v>0</v>
      </c>
      <c r="CYG128">
        <f>(CYG55*CYG$21)*(Objednávka!CYG8-1)/1000</f>
        <v>0</v>
      </c>
      <c r="CYH128">
        <f>(CYH55*CYH$21)*(Objednávka!CYH8-1)/1000</f>
        <v>0</v>
      </c>
      <c r="CYI128">
        <f>(CYI55*CYI$21)*(Objednávka!CYI8-1)/1000</f>
        <v>0</v>
      </c>
      <c r="CYJ128">
        <f>(CYJ55*CYJ$21)*(Objednávka!CYJ8-1)/1000</f>
        <v>0</v>
      </c>
      <c r="CYK128">
        <f>(CYK55*CYK$21)*(Objednávka!CYK8-1)/1000</f>
        <v>0</v>
      </c>
      <c r="CYL128">
        <f>(CYL55*CYL$21)*(Objednávka!CYL8-1)/1000</f>
        <v>0</v>
      </c>
      <c r="CYM128">
        <f>(CYM55*CYM$21)*(Objednávka!CYM8-1)/1000</f>
        <v>0</v>
      </c>
      <c r="CYN128">
        <f>(CYN55*CYN$21)*(Objednávka!CYN8-1)/1000</f>
        <v>0</v>
      </c>
      <c r="CYO128">
        <f>(CYO55*CYO$21)*(Objednávka!CYO8-1)/1000</f>
        <v>0</v>
      </c>
      <c r="CYP128">
        <f>(CYP55*CYP$21)*(Objednávka!CYP8-1)/1000</f>
        <v>0</v>
      </c>
      <c r="CYQ128">
        <f>(CYQ55*CYQ$21)*(Objednávka!CYQ8-1)/1000</f>
        <v>0</v>
      </c>
      <c r="CYR128">
        <f>(CYR55*CYR$21)*(Objednávka!CYR8-1)/1000</f>
        <v>0</v>
      </c>
      <c r="CYS128">
        <f>(CYS55*CYS$21)*(Objednávka!CYS8-1)/1000</f>
        <v>0</v>
      </c>
      <c r="CYT128">
        <f>(CYT55*CYT$21)*(Objednávka!CYT8-1)/1000</f>
        <v>0</v>
      </c>
      <c r="CYU128">
        <f>(CYU55*CYU$21)*(Objednávka!CYU8-1)/1000</f>
        <v>0</v>
      </c>
      <c r="CYV128">
        <f>(CYV55*CYV$21)*(Objednávka!CYV8-1)/1000</f>
        <v>0</v>
      </c>
      <c r="CYW128">
        <f>(CYW55*CYW$21)*(Objednávka!CYW8-1)/1000</f>
        <v>0</v>
      </c>
      <c r="CYX128">
        <f>(CYX55*CYX$21)*(Objednávka!CYX8-1)/1000</f>
        <v>0</v>
      </c>
      <c r="CYY128">
        <f>(CYY55*CYY$21)*(Objednávka!CYY8-1)/1000</f>
        <v>0</v>
      </c>
      <c r="CYZ128">
        <f>(CYZ55*CYZ$21)*(Objednávka!CYZ8-1)/1000</f>
        <v>0</v>
      </c>
      <c r="CZA128">
        <f>(CZA55*CZA$21)*(Objednávka!CZA8-1)/1000</f>
        <v>0</v>
      </c>
      <c r="CZB128">
        <f>(CZB55*CZB$21)*(Objednávka!CZB8-1)/1000</f>
        <v>0</v>
      </c>
      <c r="CZC128">
        <f>(CZC55*CZC$21)*(Objednávka!CZC8-1)/1000</f>
        <v>0</v>
      </c>
      <c r="CZD128">
        <f>(CZD55*CZD$21)*(Objednávka!CZD8-1)/1000</f>
        <v>0</v>
      </c>
      <c r="CZE128">
        <f>(CZE55*CZE$21)*(Objednávka!CZE8-1)/1000</f>
        <v>0</v>
      </c>
      <c r="CZF128">
        <f>(CZF55*CZF$21)*(Objednávka!CZF8-1)/1000</f>
        <v>0</v>
      </c>
      <c r="CZG128">
        <f>(CZG55*CZG$21)*(Objednávka!CZG8-1)/1000</f>
        <v>0</v>
      </c>
      <c r="CZH128">
        <f>(CZH55*CZH$21)*(Objednávka!CZH8-1)/1000</f>
        <v>0</v>
      </c>
      <c r="CZI128">
        <f>(CZI55*CZI$21)*(Objednávka!CZI8-1)/1000</f>
        <v>0</v>
      </c>
      <c r="CZJ128">
        <f>(CZJ55*CZJ$21)*(Objednávka!CZJ8-1)/1000</f>
        <v>0</v>
      </c>
      <c r="CZK128">
        <f>(CZK55*CZK$21)*(Objednávka!CZK8-1)/1000</f>
        <v>0</v>
      </c>
      <c r="CZL128">
        <f>(CZL55*CZL$21)*(Objednávka!CZL8-1)/1000</f>
        <v>0</v>
      </c>
      <c r="CZM128">
        <f>(CZM55*CZM$21)*(Objednávka!CZM8-1)/1000</f>
        <v>0</v>
      </c>
      <c r="CZN128">
        <f>(CZN55*CZN$21)*(Objednávka!CZN8-1)/1000</f>
        <v>0</v>
      </c>
      <c r="CZO128">
        <f>(CZO55*CZO$21)*(Objednávka!CZO8-1)/1000</f>
        <v>0</v>
      </c>
      <c r="CZP128">
        <f>(CZP55*CZP$21)*(Objednávka!CZP8-1)/1000</f>
        <v>0</v>
      </c>
      <c r="CZQ128">
        <f>(CZQ55*CZQ$21)*(Objednávka!CZQ8-1)/1000</f>
        <v>0</v>
      </c>
      <c r="CZR128">
        <f>(CZR55*CZR$21)*(Objednávka!CZR8-1)/1000</f>
        <v>0</v>
      </c>
      <c r="CZS128">
        <f>(CZS55*CZS$21)*(Objednávka!CZS8-1)/1000</f>
        <v>0</v>
      </c>
      <c r="CZT128">
        <f>(CZT55*CZT$21)*(Objednávka!CZT8-1)/1000</f>
        <v>0</v>
      </c>
      <c r="CZU128">
        <f>(CZU55*CZU$21)*(Objednávka!CZU8-1)/1000</f>
        <v>0</v>
      </c>
      <c r="CZV128">
        <f>(CZV55*CZV$21)*(Objednávka!CZV8-1)/1000</f>
        <v>0</v>
      </c>
      <c r="CZW128">
        <f>(CZW55*CZW$21)*(Objednávka!CZW8-1)/1000</f>
        <v>0</v>
      </c>
      <c r="CZX128">
        <f>(CZX55*CZX$21)*(Objednávka!CZX8-1)/1000</f>
        <v>0</v>
      </c>
      <c r="CZY128">
        <f>(CZY55*CZY$21)*(Objednávka!CZY8-1)/1000</f>
        <v>0</v>
      </c>
      <c r="CZZ128">
        <f>(CZZ55*CZZ$21)*(Objednávka!CZZ8-1)/1000</f>
        <v>0</v>
      </c>
      <c r="DAA128">
        <f>(DAA55*DAA$21)*(Objednávka!DAA8-1)/1000</f>
        <v>0</v>
      </c>
      <c r="DAB128">
        <f>(DAB55*DAB$21)*(Objednávka!DAB8-1)/1000</f>
        <v>0</v>
      </c>
      <c r="DAC128">
        <f>(DAC55*DAC$21)*(Objednávka!DAC8-1)/1000</f>
        <v>0</v>
      </c>
      <c r="DAD128">
        <f>(DAD55*DAD$21)*(Objednávka!DAD8-1)/1000</f>
        <v>0</v>
      </c>
      <c r="DAE128">
        <f>(DAE55*DAE$21)*(Objednávka!DAE8-1)/1000</f>
        <v>0</v>
      </c>
      <c r="DAF128">
        <f>(DAF55*DAF$21)*(Objednávka!DAF8-1)/1000</f>
        <v>0</v>
      </c>
      <c r="DAG128">
        <f>(DAG55*DAG$21)*(Objednávka!DAG8-1)/1000</f>
        <v>0</v>
      </c>
      <c r="DAH128">
        <f>(DAH55*DAH$21)*(Objednávka!DAH8-1)/1000</f>
        <v>0</v>
      </c>
      <c r="DAI128">
        <f>(DAI55*DAI$21)*(Objednávka!DAI8-1)/1000</f>
        <v>0</v>
      </c>
      <c r="DAJ128">
        <f>(DAJ55*DAJ$21)*(Objednávka!DAJ8-1)/1000</f>
        <v>0</v>
      </c>
      <c r="DAK128">
        <f>(DAK55*DAK$21)*(Objednávka!DAK8-1)/1000</f>
        <v>0</v>
      </c>
      <c r="DAL128">
        <f>(DAL55*DAL$21)*(Objednávka!DAL8-1)/1000</f>
        <v>0</v>
      </c>
      <c r="DAM128">
        <f>(DAM55*DAM$21)*(Objednávka!DAM8-1)/1000</f>
        <v>0</v>
      </c>
      <c r="DAN128">
        <f>(DAN55*DAN$21)*(Objednávka!DAN8-1)/1000</f>
        <v>0</v>
      </c>
      <c r="DAO128">
        <f>(DAO55*DAO$21)*(Objednávka!DAO8-1)/1000</f>
        <v>0</v>
      </c>
      <c r="DAP128">
        <f>(DAP55*DAP$21)*(Objednávka!DAP8-1)/1000</f>
        <v>0</v>
      </c>
      <c r="DAQ128">
        <f>(DAQ55*DAQ$21)*(Objednávka!DAQ8-1)/1000</f>
        <v>0</v>
      </c>
      <c r="DAR128">
        <f>(DAR55*DAR$21)*(Objednávka!DAR8-1)/1000</f>
        <v>0</v>
      </c>
      <c r="DAS128">
        <f>(DAS55*DAS$21)*(Objednávka!DAS8-1)/1000</f>
        <v>0</v>
      </c>
      <c r="DAT128">
        <f>(DAT55*DAT$21)*(Objednávka!DAT8-1)/1000</f>
        <v>0</v>
      </c>
      <c r="DAU128">
        <f>(DAU55*DAU$21)*(Objednávka!DAU8-1)/1000</f>
        <v>0</v>
      </c>
      <c r="DAV128">
        <f>(DAV55*DAV$21)*(Objednávka!DAV8-1)/1000</f>
        <v>0</v>
      </c>
      <c r="DAW128">
        <f>(DAW55*DAW$21)*(Objednávka!DAW8-1)/1000</f>
        <v>0</v>
      </c>
      <c r="DAX128">
        <f>(DAX55*DAX$21)*(Objednávka!DAX8-1)/1000</f>
        <v>0</v>
      </c>
      <c r="DAY128">
        <f>(DAY55*DAY$21)*(Objednávka!DAY8-1)/1000</f>
        <v>0</v>
      </c>
      <c r="DAZ128">
        <f>(DAZ55*DAZ$21)*(Objednávka!DAZ8-1)/1000</f>
        <v>0</v>
      </c>
      <c r="DBA128">
        <f>(DBA55*DBA$21)*(Objednávka!DBA8-1)/1000</f>
        <v>0</v>
      </c>
      <c r="DBB128">
        <f>(DBB55*DBB$21)*(Objednávka!DBB8-1)/1000</f>
        <v>0</v>
      </c>
      <c r="DBC128">
        <f>(DBC55*DBC$21)*(Objednávka!DBC8-1)/1000</f>
        <v>0</v>
      </c>
      <c r="DBD128">
        <f>(DBD55*DBD$21)*(Objednávka!DBD8-1)/1000</f>
        <v>0</v>
      </c>
      <c r="DBE128">
        <f>(DBE55*DBE$21)*(Objednávka!DBE8-1)/1000</f>
        <v>0</v>
      </c>
      <c r="DBF128">
        <f>(DBF55*DBF$21)*(Objednávka!DBF8-1)/1000</f>
        <v>0</v>
      </c>
      <c r="DBG128">
        <f>(DBG55*DBG$21)*(Objednávka!DBG8-1)/1000</f>
        <v>0</v>
      </c>
      <c r="DBH128">
        <f>(DBH55*DBH$21)*(Objednávka!DBH8-1)/1000</f>
        <v>0</v>
      </c>
      <c r="DBI128">
        <f>(DBI55*DBI$21)*(Objednávka!DBI8-1)/1000</f>
        <v>0</v>
      </c>
      <c r="DBJ128">
        <f>(DBJ55*DBJ$21)*(Objednávka!DBJ8-1)/1000</f>
        <v>0</v>
      </c>
      <c r="DBK128">
        <f>(DBK55*DBK$21)*(Objednávka!DBK8-1)/1000</f>
        <v>0</v>
      </c>
      <c r="DBL128">
        <f>(DBL55*DBL$21)*(Objednávka!DBL8-1)/1000</f>
        <v>0</v>
      </c>
      <c r="DBM128">
        <f>(DBM55*DBM$21)*(Objednávka!DBM8-1)/1000</f>
        <v>0</v>
      </c>
      <c r="DBN128">
        <f>(DBN55*DBN$21)*(Objednávka!DBN8-1)/1000</f>
        <v>0</v>
      </c>
      <c r="DBO128">
        <f>(DBO55*DBO$21)*(Objednávka!DBO8-1)/1000</f>
        <v>0</v>
      </c>
      <c r="DBP128">
        <f>(DBP55*DBP$21)*(Objednávka!DBP8-1)/1000</f>
        <v>0</v>
      </c>
      <c r="DBQ128">
        <f>(DBQ55*DBQ$21)*(Objednávka!DBQ8-1)/1000</f>
        <v>0</v>
      </c>
      <c r="DBR128">
        <f>(DBR55*DBR$21)*(Objednávka!DBR8-1)/1000</f>
        <v>0</v>
      </c>
      <c r="DBS128">
        <f>(DBS55*DBS$21)*(Objednávka!DBS8-1)/1000</f>
        <v>0</v>
      </c>
      <c r="DBT128">
        <f>(DBT55*DBT$21)*(Objednávka!DBT8-1)/1000</f>
        <v>0</v>
      </c>
      <c r="DBU128">
        <f>(DBU55*DBU$21)*(Objednávka!DBU8-1)/1000</f>
        <v>0</v>
      </c>
      <c r="DBV128">
        <f>(DBV55*DBV$21)*(Objednávka!DBV8-1)/1000</f>
        <v>0</v>
      </c>
      <c r="DBW128">
        <f>(DBW55*DBW$21)*(Objednávka!DBW8-1)/1000</f>
        <v>0</v>
      </c>
      <c r="DBX128">
        <f>(DBX55*DBX$21)*(Objednávka!DBX8-1)/1000</f>
        <v>0</v>
      </c>
      <c r="DBY128">
        <f>(DBY55*DBY$21)*(Objednávka!DBY8-1)/1000</f>
        <v>0</v>
      </c>
      <c r="DBZ128">
        <f>(DBZ55*DBZ$21)*(Objednávka!DBZ8-1)/1000</f>
        <v>0</v>
      </c>
      <c r="DCA128">
        <f>(DCA55*DCA$21)*(Objednávka!DCA8-1)/1000</f>
        <v>0</v>
      </c>
      <c r="DCB128">
        <f>(DCB55*DCB$21)*(Objednávka!DCB8-1)/1000</f>
        <v>0</v>
      </c>
      <c r="DCC128">
        <f>(DCC55*DCC$21)*(Objednávka!DCC8-1)/1000</f>
        <v>0</v>
      </c>
      <c r="DCD128">
        <f>(DCD55*DCD$21)*(Objednávka!DCD8-1)/1000</f>
        <v>0</v>
      </c>
      <c r="DCE128">
        <f>(DCE55*DCE$21)*(Objednávka!DCE8-1)/1000</f>
        <v>0</v>
      </c>
      <c r="DCF128">
        <f>(DCF55*DCF$21)*(Objednávka!DCF8-1)/1000</f>
        <v>0</v>
      </c>
      <c r="DCG128">
        <f>(DCG55*DCG$21)*(Objednávka!DCG8-1)/1000</f>
        <v>0</v>
      </c>
      <c r="DCH128">
        <f>(DCH55*DCH$21)*(Objednávka!DCH8-1)/1000</f>
        <v>0</v>
      </c>
      <c r="DCI128">
        <f>(DCI55*DCI$21)*(Objednávka!DCI8-1)/1000</f>
        <v>0</v>
      </c>
      <c r="DCJ128">
        <f>(DCJ55*DCJ$21)*(Objednávka!DCJ8-1)/1000</f>
        <v>0</v>
      </c>
      <c r="DCK128">
        <f>(DCK55*DCK$21)*(Objednávka!DCK8-1)/1000</f>
        <v>0</v>
      </c>
      <c r="DCL128">
        <f>(DCL55*DCL$21)*(Objednávka!DCL8-1)/1000</f>
        <v>0</v>
      </c>
      <c r="DCM128">
        <f>(DCM55*DCM$21)*(Objednávka!DCM8-1)/1000</f>
        <v>0</v>
      </c>
      <c r="DCN128">
        <f>(DCN55*DCN$21)*(Objednávka!DCN8-1)/1000</f>
        <v>0</v>
      </c>
      <c r="DCO128">
        <f>(DCO55*DCO$21)*(Objednávka!DCO8-1)/1000</f>
        <v>0</v>
      </c>
      <c r="DCP128">
        <f>(DCP55*DCP$21)*(Objednávka!DCP8-1)/1000</f>
        <v>0</v>
      </c>
      <c r="DCQ128">
        <f>(DCQ55*DCQ$21)*(Objednávka!DCQ8-1)/1000</f>
        <v>0</v>
      </c>
      <c r="DCR128">
        <f>(DCR55*DCR$21)*(Objednávka!DCR8-1)/1000</f>
        <v>0</v>
      </c>
      <c r="DCS128">
        <f>(DCS55*DCS$21)*(Objednávka!DCS8-1)/1000</f>
        <v>0</v>
      </c>
      <c r="DCT128">
        <f>(DCT55*DCT$21)*(Objednávka!DCT8-1)/1000</f>
        <v>0</v>
      </c>
      <c r="DCU128">
        <f>(DCU55*DCU$21)*(Objednávka!DCU8-1)/1000</f>
        <v>0</v>
      </c>
      <c r="DCV128">
        <f>(DCV55*DCV$21)*(Objednávka!DCV8-1)/1000</f>
        <v>0</v>
      </c>
      <c r="DCW128">
        <f>(DCW55*DCW$21)*(Objednávka!DCW8-1)/1000</f>
        <v>0</v>
      </c>
      <c r="DCX128">
        <f>(DCX55*DCX$21)*(Objednávka!DCX8-1)/1000</f>
        <v>0</v>
      </c>
      <c r="DCY128">
        <f>(DCY55*DCY$21)*(Objednávka!DCY8-1)/1000</f>
        <v>0</v>
      </c>
      <c r="DCZ128">
        <f>(DCZ55*DCZ$21)*(Objednávka!DCZ8-1)/1000</f>
        <v>0</v>
      </c>
      <c r="DDA128">
        <f>(DDA55*DDA$21)*(Objednávka!DDA8-1)/1000</f>
        <v>0</v>
      </c>
      <c r="DDB128">
        <f>(DDB55*DDB$21)*(Objednávka!DDB8-1)/1000</f>
        <v>0</v>
      </c>
      <c r="DDC128">
        <f>(DDC55*DDC$21)*(Objednávka!DDC8-1)/1000</f>
        <v>0</v>
      </c>
      <c r="DDD128">
        <f>(DDD55*DDD$21)*(Objednávka!DDD8-1)/1000</f>
        <v>0</v>
      </c>
      <c r="DDE128">
        <f>(DDE55*DDE$21)*(Objednávka!DDE8-1)/1000</f>
        <v>0</v>
      </c>
      <c r="DDF128">
        <f>(DDF55*DDF$21)*(Objednávka!DDF8-1)/1000</f>
        <v>0</v>
      </c>
      <c r="DDG128">
        <f>(DDG55*DDG$21)*(Objednávka!DDG8-1)/1000</f>
        <v>0</v>
      </c>
      <c r="DDH128">
        <f>(DDH55*DDH$21)*(Objednávka!DDH8-1)/1000</f>
        <v>0</v>
      </c>
      <c r="DDI128">
        <f>(DDI55*DDI$21)*(Objednávka!DDI8-1)/1000</f>
        <v>0</v>
      </c>
      <c r="DDJ128">
        <f>(DDJ55*DDJ$21)*(Objednávka!DDJ8-1)/1000</f>
        <v>0</v>
      </c>
      <c r="DDK128">
        <f>(DDK55*DDK$21)*(Objednávka!DDK8-1)/1000</f>
        <v>0</v>
      </c>
      <c r="DDL128">
        <f>(DDL55*DDL$21)*(Objednávka!DDL8-1)/1000</f>
        <v>0</v>
      </c>
      <c r="DDM128">
        <f>(DDM55*DDM$21)*(Objednávka!DDM8-1)/1000</f>
        <v>0</v>
      </c>
      <c r="DDN128">
        <f>(DDN55*DDN$21)*(Objednávka!DDN8-1)/1000</f>
        <v>0</v>
      </c>
      <c r="DDO128">
        <f>(DDO55*DDO$21)*(Objednávka!DDO8-1)/1000</f>
        <v>0</v>
      </c>
      <c r="DDP128">
        <f>(DDP55*DDP$21)*(Objednávka!DDP8-1)/1000</f>
        <v>0</v>
      </c>
      <c r="DDQ128">
        <f>(DDQ55*DDQ$21)*(Objednávka!DDQ8-1)/1000</f>
        <v>0</v>
      </c>
      <c r="DDR128">
        <f>(DDR55*DDR$21)*(Objednávka!DDR8-1)/1000</f>
        <v>0</v>
      </c>
      <c r="DDS128">
        <f>(DDS55*DDS$21)*(Objednávka!DDS8-1)/1000</f>
        <v>0</v>
      </c>
      <c r="DDT128">
        <f>(DDT55*DDT$21)*(Objednávka!DDT8-1)/1000</f>
        <v>0</v>
      </c>
      <c r="DDU128">
        <f>(DDU55*DDU$21)*(Objednávka!DDU8-1)/1000</f>
        <v>0</v>
      </c>
      <c r="DDV128">
        <f>(DDV55*DDV$21)*(Objednávka!DDV8-1)/1000</f>
        <v>0</v>
      </c>
      <c r="DDW128">
        <f>(DDW55*DDW$21)*(Objednávka!DDW8-1)/1000</f>
        <v>0</v>
      </c>
      <c r="DDX128">
        <f>(DDX55*DDX$21)*(Objednávka!DDX8-1)/1000</f>
        <v>0</v>
      </c>
      <c r="DDY128">
        <f>(DDY55*DDY$21)*(Objednávka!DDY8-1)/1000</f>
        <v>0</v>
      </c>
      <c r="DDZ128">
        <f>(DDZ55*DDZ$21)*(Objednávka!DDZ8-1)/1000</f>
        <v>0</v>
      </c>
      <c r="DEA128">
        <f>(DEA55*DEA$21)*(Objednávka!DEA8-1)/1000</f>
        <v>0</v>
      </c>
      <c r="DEB128">
        <f>(DEB55*DEB$21)*(Objednávka!DEB8-1)/1000</f>
        <v>0</v>
      </c>
      <c r="DEC128">
        <f>(DEC55*DEC$21)*(Objednávka!DEC8-1)/1000</f>
        <v>0</v>
      </c>
      <c r="DED128">
        <f>(DED55*DED$21)*(Objednávka!DED8-1)/1000</f>
        <v>0</v>
      </c>
      <c r="DEE128">
        <f>(DEE55*DEE$21)*(Objednávka!DEE8-1)/1000</f>
        <v>0</v>
      </c>
      <c r="DEF128">
        <f>(DEF55*DEF$21)*(Objednávka!DEF8-1)/1000</f>
        <v>0</v>
      </c>
      <c r="DEG128">
        <f>(DEG55*DEG$21)*(Objednávka!DEG8-1)/1000</f>
        <v>0</v>
      </c>
      <c r="DEH128">
        <f>(DEH55*DEH$21)*(Objednávka!DEH8-1)/1000</f>
        <v>0</v>
      </c>
      <c r="DEI128">
        <f>(DEI55*DEI$21)*(Objednávka!DEI8-1)/1000</f>
        <v>0</v>
      </c>
      <c r="DEJ128">
        <f>(DEJ55*DEJ$21)*(Objednávka!DEJ8-1)/1000</f>
        <v>0</v>
      </c>
      <c r="DEK128">
        <f>(DEK55*DEK$21)*(Objednávka!DEK8-1)/1000</f>
        <v>0</v>
      </c>
      <c r="DEL128">
        <f>(DEL55*DEL$21)*(Objednávka!DEL8-1)/1000</f>
        <v>0</v>
      </c>
      <c r="DEM128">
        <f>(DEM55*DEM$21)*(Objednávka!DEM8-1)/1000</f>
        <v>0</v>
      </c>
      <c r="DEN128">
        <f>(DEN55*DEN$21)*(Objednávka!DEN8-1)/1000</f>
        <v>0</v>
      </c>
      <c r="DEO128">
        <f>(DEO55*DEO$21)*(Objednávka!DEO8-1)/1000</f>
        <v>0</v>
      </c>
      <c r="DEP128">
        <f>(DEP55*DEP$21)*(Objednávka!DEP8-1)/1000</f>
        <v>0</v>
      </c>
      <c r="DEQ128">
        <f>(DEQ55*DEQ$21)*(Objednávka!DEQ8-1)/1000</f>
        <v>0</v>
      </c>
      <c r="DER128">
        <f>(DER55*DER$21)*(Objednávka!DER8-1)/1000</f>
        <v>0</v>
      </c>
      <c r="DES128">
        <f>(DES55*DES$21)*(Objednávka!DES8-1)/1000</f>
        <v>0</v>
      </c>
      <c r="DET128">
        <f>(DET55*DET$21)*(Objednávka!DET8-1)/1000</f>
        <v>0</v>
      </c>
      <c r="DEU128">
        <f>(DEU55*DEU$21)*(Objednávka!DEU8-1)/1000</f>
        <v>0</v>
      </c>
      <c r="DEV128">
        <f>(DEV55*DEV$21)*(Objednávka!DEV8-1)/1000</f>
        <v>0</v>
      </c>
      <c r="DEW128">
        <f>(DEW55*DEW$21)*(Objednávka!DEW8-1)/1000</f>
        <v>0</v>
      </c>
      <c r="DEX128">
        <f>(DEX55*DEX$21)*(Objednávka!DEX8-1)/1000</f>
        <v>0</v>
      </c>
      <c r="DEY128">
        <f>(DEY55*DEY$21)*(Objednávka!DEY8-1)/1000</f>
        <v>0</v>
      </c>
      <c r="DEZ128">
        <f>(DEZ55*DEZ$21)*(Objednávka!DEZ8-1)/1000</f>
        <v>0</v>
      </c>
      <c r="DFA128">
        <f>(DFA55*DFA$21)*(Objednávka!DFA8-1)/1000</f>
        <v>0</v>
      </c>
      <c r="DFB128">
        <f>(DFB55*DFB$21)*(Objednávka!DFB8-1)/1000</f>
        <v>0</v>
      </c>
      <c r="DFC128">
        <f>(DFC55*DFC$21)*(Objednávka!DFC8-1)/1000</f>
        <v>0</v>
      </c>
      <c r="DFD128">
        <f>(DFD55*DFD$21)*(Objednávka!DFD8-1)/1000</f>
        <v>0</v>
      </c>
      <c r="DFE128">
        <f>(DFE55*DFE$21)*(Objednávka!DFE8-1)/1000</f>
        <v>0</v>
      </c>
      <c r="DFF128">
        <f>(DFF55*DFF$21)*(Objednávka!DFF8-1)/1000</f>
        <v>0</v>
      </c>
      <c r="DFG128">
        <f>(DFG55*DFG$21)*(Objednávka!DFG8-1)/1000</f>
        <v>0</v>
      </c>
      <c r="DFH128">
        <f>(DFH55*DFH$21)*(Objednávka!DFH8-1)/1000</f>
        <v>0</v>
      </c>
      <c r="DFI128">
        <f>(DFI55*DFI$21)*(Objednávka!DFI8-1)/1000</f>
        <v>0</v>
      </c>
      <c r="DFJ128">
        <f>(DFJ55*DFJ$21)*(Objednávka!DFJ8-1)/1000</f>
        <v>0</v>
      </c>
      <c r="DFK128">
        <f>(DFK55*DFK$21)*(Objednávka!DFK8-1)/1000</f>
        <v>0</v>
      </c>
      <c r="DFL128">
        <f>(DFL55*DFL$21)*(Objednávka!DFL8-1)/1000</f>
        <v>0</v>
      </c>
      <c r="DFM128">
        <f>(DFM55*DFM$21)*(Objednávka!DFM8-1)/1000</f>
        <v>0</v>
      </c>
      <c r="DFN128">
        <f>(DFN55*DFN$21)*(Objednávka!DFN8-1)/1000</f>
        <v>0</v>
      </c>
      <c r="DFO128">
        <f>(DFO55*DFO$21)*(Objednávka!DFO8-1)/1000</f>
        <v>0</v>
      </c>
      <c r="DFP128">
        <f>(DFP55*DFP$21)*(Objednávka!DFP8-1)/1000</f>
        <v>0</v>
      </c>
      <c r="DFQ128">
        <f>(DFQ55*DFQ$21)*(Objednávka!DFQ8-1)/1000</f>
        <v>0</v>
      </c>
      <c r="DFR128">
        <f>(DFR55*DFR$21)*(Objednávka!DFR8-1)/1000</f>
        <v>0</v>
      </c>
      <c r="DFS128">
        <f>(DFS55*DFS$21)*(Objednávka!DFS8-1)/1000</f>
        <v>0</v>
      </c>
      <c r="DFT128">
        <f>(DFT55*DFT$21)*(Objednávka!DFT8-1)/1000</f>
        <v>0</v>
      </c>
      <c r="DFU128">
        <f>(DFU55*DFU$21)*(Objednávka!DFU8-1)/1000</f>
        <v>0</v>
      </c>
      <c r="DFV128">
        <f>(DFV55*DFV$21)*(Objednávka!DFV8-1)/1000</f>
        <v>0</v>
      </c>
      <c r="DFW128">
        <f>(DFW55*DFW$21)*(Objednávka!DFW8-1)/1000</f>
        <v>0</v>
      </c>
      <c r="DFX128">
        <f>(DFX55*DFX$21)*(Objednávka!DFX8-1)/1000</f>
        <v>0</v>
      </c>
      <c r="DFY128">
        <f>(DFY55*DFY$21)*(Objednávka!DFY8-1)/1000</f>
        <v>0</v>
      </c>
      <c r="DFZ128">
        <f>(DFZ55*DFZ$21)*(Objednávka!DFZ8-1)/1000</f>
        <v>0</v>
      </c>
      <c r="DGA128">
        <f>(DGA55*DGA$21)*(Objednávka!DGA8-1)/1000</f>
        <v>0</v>
      </c>
      <c r="DGB128">
        <f>(DGB55*DGB$21)*(Objednávka!DGB8-1)/1000</f>
        <v>0</v>
      </c>
      <c r="DGC128">
        <f>(DGC55*DGC$21)*(Objednávka!DGC8-1)/1000</f>
        <v>0</v>
      </c>
      <c r="DGD128">
        <f>(DGD55*DGD$21)*(Objednávka!DGD8-1)/1000</f>
        <v>0</v>
      </c>
      <c r="DGE128">
        <f>(DGE55*DGE$21)*(Objednávka!DGE8-1)/1000</f>
        <v>0</v>
      </c>
      <c r="DGF128">
        <f>(DGF55*DGF$21)*(Objednávka!DGF8-1)/1000</f>
        <v>0</v>
      </c>
      <c r="DGG128">
        <f>(DGG55*DGG$21)*(Objednávka!DGG8-1)/1000</f>
        <v>0</v>
      </c>
      <c r="DGH128">
        <f>(DGH55*DGH$21)*(Objednávka!DGH8-1)/1000</f>
        <v>0</v>
      </c>
      <c r="DGI128">
        <f>(DGI55*DGI$21)*(Objednávka!DGI8-1)/1000</f>
        <v>0</v>
      </c>
      <c r="DGJ128">
        <f>(DGJ55*DGJ$21)*(Objednávka!DGJ8-1)/1000</f>
        <v>0</v>
      </c>
      <c r="DGK128">
        <f>(DGK55*DGK$21)*(Objednávka!DGK8-1)/1000</f>
        <v>0</v>
      </c>
      <c r="DGL128">
        <f>(DGL55*DGL$21)*(Objednávka!DGL8-1)/1000</f>
        <v>0</v>
      </c>
      <c r="DGM128">
        <f>(DGM55*DGM$21)*(Objednávka!DGM8-1)/1000</f>
        <v>0</v>
      </c>
      <c r="DGN128">
        <f>(DGN55*DGN$21)*(Objednávka!DGN8-1)/1000</f>
        <v>0</v>
      </c>
      <c r="DGO128">
        <f>(DGO55*DGO$21)*(Objednávka!DGO8-1)/1000</f>
        <v>0</v>
      </c>
      <c r="DGP128">
        <f>(DGP55*DGP$21)*(Objednávka!DGP8-1)/1000</f>
        <v>0</v>
      </c>
      <c r="DGQ128">
        <f>(DGQ55*DGQ$21)*(Objednávka!DGQ8-1)/1000</f>
        <v>0</v>
      </c>
      <c r="DGR128">
        <f>(DGR55*DGR$21)*(Objednávka!DGR8-1)/1000</f>
        <v>0</v>
      </c>
      <c r="DGS128">
        <f>(DGS55*DGS$21)*(Objednávka!DGS8-1)/1000</f>
        <v>0</v>
      </c>
      <c r="DGT128">
        <f>(DGT55*DGT$21)*(Objednávka!DGT8-1)/1000</f>
        <v>0</v>
      </c>
      <c r="DGU128">
        <f>(DGU55*DGU$21)*(Objednávka!DGU8-1)/1000</f>
        <v>0</v>
      </c>
      <c r="DGV128">
        <f>(DGV55*DGV$21)*(Objednávka!DGV8-1)/1000</f>
        <v>0</v>
      </c>
      <c r="DGW128">
        <f>(DGW55*DGW$21)*(Objednávka!DGW8-1)/1000</f>
        <v>0</v>
      </c>
      <c r="DGX128">
        <f>(DGX55*DGX$21)*(Objednávka!DGX8-1)/1000</f>
        <v>0</v>
      </c>
      <c r="DGY128">
        <f>(DGY55*DGY$21)*(Objednávka!DGY8-1)/1000</f>
        <v>0</v>
      </c>
      <c r="DGZ128">
        <f>(DGZ55*DGZ$21)*(Objednávka!DGZ8-1)/1000</f>
        <v>0</v>
      </c>
      <c r="DHA128">
        <f>(DHA55*DHA$21)*(Objednávka!DHA8-1)/1000</f>
        <v>0</v>
      </c>
      <c r="DHB128">
        <f>(DHB55*DHB$21)*(Objednávka!DHB8-1)/1000</f>
        <v>0</v>
      </c>
      <c r="DHC128">
        <f>(DHC55*DHC$21)*(Objednávka!DHC8-1)/1000</f>
        <v>0</v>
      </c>
      <c r="DHD128">
        <f>(DHD55*DHD$21)*(Objednávka!DHD8-1)/1000</f>
        <v>0</v>
      </c>
      <c r="DHE128">
        <f>(DHE55*DHE$21)*(Objednávka!DHE8-1)/1000</f>
        <v>0</v>
      </c>
      <c r="DHF128">
        <f>(DHF55*DHF$21)*(Objednávka!DHF8-1)/1000</f>
        <v>0</v>
      </c>
      <c r="DHG128">
        <f>(DHG55*DHG$21)*(Objednávka!DHG8-1)/1000</f>
        <v>0</v>
      </c>
      <c r="DHH128">
        <f>(DHH55*DHH$21)*(Objednávka!DHH8-1)/1000</f>
        <v>0</v>
      </c>
      <c r="DHI128">
        <f>(DHI55*DHI$21)*(Objednávka!DHI8-1)/1000</f>
        <v>0</v>
      </c>
      <c r="DHJ128">
        <f>(DHJ55*DHJ$21)*(Objednávka!DHJ8-1)/1000</f>
        <v>0</v>
      </c>
      <c r="DHK128">
        <f>(DHK55*DHK$21)*(Objednávka!DHK8-1)/1000</f>
        <v>0</v>
      </c>
      <c r="DHL128">
        <f>(DHL55*DHL$21)*(Objednávka!DHL8-1)/1000</f>
        <v>0</v>
      </c>
      <c r="DHM128">
        <f>(DHM55*DHM$21)*(Objednávka!DHM8-1)/1000</f>
        <v>0</v>
      </c>
      <c r="DHN128">
        <f>(DHN55*DHN$21)*(Objednávka!DHN8-1)/1000</f>
        <v>0</v>
      </c>
      <c r="DHO128">
        <f>(DHO55*DHO$21)*(Objednávka!DHO8-1)/1000</f>
        <v>0</v>
      </c>
      <c r="DHP128">
        <f>(DHP55*DHP$21)*(Objednávka!DHP8-1)/1000</f>
        <v>0</v>
      </c>
      <c r="DHQ128">
        <f>(DHQ55*DHQ$21)*(Objednávka!DHQ8-1)/1000</f>
        <v>0</v>
      </c>
      <c r="DHR128">
        <f>(DHR55*DHR$21)*(Objednávka!DHR8-1)/1000</f>
        <v>0</v>
      </c>
      <c r="DHS128">
        <f>(DHS55*DHS$21)*(Objednávka!DHS8-1)/1000</f>
        <v>0</v>
      </c>
      <c r="DHT128">
        <f>(DHT55*DHT$21)*(Objednávka!DHT8-1)/1000</f>
        <v>0</v>
      </c>
      <c r="DHU128">
        <f>(DHU55*DHU$21)*(Objednávka!DHU8-1)/1000</f>
        <v>0</v>
      </c>
      <c r="DHV128">
        <f>(DHV55*DHV$21)*(Objednávka!DHV8-1)/1000</f>
        <v>0</v>
      </c>
      <c r="DHW128">
        <f>(DHW55*DHW$21)*(Objednávka!DHW8-1)/1000</f>
        <v>0</v>
      </c>
      <c r="DHX128">
        <f>(DHX55*DHX$21)*(Objednávka!DHX8-1)/1000</f>
        <v>0</v>
      </c>
      <c r="DHY128">
        <f>(DHY55*DHY$21)*(Objednávka!DHY8-1)/1000</f>
        <v>0</v>
      </c>
      <c r="DHZ128">
        <f>(DHZ55*DHZ$21)*(Objednávka!DHZ8-1)/1000</f>
        <v>0</v>
      </c>
      <c r="DIA128">
        <f>(DIA55*DIA$21)*(Objednávka!DIA8-1)/1000</f>
        <v>0</v>
      </c>
      <c r="DIB128">
        <f>(DIB55*DIB$21)*(Objednávka!DIB8-1)/1000</f>
        <v>0</v>
      </c>
      <c r="DIC128">
        <f>(DIC55*DIC$21)*(Objednávka!DIC8-1)/1000</f>
        <v>0</v>
      </c>
      <c r="DID128">
        <f>(DID55*DID$21)*(Objednávka!DID8-1)/1000</f>
        <v>0</v>
      </c>
      <c r="DIE128">
        <f>(DIE55*DIE$21)*(Objednávka!DIE8-1)/1000</f>
        <v>0</v>
      </c>
      <c r="DIF128">
        <f>(DIF55*DIF$21)*(Objednávka!DIF8-1)/1000</f>
        <v>0</v>
      </c>
      <c r="DIG128">
        <f>(DIG55*DIG$21)*(Objednávka!DIG8-1)/1000</f>
        <v>0</v>
      </c>
      <c r="DIH128">
        <f>(DIH55*DIH$21)*(Objednávka!DIH8-1)/1000</f>
        <v>0</v>
      </c>
      <c r="DII128">
        <f>(DII55*DII$21)*(Objednávka!DII8-1)/1000</f>
        <v>0</v>
      </c>
      <c r="DIJ128">
        <f>(DIJ55*DIJ$21)*(Objednávka!DIJ8-1)/1000</f>
        <v>0</v>
      </c>
      <c r="DIK128">
        <f>(DIK55*DIK$21)*(Objednávka!DIK8-1)/1000</f>
        <v>0</v>
      </c>
      <c r="DIL128">
        <f>(DIL55*DIL$21)*(Objednávka!DIL8-1)/1000</f>
        <v>0</v>
      </c>
      <c r="DIM128">
        <f>(DIM55*DIM$21)*(Objednávka!DIM8-1)/1000</f>
        <v>0</v>
      </c>
      <c r="DIN128">
        <f>(DIN55*DIN$21)*(Objednávka!DIN8-1)/1000</f>
        <v>0</v>
      </c>
      <c r="DIO128">
        <f>(DIO55*DIO$21)*(Objednávka!DIO8-1)/1000</f>
        <v>0</v>
      </c>
      <c r="DIP128">
        <f>(DIP55*DIP$21)*(Objednávka!DIP8-1)/1000</f>
        <v>0</v>
      </c>
      <c r="DIQ128">
        <f>(DIQ55*DIQ$21)*(Objednávka!DIQ8-1)/1000</f>
        <v>0</v>
      </c>
      <c r="DIR128">
        <f>(DIR55*DIR$21)*(Objednávka!DIR8-1)/1000</f>
        <v>0</v>
      </c>
      <c r="DIS128">
        <f>(DIS55*DIS$21)*(Objednávka!DIS8-1)/1000</f>
        <v>0</v>
      </c>
      <c r="DIT128">
        <f>(DIT55*DIT$21)*(Objednávka!DIT8-1)/1000</f>
        <v>0</v>
      </c>
      <c r="DIU128">
        <f>(DIU55*DIU$21)*(Objednávka!DIU8-1)/1000</f>
        <v>0</v>
      </c>
      <c r="DIV128">
        <f>(DIV55*DIV$21)*(Objednávka!DIV8-1)/1000</f>
        <v>0</v>
      </c>
      <c r="DIW128">
        <f>(DIW55*DIW$21)*(Objednávka!DIW8-1)/1000</f>
        <v>0</v>
      </c>
      <c r="DIX128">
        <f>(DIX55*DIX$21)*(Objednávka!DIX8-1)/1000</f>
        <v>0</v>
      </c>
      <c r="DIY128">
        <f>(DIY55*DIY$21)*(Objednávka!DIY8-1)/1000</f>
        <v>0</v>
      </c>
      <c r="DIZ128">
        <f>(DIZ55*DIZ$21)*(Objednávka!DIZ8-1)/1000</f>
        <v>0</v>
      </c>
      <c r="DJA128">
        <f>(DJA55*DJA$21)*(Objednávka!DJA8-1)/1000</f>
        <v>0</v>
      </c>
      <c r="DJB128">
        <f>(DJB55*DJB$21)*(Objednávka!DJB8-1)/1000</f>
        <v>0</v>
      </c>
      <c r="DJC128">
        <f>(DJC55*DJC$21)*(Objednávka!DJC8-1)/1000</f>
        <v>0</v>
      </c>
      <c r="DJD128">
        <f>(DJD55*DJD$21)*(Objednávka!DJD8-1)/1000</f>
        <v>0</v>
      </c>
      <c r="DJE128">
        <f>(DJE55*DJE$21)*(Objednávka!DJE8-1)/1000</f>
        <v>0</v>
      </c>
      <c r="DJF128">
        <f>(DJF55*DJF$21)*(Objednávka!DJF8-1)/1000</f>
        <v>0</v>
      </c>
      <c r="DJG128">
        <f>(DJG55*DJG$21)*(Objednávka!DJG8-1)/1000</f>
        <v>0</v>
      </c>
      <c r="DJH128">
        <f>(DJH55*DJH$21)*(Objednávka!DJH8-1)/1000</f>
        <v>0</v>
      </c>
      <c r="DJI128">
        <f>(DJI55*DJI$21)*(Objednávka!DJI8-1)/1000</f>
        <v>0</v>
      </c>
      <c r="DJJ128">
        <f>(DJJ55*DJJ$21)*(Objednávka!DJJ8-1)/1000</f>
        <v>0</v>
      </c>
      <c r="DJK128">
        <f>(DJK55*DJK$21)*(Objednávka!DJK8-1)/1000</f>
        <v>0</v>
      </c>
      <c r="DJL128">
        <f>(DJL55*DJL$21)*(Objednávka!DJL8-1)/1000</f>
        <v>0</v>
      </c>
      <c r="DJM128">
        <f>(DJM55*DJM$21)*(Objednávka!DJM8-1)/1000</f>
        <v>0</v>
      </c>
      <c r="DJN128">
        <f>(DJN55*DJN$21)*(Objednávka!DJN8-1)/1000</f>
        <v>0</v>
      </c>
      <c r="DJO128">
        <f>(DJO55*DJO$21)*(Objednávka!DJO8-1)/1000</f>
        <v>0</v>
      </c>
      <c r="DJP128">
        <f>(DJP55*DJP$21)*(Objednávka!DJP8-1)/1000</f>
        <v>0</v>
      </c>
      <c r="DJQ128">
        <f>(DJQ55*DJQ$21)*(Objednávka!DJQ8-1)/1000</f>
        <v>0</v>
      </c>
      <c r="DJR128">
        <f>(DJR55*DJR$21)*(Objednávka!DJR8-1)/1000</f>
        <v>0</v>
      </c>
      <c r="DJS128">
        <f>(DJS55*DJS$21)*(Objednávka!DJS8-1)/1000</f>
        <v>0</v>
      </c>
      <c r="DJT128">
        <f>(DJT55*DJT$21)*(Objednávka!DJT8-1)/1000</f>
        <v>0</v>
      </c>
      <c r="DJU128">
        <f>(DJU55*DJU$21)*(Objednávka!DJU8-1)/1000</f>
        <v>0</v>
      </c>
      <c r="DJV128">
        <f>(DJV55*DJV$21)*(Objednávka!DJV8-1)/1000</f>
        <v>0</v>
      </c>
      <c r="DJW128">
        <f>(DJW55*DJW$21)*(Objednávka!DJW8-1)/1000</f>
        <v>0</v>
      </c>
      <c r="DJX128">
        <f>(DJX55*DJX$21)*(Objednávka!DJX8-1)/1000</f>
        <v>0</v>
      </c>
      <c r="DJY128">
        <f>(DJY55*DJY$21)*(Objednávka!DJY8-1)/1000</f>
        <v>0</v>
      </c>
      <c r="DJZ128">
        <f>(DJZ55*DJZ$21)*(Objednávka!DJZ8-1)/1000</f>
        <v>0</v>
      </c>
      <c r="DKA128">
        <f>(DKA55*DKA$21)*(Objednávka!DKA8-1)/1000</f>
        <v>0</v>
      </c>
      <c r="DKB128">
        <f>(DKB55*DKB$21)*(Objednávka!DKB8-1)/1000</f>
        <v>0</v>
      </c>
      <c r="DKC128">
        <f>(DKC55*DKC$21)*(Objednávka!DKC8-1)/1000</f>
        <v>0</v>
      </c>
      <c r="DKD128">
        <f>(DKD55*DKD$21)*(Objednávka!DKD8-1)/1000</f>
        <v>0</v>
      </c>
      <c r="DKE128">
        <f>(DKE55*DKE$21)*(Objednávka!DKE8-1)/1000</f>
        <v>0</v>
      </c>
      <c r="DKF128">
        <f>(DKF55*DKF$21)*(Objednávka!DKF8-1)/1000</f>
        <v>0</v>
      </c>
      <c r="DKG128">
        <f>(DKG55*DKG$21)*(Objednávka!DKG8-1)/1000</f>
        <v>0</v>
      </c>
      <c r="DKH128">
        <f>(DKH55*DKH$21)*(Objednávka!DKH8-1)/1000</f>
        <v>0</v>
      </c>
      <c r="DKI128">
        <f>(DKI55*DKI$21)*(Objednávka!DKI8-1)/1000</f>
        <v>0</v>
      </c>
      <c r="DKJ128">
        <f>(DKJ55*DKJ$21)*(Objednávka!DKJ8-1)/1000</f>
        <v>0</v>
      </c>
      <c r="DKK128">
        <f>(DKK55*DKK$21)*(Objednávka!DKK8-1)/1000</f>
        <v>0</v>
      </c>
      <c r="DKL128">
        <f>(DKL55*DKL$21)*(Objednávka!DKL8-1)/1000</f>
        <v>0</v>
      </c>
      <c r="DKM128">
        <f>(DKM55*DKM$21)*(Objednávka!DKM8-1)/1000</f>
        <v>0</v>
      </c>
      <c r="DKN128">
        <f>(DKN55*DKN$21)*(Objednávka!DKN8-1)/1000</f>
        <v>0</v>
      </c>
      <c r="DKO128">
        <f>(DKO55*DKO$21)*(Objednávka!DKO8-1)/1000</f>
        <v>0</v>
      </c>
      <c r="DKP128">
        <f>(DKP55*DKP$21)*(Objednávka!DKP8-1)/1000</f>
        <v>0</v>
      </c>
      <c r="DKQ128">
        <f>(DKQ55*DKQ$21)*(Objednávka!DKQ8-1)/1000</f>
        <v>0</v>
      </c>
      <c r="DKR128">
        <f>(DKR55*DKR$21)*(Objednávka!DKR8-1)/1000</f>
        <v>0</v>
      </c>
      <c r="DKS128">
        <f>(DKS55*DKS$21)*(Objednávka!DKS8-1)/1000</f>
        <v>0</v>
      </c>
      <c r="DKT128">
        <f>(DKT55*DKT$21)*(Objednávka!DKT8-1)/1000</f>
        <v>0</v>
      </c>
      <c r="DKU128">
        <f>(DKU55*DKU$21)*(Objednávka!DKU8-1)/1000</f>
        <v>0</v>
      </c>
      <c r="DKV128">
        <f>(DKV55*DKV$21)*(Objednávka!DKV8-1)/1000</f>
        <v>0</v>
      </c>
      <c r="DKW128">
        <f>(DKW55*DKW$21)*(Objednávka!DKW8-1)/1000</f>
        <v>0</v>
      </c>
      <c r="DKX128">
        <f>(DKX55*DKX$21)*(Objednávka!DKX8-1)/1000</f>
        <v>0</v>
      </c>
      <c r="DKY128">
        <f>(DKY55*DKY$21)*(Objednávka!DKY8-1)/1000</f>
        <v>0</v>
      </c>
      <c r="DKZ128">
        <f>(DKZ55*DKZ$21)*(Objednávka!DKZ8-1)/1000</f>
        <v>0</v>
      </c>
      <c r="DLA128">
        <f>(DLA55*DLA$21)*(Objednávka!DLA8-1)/1000</f>
        <v>0</v>
      </c>
      <c r="DLB128">
        <f>(DLB55*DLB$21)*(Objednávka!DLB8-1)/1000</f>
        <v>0</v>
      </c>
      <c r="DLC128">
        <f>(DLC55*DLC$21)*(Objednávka!DLC8-1)/1000</f>
        <v>0</v>
      </c>
      <c r="DLD128">
        <f>(DLD55*DLD$21)*(Objednávka!DLD8-1)/1000</f>
        <v>0</v>
      </c>
      <c r="DLE128">
        <f>(DLE55*DLE$21)*(Objednávka!DLE8-1)/1000</f>
        <v>0</v>
      </c>
      <c r="DLF128">
        <f>(DLF55*DLF$21)*(Objednávka!DLF8-1)/1000</f>
        <v>0</v>
      </c>
      <c r="DLG128">
        <f>(DLG55*DLG$21)*(Objednávka!DLG8-1)/1000</f>
        <v>0</v>
      </c>
      <c r="DLH128">
        <f>(DLH55*DLH$21)*(Objednávka!DLH8-1)/1000</f>
        <v>0</v>
      </c>
      <c r="DLI128">
        <f>(DLI55*DLI$21)*(Objednávka!DLI8-1)/1000</f>
        <v>0</v>
      </c>
      <c r="DLJ128">
        <f>(DLJ55*DLJ$21)*(Objednávka!DLJ8-1)/1000</f>
        <v>0</v>
      </c>
      <c r="DLK128">
        <f>(DLK55*DLK$21)*(Objednávka!DLK8-1)/1000</f>
        <v>0</v>
      </c>
      <c r="DLL128">
        <f>(DLL55*DLL$21)*(Objednávka!DLL8-1)/1000</f>
        <v>0</v>
      </c>
      <c r="DLM128">
        <f>(DLM55*DLM$21)*(Objednávka!DLM8-1)/1000</f>
        <v>0</v>
      </c>
      <c r="DLN128">
        <f>(DLN55*DLN$21)*(Objednávka!DLN8-1)/1000</f>
        <v>0</v>
      </c>
      <c r="DLO128">
        <f>(DLO55*DLO$21)*(Objednávka!DLO8-1)/1000</f>
        <v>0</v>
      </c>
      <c r="DLP128">
        <f>(DLP55*DLP$21)*(Objednávka!DLP8-1)/1000</f>
        <v>0</v>
      </c>
      <c r="DLQ128">
        <f>(DLQ55*DLQ$21)*(Objednávka!DLQ8-1)/1000</f>
        <v>0</v>
      </c>
      <c r="DLR128">
        <f>(DLR55*DLR$21)*(Objednávka!DLR8-1)/1000</f>
        <v>0</v>
      </c>
      <c r="DLS128">
        <f>(DLS55*DLS$21)*(Objednávka!DLS8-1)/1000</f>
        <v>0</v>
      </c>
      <c r="DLT128">
        <f>(DLT55*DLT$21)*(Objednávka!DLT8-1)/1000</f>
        <v>0</v>
      </c>
      <c r="DLU128">
        <f>(DLU55*DLU$21)*(Objednávka!DLU8-1)/1000</f>
        <v>0</v>
      </c>
      <c r="DLV128">
        <f>(DLV55*DLV$21)*(Objednávka!DLV8-1)/1000</f>
        <v>0</v>
      </c>
      <c r="DLW128">
        <f>(DLW55*DLW$21)*(Objednávka!DLW8-1)/1000</f>
        <v>0</v>
      </c>
      <c r="DLX128">
        <f>(DLX55*DLX$21)*(Objednávka!DLX8-1)/1000</f>
        <v>0</v>
      </c>
      <c r="DLY128">
        <f>(DLY55*DLY$21)*(Objednávka!DLY8-1)/1000</f>
        <v>0</v>
      </c>
      <c r="DLZ128">
        <f>(DLZ55*DLZ$21)*(Objednávka!DLZ8-1)/1000</f>
        <v>0</v>
      </c>
      <c r="DMA128">
        <f>(DMA55*DMA$21)*(Objednávka!DMA8-1)/1000</f>
        <v>0</v>
      </c>
      <c r="DMB128">
        <f>(DMB55*DMB$21)*(Objednávka!DMB8-1)/1000</f>
        <v>0</v>
      </c>
      <c r="DMC128">
        <f>(DMC55*DMC$21)*(Objednávka!DMC8-1)/1000</f>
        <v>0</v>
      </c>
      <c r="DMD128">
        <f>(DMD55*DMD$21)*(Objednávka!DMD8-1)/1000</f>
        <v>0</v>
      </c>
      <c r="DME128">
        <f>(DME55*DME$21)*(Objednávka!DME8-1)/1000</f>
        <v>0</v>
      </c>
      <c r="DMF128">
        <f>(DMF55*DMF$21)*(Objednávka!DMF8-1)/1000</f>
        <v>0</v>
      </c>
      <c r="DMG128">
        <f>(DMG55*DMG$21)*(Objednávka!DMG8-1)/1000</f>
        <v>0</v>
      </c>
      <c r="DMH128">
        <f>(DMH55*DMH$21)*(Objednávka!DMH8-1)/1000</f>
        <v>0</v>
      </c>
      <c r="DMI128">
        <f>(DMI55*DMI$21)*(Objednávka!DMI8-1)/1000</f>
        <v>0</v>
      </c>
      <c r="DMJ128">
        <f>(DMJ55*DMJ$21)*(Objednávka!DMJ8-1)/1000</f>
        <v>0</v>
      </c>
      <c r="DMK128">
        <f>(DMK55*DMK$21)*(Objednávka!DMK8-1)/1000</f>
        <v>0</v>
      </c>
      <c r="DML128">
        <f>(DML55*DML$21)*(Objednávka!DML8-1)/1000</f>
        <v>0</v>
      </c>
      <c r="DMM128">
        <f>(DMM55*DMM$21)*(Objednávka!DMM8-1)/1000</f>
        <v>0</v>
      </c>
      <c r="DMN128">
        <f>(DMN55*DMN$21)*(Objednávka!DMN8-1)/1000</f>
        <v>0</v>
      </c>
      <c r="DMO128">
        <f>(DMO55*DMO$21)*(Objednávka!DMO8-1)/1000</f>
        <v>0</v>
      </c>
      <c r="DMP128">
        <f>(DMP55*DMP$21)*(Objednávka!DMP8-1)/1000</f>
        <v>0</v>
      </c>
      <c r="DMQ128">
        <f>(DMQ55*DMQ$21)*(Objednávka!DMQ8-1)/1000</f>
        <v>0</v>
      </c>
      <c r="DMR128">
        <f>(DMR55*DMR$21)*(Objednávka!DMR8-1)/1000</f>
        <v>0</v>
      </c>
      <c r="DMS128">
        <f>(DMS55*DMS$21)*(Objednávka!DMS8-1)/1000</f>
        <v>0</v>
      </c>
      <c r="DMT128">
        <f>(DMT55*DMT$21)*(Objednávka!DMT8-1)/1000</f>
        <v>0</v>
      </c>
      <c r="DMU128">
        <f>(DMU55*DMU$21)*(Objednávka!DMU8-1)/1000</f>
        <v>0</v>
      </c>
      <c r="DMV128">
        <f>(DMV55*DMV$21)*(Objednávka!DMV8-1)/1000</f>
        <v>0</v>
      </c>
      <c r="DMW128">
        <f>(DMW55*DMW$21)*(Objednávka!DMW8-1)/1000</f>
        <v>0</v>
      </c>
      <c r="DMX128">
        <f>(DMX55*DMX$21)*(Objednávka!DMX8-1)/1000</f>
        <v>0</v>
      </c>
      <c r="DMY128">
        <f>(DMY55*DMY$21)*(Objednávka!DMY8-1)/1000</f>
        <v>0</v>
      </c>
      <c r="DMZ128">
        <f>(DMZ55*DMZ$21)*(Objednávka!DMZ8-1)/1000</f>
        <v>0</v>
      </c>
      <c r="DNA128">
        <f>(DNA55*DNA$21)*(Objednávka!DNA8-1)/1000</f>
        <v>0</v>
      </c>
      <c r="DNB128">
        <f>(DNB55*DNB$21)*(Objednávka!DNB8-1)/1000</f>
        <v>0</v>
      </c>
      <c r="DNC128">
        <f>(DNC55*DNC$21)*(Objednávka!DNC8-1)/1000</f>
        <v>0</v>
      </c>
      <c r="DND128">
        <f>(DND55*DND$21)*(Objednávka!DND8-1)/1000</f>
        <v>0</v>
      </c>
      <c r="DNE128">
        <f>(DNE55*DNE$21)*(Objednávka!DNE8-1)/1000</f>
        <v>0</v>
      </c>
      <c r="DNF128">
        <f>(DNF55*DNF$21)*(Objednávka!DNF8-1)/1000</f>
        <v>0</v>
      </c>
      <c r="DNG128">
        <f>(DNG55*DNG$21)*(Objednávka!DNG8-1)/1000</f>
        <v>0</v>
      </c>
      <c r="DNH128">
        <f>(DNH55*DNH$21)*(Objednávka!DNH8-1)/1000</f>
        <v>0</v>
      </c>
      <c r="DNI128">
        <f>(DNI55*DNI$21)*(Objednávka!DNI8-1)/1000</f>
        <v>0</v>
      </c>
      <c r="DNJ128">
        <f>(DNJ55*DNJ$21)*(Objednávka!DNJ8-1)/1000</f>
        <v>0</v>
      </c>
      <c r="DNK128">
        <f>(DNK55*DNK$21)*(Objednávka!DNK8-1)/1000</f>
        <v>0</v>
      </c>
      <c r="DNL128">
        <f>(DNL55*DNL$21)*(Objednávka!DNL8-1)/1000</f>
        <v>0</v>
      </c>
      <c r="DNM128">
        <f>(DNM55*DNM$21)*(Objednávka!DNM8-1)/1000</f>
        <v>0</v>
      </c>
      <c r="DNN128">
        <f>(DNN55*DNN$21)*(Objednávka!DNN8-1)/1000</f>
        <v>0</v>
      </c>
      <c r="DNO128">
        <f>(DNO55*DNO$21)*(Objednávka!DNO8-1)/1000</f>
        <v>0</v>
      </c>
      <c r="DNP128">
        <f>(DNP55*DNP$21)*(Objednávka!DNP8-1)/1000</f>
        <v>0</v>
      </c>
      <c r="DNQ128">
        <f>(DNQ55*DNQ$21)*(Objednávka!DNQ8-1)/1000</f>
        <v>0</v>
      </c>
      <c r="DNR128">
        <f>(DNR55*DNR$21)*(Objednávka!DNR8-1)/1000</f>
        <v>0</v>
      </c>
      <c r="DNS128">
        <f>(DNS55*DNS$21)*(Objednávka!DNS8-1)/1000</f>
        <v>0</v>
      </c>
      <c r="DNT128">
        <f>(DNT55*DNT$21)*(Objednávka!DNT8-1)/1000</f>
        <v>0</v>
      </c>
      <c r="DNU128">
        <f>(DNU55*DNU$21)*(Objednávka!DNU8-1)/1000</f>
        <v>0</v>
      </c>
      <c r="DNV128">
        <f>(DNV55*DNV$21)*(Objednávka!DNV8-1)/1000</f>
        <v>0</v>
      </c>
      <c r="DNW128">
        <f>(DNW55*DNW$21)*(Objednávka!DNW8-1)/1000</f>
        <v>0</v>
      </c>
      <c r="DNX128">
        <f>(DNX55*DNX$21)*(Objednávka!DNX8-1)/1000</f>
        <v>0</v>
      </c>
      <c r="DNY128">
        <f>(DNY55*DNY$21)*(Objednávka!DNY8-1)/1000</f>
        <v>0</v>
      </c>
      <c r="DNZ128">
        <f>(DNZ55*DNZ$21)*(Objednávka!DNZ8-1)/1000</f>
        <v>0</v>
      </c>
      <c r="DOA128">
        <f>(DOA55*DOA$21)*(Objednávka!DOA8-1)/1000</f>
        <v>0</v>
      </c>
      <c r="DOB128">
        <f>(DOB55*DOB$21)*(Objednávka!DOB8-1)/1000</f>
        <v>0</v>
      </c>
      <c r="DOC128">
        <f>(DOC55*DOC$21)*(Objednávka!DOC8-1)/1000</f>
        <v>0</v>
      </c>
      <c r="DOD128">
        <f>(DOD55*DOD$21)*(Objednávka!DOD8-1)/1000</f>
        <v>0</v>
      </c>
      <c r="DOE128">
        <f>(DOE55*DOE$21)*(Objednávka!DOE8-1)/1000</f>
        <v>0</v>
      </c>
      <c r="DOF128">
        <f>(DOF55*DOF$21)*(Objednávka!DOF8-1)/1000</f>
        <v>0</v>
      </c>
      <c r="DOG128">
        <f>(DOG55*DOG$21)*(Objednávka!DOG8-1)/1000</f>
        <v>0</v>
      </c>
      <c r="DOH128">
        <f>(DOH55*DOH$21)*(Objednávka!DOH8-1)/1000</f>
        <v>0</v>
      </c>
      <c r="DOI128">
        <f>(DOI55*DOI$21)*(Objednávka!DOI8-1)/1000</f>
        <v>0</v>
      </c>
      <c r="DOJ128">
        <f>(DOJ55*DOJ$21)*(Objednávka!DOJ8-1)/1000</f>
        <v>0</v>
      </c>
      <c r="DOK128">
        <f>(DOK55*DOK$21)*(Objednávka!DOK8-1)/1000</f>
        <v>0</v>
      </c>
      <c r="DOL128">
        <f>(DOL55*DOL$21)*(Objednávka!DOL8-1)/1000</f>
        <v>0</v>
      </c>
      <c r="DOM128">
        <f>(DOM55*DOM$21)*(Objednávka!DOM8-1)/1000</f>
        <v>0</v>
      </c>
      <c r="DON128">
        <f>(DON55*DON$21)*(Objednávka!DON8-1)/1000</f>
        <v>0</v>
      </c>
      <c r="DOO128">
        <f>(DOO55*DOO$21)*(Objednávka!DOO8-1)/1000</f>
        <v>0</v>
      </c>
      <c r="DOP128">
        <f>(DOP55*DOP$21)*(Objednávka!DOP8-1)/1000</f>
        <v>0</v>
      </c>
      <c r="DOQ128">
        <f>(DOQ55*DOQ$21)*(Objednávka!DOQ8-1)/1000</f>
        <v>0</v>
      </c>
      <c r="DOR128">
        <f>(DOR55*DOR$21)*(Objednávka!DOR8-1)/1000</f>
        <v>0</v>
      </c>
      <c r="DOS128">
        <f>(DOS55*DOS$21)*(Objednávka!DOS8-1)/1000</f>
        <v>0</v>
      </c>
      <c r="DOT128">
        <f>(DOT55*DOT$21)*(Objednávka!DOT8-1)/1000</f>
        <v>0</v>
      </c>
      <c r="DOU128">
        <f>(DOU55*DOU$21)*(Objednávka!DOU8-1)/1000</f>
        <v>0</v>
      </c>
      <c r="DOV128">
        <f>(DOV55*DOV$21)*(Objednávka!DOV8-1)/1000</f>
        <v>0</v>
      </c>
      <c r="DOW128">
        <f>(DOW55*DOW$21)*(Objednávka!DOW8-1)/1000</f>
        <v>0</v>
      </c>
      <c r="DOX128">
        <f>(DOX55*DOX$21)*(Objednávka!DOX8-1)/1000</f>
        <v>0</v>
      </c>
      <c r="DOY128">
        <f>(DOY55*DOY$21)*(Objednávka!DOY8-1)/1000</f>
        <v>0</v>
      </c>
      <c r="DOZ128">
        <f>(DOZ55*DOZ$21)*(Objednávka!DOZ8-1)/1000</f>
        <v>0</v>
      </c>
      <c r="DPA128">
        <f>(DPA55*DPA$21)*(Objednávka!DPA8-1)/1000</f>
        <v>0</v>
      </c>
      <c r="DPB128">
        <f>(DPB55*DPB$21)*(Objednávka!DPB8-1)/1000</f>
        <v>0</v>
      </c>
      <c r="DPC128">
        <f>(DPC55*DPC$21)*(Objednávka!DPC8-1)/1000</f>
        <v>0</v>
      </c>
      <c r="DPD128">
        <f>(DPD55*DPD$21)*(Objednávka!DPD8-1)/1000</f>
        <v>0</v>
      </c>
      <c r="DPE128">
        <f>(DPE55*DPE$21)*(Objednávka!DPE8-1)/1000</f>
        <v>0</v>
      </c>
      <c r="DPF128">
        <f>(DPF55*DPF$21)*(Objednávka!DPF8-1)/1000</f>
        <v>0</v>
      </c>
      <c r="DPG128">
        <f>(DPG55*DPG$21)*(Objednávka!DPG8-1)/1000</f>
        <v>0</v>
      </c>
      <c r="DPH128">
        <f>(DPH55*DPH$21)*(Objednávka!DPH8-1)/1000</f>
        <v>0</v>
      </c>
      <c r="DPI128">
        <f>(DPI55*DPI$21)*(Objednávka!DPI8-1)/1000</f>
        <v>0</v>
      </c>
      <c r="DPJ128">
        <f>(DPJ55*DPJ$21)*(Objednávka!DPJ8-1)/1000</f>
        <v>0</v>
      </c>
      <c r="DPK128">
        <f>(DPK55*DPK$21)*(Objednávka!DPK8-1)/1000</f>
        <v>0</v>
      </c>
      <c r="DPL128">
        <f>(DPL55*DPL$21)*(Objednávka!DPL8-1)/1000</f>
        <v>0</v>
      </c>
      <c r="DPM128">
        <f>(DPM55*DPM$21)*(Objednávka!DPM8-1)/1000</f>
        <v>0</v>
      </c>
      <c r="DPN128">
        <f>(DPN55*DPN$21)*(Objednávka!DPN8-1)/1000</f>
        <v>0</v>
      </c>
      <c r="DPO128">
        <f>(DPO55*DPO$21)*(Objednávka!DPO8-1)/1000</f>
        <v>0</v>
      </c>
      <c r="DPP128">
        <f>(DPP55*DPP$21)*(Objednávka!DPP8-1)/1000</f>
        <v>0</v>
      </c>
      <c r="DPQ128">
        <f>(DPQ55*DPQ$21)*(Objednávka!DPQ8-1)/1000</f>
        <v>0</v>
      </c>
      <c r="DPR128">
        <f>(DPR55*DPR$21)*(Objednávka!DPR8-1)/1000</f>
        <v>0</v>
      </c>
      <c r="DPS128">
        <f>(DPS55*DPS$21)*(Objednávka!DPS8-1)/1000</f>
        <v>0</v>
      </c>
      <c r="DPT128">
        <f>(DPT55*DPT$21)*(Objednávka!DPT8-1)/1000</f>
        <v>0</v>
      </c>
      <c r="DPU128">
        <f>(DPU55*DPU$21)*(Objednávka!DPU8-1)/1000</f>
        <v>0</v>
      </c>
      <c r="DPV128">
        <f>(DPV55*DPV$21)*(Objednávka!DPV8-1)/1000</f>
        <v>0</v>
      </c>
      <c r="DPW128">
        <f>(DPW55*DPW$21)*(Objednávka!DPW8-1)/1000</f>
        <v>0</v>
      </c>
      <c r="DPX128">
        <f>(DPX55*DPX$21)*(Objednávka!DPX8-1)/1000</f>
        <v>0</v>
      </c>
      <c r="DPY128">
        <f>(DPY55*DPY$21)*(Objednávka!DPY8-1)/1000</f>
        <v>0</v>
      </c>
      <c r="DPZ128">
        <f>(DPZ55*DPZ$21)*(Objednávka!DPZ8-1)/1000</f>
        <v>0</v>
      </c>
      <c r="DQA128">
        <f>(DQA55*DQA$21)*(Objednávka!DQA8-1)/1000</f>
        <v>0</v>
      </c>
      <c r="DQB128">
        <f>(DQB55*DQB$21)*(Objednávka!DQB8-1)/1000</f>
        <v>0</v>
      </c>
      <c r="DQC128">
        <f>(DQC55*DQC$21)*(Objednávka!DQC8-1)/1000</f>
        <v>0</v>
      </c>
      <c r="DQD128">
        <f>(DQD55*DQD$21)*(Objednávka!DQD8-1)/1000</f>
        <v>0</v>
      </c>
      <c r="DQE128">
        <f>(DQE55*DQE$21)*(Objednávka!DQE8-1)/1000</f>
        <v>0</v>
      </c>
      <c r="DQF128">
        <f>(DQF55*DQF$21)*(Objednávka!DQF8-1)/1000</f>
        <v>0</v>
      </c>
      <c r="DQG128">
        <f>(DQG55*DQG$21)*(Objednávka!DQG8-1)/1000</f>
        <v>0</v>
      </c>
      <c r="DQH128">
        <f>(DQH55*DQH$21)*(Objednávka!DQH8-1)/1000</f>
        <v>0</v>
      </c>
      <c r="DQI128">
        <f>(DQI55*DQI$21)*(Objednávka!DQI8-1)/1000</f>
        <v>0</v>
      </c>
      <c r="DQJ128">
        <f>(DQJ55*DQJ$21)*(Objednávka!DQJ8-1)/1000</f>
        <v>0</v>
      </c>
      <c r="DQK128">
        <f>(DQK55*DQK$21)*(Objednávka!DQK8-1)/1000</f>
        <v>0</v>
      </c>
      <c r="DQL128">
        <f>(DQL55*DQL$21)*(Objednávka!DQL8-1)/1000</f>
        <v>0</v>
      </c>
      <c r="DQM128">
        <f>(DQM55*DQM$21)*(Objednávka!DQM8-1)/1000</f>
        <v>0</v>
      </c>
      <c r="DQN128">
        <f>(DQN55*DQN$21)*(Objednávka!DQN8-1)/1000</f>
        <v>0</v>
      </c>
      <c r="DQO128">
        <f>(DQO55*DQO$21)*(Objednávka!DQO8-1)/1000</f>
        <v>0</v>
      </c>
      <c r="DQP128">
        <f>(DQP55*DQP$21)*(Objednávka!DQP8-1)/1000</f>
        <v>0</v>
      </c>
      <c r="DQQ128">
        <f>(DQQ55*DQQ$21)*(Objednávka!DQQ8-1)/1000</f>
        <v>0</v>
      </c>
      <c r="DQR128">
        <f>(DQR55*DQR$21)*(Objednávka!DQR8-1)/1000</f>
        <v>0</v>
      </c>
      <c r="DQS128">
        <f>(DQS55*DQS$21)*(Objednávka!DQS8-1)/1000</f>
        <v>0</v>
      </c>
      <c r="DQT128">
        <f>(DQT55*DQT$21)*(Objednávka!DQT8-1)/1000</f>
        <v>0</v>
      </c>
      <c r="DQU128">
        <f>(DQU55*DQU$21)*(Objednávka!DQU8-1)/1000</f>
        <v>0</v>
      </c>
      <c r="DQV128">
        <f>(DQV55*DQV$21)*(Objednávka!DQV8-1)/1000</f>
        <v>0</v>
      </c>
      <c r="DQW128">
        <f>(DQW55*DQW$21)*(Objednávka!DQW8-1)/1000</f>
        <v>0</v>
      </c>
      <c r="DQX128">
        <f>(DQX55*DQX$21)*(Objednávka!DQX8-1)/1000</f>
        <v>0</v>
      </c>
      <c r="DQY128">
        <f>(DQY55*DQY$21)*(Objednávka!DQY8-1)/1000</f>
        <v>0</v>
      </c>
      <c r="DQZ128">
        <f>(DQZ55*DQZ$21)*(Objednávka!DQZ8-1)/1000</f>
        <v>0</v>
      </c>
      <c r="DRA128">
        <f>(DRA55*DRA$21)*(Objednávka!DRA8-1)/1000</f>
        <v>0</v>
      </c>
      <c r="DRB128">
        <f>(DRB55*DRB$21)*(Objednávka!DRB8-1)/1000</f>
        <v>0</v>
      </c>
      <c r="DRC128">
        <f>(DRC55*DRC$21)*(Objednávka!DRC8-1)/1000</f>
        <v>0</v>
      </c>
      <c r="DRD128">
        <f>(DRD55*DRD$21)*(Objednávka!DRD8-1)/1000</f>
        <v>0</v>
      </c>
      <c r="DRE128">
        <f>(DRE55*DRE$21)*(Objednávka!DRE8-1)/1000</f>
        <v>0</v>
      </c>
      <c r="DRF128">
        <f>(DRF55*DRF$21)*(Objednávka!DRF8-1)/1000</f>
        <v>0</v>
      </c>
      <c r="DRG128">
        <f>(DRG55*DRG$21)*(Objednávka!DRG8-1)/1000</f>
        <v>0</v>
      </c>
      <c r="DRH128">
        <f>(DRH55*DRH$21)*(Objednávka!DRH8-1)/1000</f>
        <v>0</v>
      </c>
      <c r="DRI128">
        <f>(DRI55*DRI$21)*(Objednávka!DRI8-1)/1000</f>
        <v>0</v>
      </c>
      <c r="DRJ128">
        <f>(DRJ55*DRJ$21)*(Objednávka!DRJ8-1)/1000</f>
        <v>0</v>
      </c>
      <c r="DRK128">
        <f>(DRK55*DRK$21)*(Objednávka!DRK8-1)/1000</f>
        <v>0</v>
      </c>
      <c r="DRL128">
        <f>(DRL55*DRL$21)*(Objednávka!DRL8-1)/1000</f>
        <v>0</v>
      </c>
      <c r="DRM128">
        <f>(DRM55*DRM$21)*(Objednávka!DRM8-1)/1000</f>
        <v>0</v>
      </c>
      <c r="DRN128">
        <f>(DRN55*DRN$21)*(Objednávka!DRN8-1)/1000</f>
        <v>0</v>
      </c>
      <c r="DRO128">
        <f>(DRO55*DRO$21)*(Objednávka!DRO8-1)/1000</f>
        <v>0</v>
      </c>
      <c r="DRP128">
        <f>(DRP55*DRP$21)*(Objednávka!DRP8-1)/1000</f>
        <v>0</v>
      </c>
      <c r="DRQ128">
        <f>(DRQ55*DRQ$21)*(Objednávka!DRQ8-1)/1000</f>
        <v>0</v>
      </c>
      <c r="DRR128">
        <f>(DRR55*DRR$21)*(Objednávka!DRR8-1)/1000</f>
        <v>0</v>
      </c>
      <c r="DRS128">
        <f>(DRS55*DRS$21)*(Objednávka!DRS8-1)/1000</f>
        <v>0</v>
      </c>
      <c r="DRT128">
        <f>(DRT55*DRT$21)*(Objednávka!DRT8-1)/1000</f>
        <v>0</v>
      </c>
      <c r="DRU128">
        <f>(DRU55*DRU$21)*(Objednávka!DRU8-1)/1000</f>
        <v>0</v>
      </c>
      <c r="DRV128">
        <f>(DRV55*DRV$21)*(Objednávka!DRV8-1)/1000</f>
        <v>0</v>
      </c>
      <c r="DRW128">
        <f>(DRW55*DRW$21)*(Objednávka!DRW8-1)/1000</f>
        <v>0</v>
      </c>
      <c r="DRX128">
        <f>(DRX55*DRX$21)*(Objednávka!DRX8-1)/1000</f>
        <v>0</v>
      </c>
      <c r="DRY128">
        <f>(DRY55*DRY$21)*(Objednávka!DRY8-1)/1000</f>
        <v>0</v>
      </c>
      <c r="DRZ128">
        <f>(DRZ55*DRZ$21)*(Objednávka!DRZ8-1)/1000</f>
        <v>0</v>
      </c>
      <c r="DSA128">
        <f>(DSA55*DSA$21)*(Objednávka!DSA8-1)/1000</f>
        <v>0</v>
      </c>
      <c r="DSB128">
        <f>(DSB55*DSB$21)*(Objednávka!DSB8-1)/1000</f>
        <v>0</v>
      </c>
      <c r="DSC128">
        <f>(DSC55*DSC$21)*(Objednávka!DSC8-1)/1000</f>
        <v>0</v>
      </c>
      <c r="DSD128">
        <f>(DSD55*DSD$21)*(Objednávka!DSD8-1)/1000</f>
        <v>0</v>
      </c>
      <c r="DSE128">
        <f>(DSE55*DSE$21)*(Objednávka!DSE8-1)/1000</f>
        <v>0</v>
      </c>
      <c r="DSF128">
        <f>(DSF55*DSF$21)*(Objednávka!DSF8-1)/1000</f>
        <v>0</v>
      </c>
      <c r="DSG128">
        <f>(DSG55*DSG$21)*(Objednávka!DSG8-1)/1000</f>
        <v>0</v>
      </c>
      <c r="DSH128">
        <f>(DSH55*DSH$21)*(Objednávka!DSH8-1)/1000</f>
        <v>0</v>
      </c>
      <c r="DSI128">
        <f>(DSI55*DSI$21)*(Objednávka!DSI8-1)/1000</f>
        <v>0</v>
      </c>
      <c r="DSJ128">
        <f>(DSJ55*DSJ$21)*(Objednávka!DSJ8-1)/1000</f>
        <v>0</v>
      </c>
      <c r="DSK128">
        <f>(DSK55*DSK$21)*(Objednávka!DSK8-1)/1000</f>
        <v>0</v>
      </c>
      <c r="DSL128">
        <f>(DSL55*DSL$21)*(Objednávka!DSL8-1)/1000</f>
        <v>0</v>
      </c>
      <c r="DSM128">
        <f>(DSM55*DSM$21)*(Objednávka!DSM8-1)/1000</f>
        <v>0</v>
      </c>
      <c r="DSN128">
        <f>(DSN55*DSN$21)*(Objednávka!DSN8-1)/1000</f>
        <v>0</v>
      </c>
      <c r="DSO128">
        <f>(DSO55*DSO$21)*(Objednávka!DSO8-1)/1000</f>
        <v>0</v>
      </c>
      <c r="DSP128">
        <f>(DSP55*DSP$21)*(Objednávka!DSP8-1)/1000</f>
        <v>0</v>
      </c>
      <c r="DSQ128">
        <f>(DSQ55*DSQ$21)*(Objednávka!DSQ8-1)/1000</f>
        <v>0</v>
      </c>
      <c r="DSR128">
        <f>(DSR55*DSR$21)*(Objednávka!DSR8-1)/1000</f>
        <v>0</v>
      </c>
      <c r="DSS128">
        <f>(DSS55*DSS$21)*(Objednávka!DSS8-1)/1000</f>
        <v>0</v>
      </c>
      <c r="DST128">
        <f>(DST55*DST$21)*(Objednávka!DST8-1)/1000</f>
        <v>0</v>
      </c>
      <c r="DSU128">
        <f>(DSU55*DSU$21)*(Objednávka!DSU8-1)/1000</f>
        <v>0</v>
      </c>
      <c r="DSV128">
        <f>(DSV55*DSV$21)*(Objednávka!DSV8-1)/1000</f>
        <v>0</v>
      </c>
      <c r="DSW128">
        <f>(DSW55*DSW$21)*(Objednávka!DSW8-1)/1000</f>
        <v>0</v>
      </c>
      <c r="DSX128">
        <f>(DSX55*DSX$21)*(Objednávka!DSX8-1)/1000</f>
        <v>0</v>
      </c>
      <c r="DSY128">
        <f>(DSY55*DSY$21)*(Objednávka!DSY8-1)/1000</f>
        <v>0</v>
      </c>
      <c r="DSZ128">
        <f>(DSZ55*DSZ$21)*(Objednávka!DSZ8-1)/1000</f>
        <v>0</v>
      </c>
      <c r="DTA128">
        <f>(DTA55*DTA$21)*(Objednávka!DTA8-1)/1000</f>
        <v>0</v>
      </c>
      <c r="DTB128">
        <f>(DTB55*DTB$21)*(Objednávka!DTB8-1)/1000</f>
        <v>0</v>
      </c>
      <c r="DTC128">
        <f>(DTC55*DTC$21)*(Objednávka!DTC8-1)/1000</f>
        <v>0</v>
      </c>
      <c r="DTD128">
        <f>(DTD55*DTD$21)*(Objednávka!DTD8-1)/1000</f>
        <v>0</v>
      </c>
      <c r="DTE128">
        <f>(DTE55*DTE$21)*(Objednávka!DTE8-1)/1000</f>
        <v>0</v>
      </c>
      <c r="DTF128">
        <f>(DTF55*DTF$21)*(Objednávka!DTF8-1)/1000</f>
        <v>0</v>
      </c>
      <c r="DTG128">
        <f>(DTG55*DTG$21)*(Objednávka!DTG8-1)/1000</f>
        <v>0</v>
      </c>
      <c r="DTH128">
        <f>(DTH55*DTH$21)*(Objednávka!DTH8-1)/1000</f>
        <v>0</v>
      </c>
      <c r="DTI128">
        <f>(DTI55*DTI$21)*(Objednávka!DTI8-1)/1000</f>
        <v>0</v>
      </c>
      <c r="DTJ128">
        <f>(DTJ55*DTJ$21)*(Objednávka!DTJ8-1)/1000</f>
        <v>0</v>
      </c>
      <c r="DTK128">
        <f>(DTK55*DTK$21)*(Objednávka!DTK8-1)/1000</f>
        <v>0</v>
      </c>
      <c r="DTL128">
        <f>(DTL55*DTL$21)*(Objednávka!DTL8-1)/1000</f>
        <v>0</v>
      </c>
      <c r="DTM128">
        <f>(DTM55*DTM$21)*(Objednávka!DTM8-1)/1000</f>
        <v>0</v>
      </c>
      <c r="DTN128">
        <f>(DTN55*DTN$21)*(Objednávka!DTN8-1)/1000</f>
        <v>0</v>
      </c>
      <c r="DTO128">
        <f>(DTO55*DTO$21)*(Objednávka!DTO8-1)/1000</f>
        <v>0</v>
      </c>
      <c r="DTP128">
        <f>(DTP55*DTP$21)*(Objednávka!DTP8-1)/1000</f>
        <v>0</v>
      </c>
      <c r="DTQ128">
        <f>(DTQ55*DTQ$21)*(Objednávka!DTQ8-1)/1000</f>
        <v>0</v>
      </c>
      <c r="DTR128">
        <f>(DTR55*DTR$21)*(Objednávka!DTR8-1)/1000</f>
        <v>0</v>
      </c>
      <c r="DTS128">
        <f>(DTS55*DTS$21)*(Objednávka!DTS8-1)/1000</f>
        <v>0</v>
      </c>
      <c r="DTT128">
        <f>(DTT55*DTT$21)*(Objednávka!DTT8-1)/1000</f>
        <v>0</v>
      </c>
      <c r="DTU128">
        <f>(DTU55*DTU$21)*(Objednávka!DTU8-1)/1000</f>
        <v>0</v>
      </c>
      <c r="DTV128">
        <f>(DTV55*DTV$21)*(Objednávka!DTV8-1)/1000</f>
        <v>0</v>
      </c>
      <c r="DTW128">
        <f>(DTW55*DTW$21)*(Objednávka!DTW8-1)/1000</f>
        <v>0</v>
      </c>
      <c r="DTX128">
        <f>(DTX55*DTX$21)*(Objednávka!DTX8-1)/1000</f>
        <v>0</v>
      </c>
      <c r="DTY128">
        <f>(DTY55*DTY$21)*(Objednávka!DTY8-1)/1000</f>
        <v>0</v>
      </c>
      <c r="DTZ128">
        <f>(DTZ55*DTZ$21)*(Objednávka!DTZ8-1)/1000</f>
        <v>0</v>
      </c>
      <c r="DUA128">
        <f>(DUA55*DUA$21)*(Objednávka!DUA8-1)/1000</f>
        <v>0</v>
      </c>
      <c r="DUB128">
        <f>(DUB55*DUB$21)*(Objednávka!DUB8-1)/1000</f>
        <v>0</v>
      </c>
      <c r="DUC128">
        <f>(DUC55*DUC$21)*(Objednávka!DUC8-1)/1000</f>
        <v>0</v>
      </c>
      <c r="DUD128">
        <f>(DUD55*DUD$21)*(Objednávka!DUD8-1)/1000</f>
        <v>0</v>
      </c>
      <c r="DUE128">
        <f>(DUE55*DUE$21)*(Objednávka!DUE8-1)/1000</f>
        <v>0</v>
      </c>
      <c r="DUF128">
        <f>(DUF55*DUF$21)*(Objednávka!DUF8-1)/1000</f>
        <v>0</v>
      </c>
      <c r="DUG128">
        <f>(DUG55*DUG$21)*(Objednávka!DUG8-1)/1000</f>
        <v>0</v>
      </c>
      <c r="DUH128">
        <f>(DUH55*DUH$21)*(Objednávka!DUH8-1)/1000</f>
        <v>0</v>
      </c>
      <c r="DUI128">
        <f>(DUI55*DUI$21)*(Objednávka!DUI8-1)/1000</f>
        <v>0</v>
      </c>
      <c r="DUJ128">
        <f>(DUJ55*DUJ$21)*(Objednávka!DUJ8-1)/1000</f>
        <v>0</v>
      </c>
      <c r="DUK128">
        <f>(DUK55*DUK$21)*(Objednávka!DUK8-1)/1000</f>
        <v>0</v>
      </c>
      <c r="DUL128">
        <f>(DUL55*DUL$21)*(Objednávka!DUL8-1)/1000</f>
        <v>0</v>
      </c>
      <c r="DUM128">
        <f>(DUM55*DUM$21)*(Objednávka!DUM8-1)/1000</f>
        <v>0</v>
      </c>
      <c r="DUN128">
        <f>(DUN55*DUN$21)*(Objednávka!DUN8-1)/1000</f>
        <v>0</v>
      </c>
      <c r="DUO128">
        <f>(DUO55*DUO$21)*(Objednávka!DUO8-1)/1000</f>
        <v>0</v>
      </c>
      <c r="DUP128">
        <f>(DUP55*DUP$21)*(Objednávka!DUP8-1)/1000</f>
        <v>0</v>
      </c>
      <c r="DUQ128">
        <f>(DUQ55*DUQ$21)*(Objednávka!DUQ8-1)/1000</f>
        <v>0</v>
      </c>
      <c r="DUR128">
        <f>(DUR55*DUR$21)*(Objednávka!DUR8-1)/1000</f>
        <v>0</v>
      </c>
      <c r="DUS128">
        <f>(DUS55*DUS$21)*(Objednávka!DUS8-1)/1000</f>
        <v>0</v>
      </c>
      <c r="DUT128">
        <f>(DUT55*DUT$21)*(Objednávka!DUT8-1)/1000</f>
        <v>0</v>
      </c>
      <c r="DUU128">
        <f>(DUU55*DUU$21)*(Objednávka!DUU8-1)/1000</f>
        <v>0</v>
      </c>
      <c r="DUV128">
        <f>(DUV55*DUV$21)*(Objednávka!DUV8-1)/1000</f>
        <v>0</v>
      </c>
      <c r="DUW128">
        <f>(DUW55*DUW$21)*(Objednávka!DUW8-1)/1000</f>
        <v>0</v>
      </c>
      <c r="DUX128">
        <f>(DUX55*DUX$21)*(Objednávka!DUX8-1)/1000</f>
        <v>0</v>
      </c>
      <c r="DUY128">
        <f>(DUY55*DUY$21)*(Objednávka!DUY8-1)/1000</f>
        <v>0</v>
      </c>
      <c r="DUZ128">
        <f>(DUZ55*DUZ$21)*(Objednávka!DUZ8-1)/1000</f>
        <v>0</v>
      </c>
      <c r="DVA128">
        <f>(DVA55*DVA$21)*(Objednávka!DVA8-1)/1000</f>
        <v>0</v>
      </c>
      <c r="DVB128">
        <f>(DVB55*DVB$21)*(Objednávka!DVB8-1)/1000</f>
        <v>0</v>
      </c>
      <c r="DVC128">
        <f>(DVC55*DVC$21)*(Objednávka!DVC8-1)/1000</f>
        <v>0</v>
      </c>
      <c r="DVD128">
        <f>(DVD55*DVD$21)*(Objednávka!DVD8-1)/1000</f>
        <v>0</v>
      </c>
      <c r="DVE128">
        <f>(DVE55*DVE$21)*(Objednávka!DVE8-1)/1000</f>
        <v>0</v>
      </c>
      <c r="DVF128">
        <f>(DVF55*DVF$21)*(Objednávka!DVF8-1)/1000</f>
        <v>0</v>
      </c>
      <c r="DVG128">
        <f>(DVG55*DVG$21)*(Objednávka!DVG8-1)/1000</f>
        <v>0</v>
      </c>
      <c r="DVH128">
        <f>(DVH55*DVH$21)*(Objednávka!DVH8-1)/1000</f>
        <v>0</v>
      </c>
      <c r="DVI128">
        <f>(DVI55*DVI$21)*(Objednávka!DVI8-1)/1000</f>
        <v>0</v>
      </c>
      <c r="DVJ128">
        <f>(DVJ55*DVJ$21)*(Objednávka!DVJ8-1)/1000</f>
        <v>0</v>
      </c>
      <c r="DVK128">
        <f>(DVK55*DVK$21)*(Objednávka!DVK8-1)/1000</f>
        <v>0</v>
      </c>
      <c r="DVL128">
        <f>(DVL55*DVL$21)*(Objednávka!DVL8-1)/1000</f>
        <v>0</v>
      </c>
      <c r="DVM128">
        <f>(DVM55*DVM$21)*(Objednávka!DVM8-1)/1000</f>
        <v>0</v>
      </c>
      <c r="DVN128">
        <f>(DVN55*DVN$21)*(Objednávka!DVN8-1)/1000</f>
        <v>0</v>
      </c>
      <c r="DVO128">
        <f>(DVO55*DVO$21)*(Objednávka!DVO8-1)/1000</f>
        <v>0</v>
      </c>
      <c r="DVP128">
        <f>(DVP55*DVP$21)*(Objednávka!DVP8-1)/1000</f>
        <v>0</v>
      </c>
      <c r="DVQ128">
        <f>(DVQ55*DVQ$21)*(Objednávka!DVQ8-1)/1000</f>
        <v>0</v>
      </c>
      <c r="DVR128">
        <f>(DVR55*DVR$21)*(Objednávka!DVR8-1)/1000</f>
        <v>0</v>
      </c>
      <c r="DVS128">
        <f>(DVS55*DVS$21)*(Objednávka!DVS8-1)/1000</f>
        <v>0</v>
      </c>
      <c r="DVT128">
        <f>(DVT55*DVT$21)*(Objednávka!DVT8-1)/1000</f>
        <v>0</v>
      </c>
      <c r="DVU128">
        <f>(DVU55*DVU$21)*(Objednávka!DVU8-1)/1000</f>
        <v>0</v>
      </c>
      <c r="DVV128">
        <f>(DVV55*DVV$21)*(Objednávka!DVV8-1)/1000</f>
        <v>0</v>
      </c>
      <c r="DVW128">
        <f>(DVW55*DVW$21)*(Objednávka!DVW8-1)/1000</f>
        <v>0</v>
      </c>
      <c r="DVX128">
        <f>(DVX55*DVX$21)*(Objednávka!DVX8-1)/1000</f>
        <v>0</v>
      </c>
      <c r="DVY128">
        <f>(DVY55*DVY$21)*(Objednávka!DVY8-1)/1000</f>
        <v>0</v>
      </c>
      <c r="DVZ128">
        <f>(DVZ55*DVZ$21)*(Objednávka!DVZ8-1)/1000</f>
        <v>0</v>
      </c>
      <c r="DWA128">
        <f>(DWA55*DWA$21)*(Objednávka!DWA8-1)/1000</f>
        <v>0</v>
      </c>
      <c r="DWB128">
        <f>(DWB55*DWB$21)*(Objednávka!DWB8-1)/1000</f>
        <v>0</v>
      </c>
      <c r="DWC128">
        <f>(DWC55*DWC$21)*(Objednávka!DWC8-1)/1000</f>
        <v>0</v>
      </c>
      <c r="DWD128">
        <f>(DWD55*DWD$21)*(Objednávka!DWD8-1)/1000</f>
        <v>0</v>
      </c>
      <c r="DWE128">
        <f>(DWE55*DWE$21)*(Objednávka!DWE8-1)/1000</f>
        <v>0</v>
      </c>
      <c r="DWF128">
        <f>(DWF55*DWF$21)*(Objednávka!DWF8-1)/1000</f>
        <v>0</v>
      </c>
      <c r="DWG128">
        <f>(DWG55*DWG$21)*(Objednávka!DWG8-1)/1000</f>
        <v>0</v>
      </c>
      <c r="DWH128">
        <f>(DWH55*DWH$21)*(Objednávka!DWH8-1)/1000</f>
        <v>0</v>
      </c>
      <c r="DWI128">
        <f>(DWI55*DWI$21)*(Objednávka!DWI8-1)/1000</f>
        <v>0</v>
      </c>
      <c r="DWJ128">
        <f>(DWJ55*DWJ$21)*(Objednávka!DWJ8-1)/1000</f>
        <v>0</v>
      </c>
      <c r="DWK128">
        <f>(DWK55*DWK$21)*(Objednávka!DWK8-1)/1000</f>
        <v>0</v>
      </c>
      <c r="DWL128">
        <f>(DWL55*DWL$21)*(Objednávka!DWL8-1)/1000</f>
        <v>0</v>
      </c>
      <c r="DWM128">
        <f>(DWM55*DWM$21)*(Objednávka!DWM8-1)/1000</f>
        <v>0</v>
      </c>
      <c r="DWN128">
        <f>(DWN55*DWN$21)*(Objednávka!DWN8-1)/1000</f>
        <v>0</v>
      </c>
      <c r="DWO128">
        <f>(DWO55*DWO$21)*(Objednávka!DWO8-1)/1000</f>
        <v>0</v>
      </c>
      <c r="DWP128">
        <f>(DWP55*DWP$21)*(Objednávka!DWP8-1)/1000</f>
        <v>0</v>
      </c>
      <c r="DWQ128">
        <f>(DWQ55*DWQ$21)*(Objednávka!DWQ8-1)/1000</f>
        <v>0</v>
      </c>
      <c r="DWR128">
        <f>(DWR55*DWR$21)*(Objednávka!DWR8-1)/1000</f>
        <v>0</v>
      </c>
      <c r="DWS128">
        <f>(DWS55*DWS$21)*(Objednávka!DWS8-1)/1000</f>
        <v>0</v>
      </c>
      <c r="DWT128">
        <f>(DWT55*DWT$21)*(Objednávka!DWT8-1)/1000</f>
        <v>0</v>
      </c>
      <c r="DWU128">
        <f>(DWU55*DWU$21)*(Objednávka!DWU8-1)/1000</f>
        <v>0</v>
      </c>
      <c r="DWV128">
        <f>(DWV55*DWV$21)*(Objednávka!DWV8-1)/1000</f>
        <v>0</v>
      </c>
      <c r="DWW128">
        <f>(DWW55*DWW$21)*(Objednávka!DWW8-1)/1000</f>
        <v>0</v>
      </c>
      <c r="DWX128">
        <f>(DWX55*DWX$21)*(Objednávka!DWX8-1)/1000</f>
        <v>0</v>
      </c>
      <c r="DWY128">
        <f>(DWY55*DWY$21)*(Objednávka!DWY8-1)/1000</f>
        <v>0</v>
      </c>
      <c r="DWZ128">
        <f>(DWZ55*DWZ$21)*(Objednávka!DWZ8-1)/1000</f>
        <v>0</v>
      </c>
      <c r="DXA128">
        <f>(DXA55*DXA$21)*(Objednávka!DXA8-1)/1000</f>
        <v>0</v>
      </c>
      <c r="DXB128">
        <f>(DXB55*DXB$21)*(Objednávka!DXB8-1)/1000</f>
        <v>0</v>
      </c>
      <c r="DXC128">
        <f>(DXC55*DXC$21)*(Objednávka!DXC8-1)/1000</f>
        <v>0</v>
      </c>
      <c r="DXD128">
        <f>(DXD55*DXD$21)*(Objednávka!DXD8-1)/1000</f>
        <v>0</v>
      </c>
      <c r="DXE128">
        <f>(DXE55*DXE$21)*(Objednávka!DXE8-1)/1000</f>
        <v>0</v>
      </c>
      <c r="DXF128">
        <f>(DXF55*DXF$21)*(Objednávka!DXF8-1)/1000</f>
        <v>0</v>
      </c>
      <c r="DXG128">
        <f>(DXG55*DXG$21)*(Objednávka!DXG8-1)/1000</f>
        <v>0</v>
      </c>
      <c r="DXH128">
        <f>(DXH55*DXH$21)*(Objednávka!DXH8-1)/1000</f>
        <v>0</v>
      </c>
      <c r="DXI128">
        <f>(DXI55*DXI$21)*(Objednávka!DXI8-1)/1000</f>
        <v>0</v>
      </c>
      <c r="DXJ128">
        <f>(DXJ55*DXJ$21)*(Objednávka!DXJ8-1)/1000</f>
        <v>0</v>
      </c>
      <c r="DXK128">
        <f>(DXK55*DXK$21)*(Objednávka!DXK8-1)/1000</f>
        <v>0</v>
      </c>
      <c r="DXL128">
        <f>(DXL55*DXL$21)*(Objednávka!DXL8-1)/1000</f>
        <v>0</v>
      </c>
      <c r="DXM128">
        <f>(DXM55*DXM$21)*(Objednávka!DXM8-1)/1000</f>
        <v>0</v>
      </c>
      <c r="DXN128">
        <f>(DXN55*DXN$21)*(Objednávka!DXN8-1)/1000</f>
        <v>0</v>
      </c>
      <c r="DXO128">
        <f>(DXO55*DXO$21)*(Objednávka!DXO8-1)/1000</f>
        <v>0</v>
      </c>
      <c r="DXP128">
        <f>(DXP55*DXP$21)*(Objednávka!DXP8-1)/1000</f>
        <v>0</v>
      </c>
      <c r="DXQ128">
        <f>(DXQ55*DXQ$21)*(Objednávka!DXQ8-1)/1000</f>
        <v>0</v>
      </c>
      <c r="DXR128">
        <f>(DXR55*DXR$21)*(Objednávka!DXR8-1)/1000</f>
        <v>0</v>
      </c>
      <c r="DXS128">
        <f>(DXS55*DXS$21)*(Objednávka!DXS8-1)/1000</f>
        <v>0</v>
      </c>
      <c r="DXT128">
        <f>(DXT55*DXT$21)*(Objednávka!DXT8-1)/1000</f>
        <v>0</v>
      </c>
      <c r="DXU128">
        <f>(DXU55*DXU$21)*(Objednávka!DXU8-1)/1000</f>
        <v>0</v>
      </c>
      <c r="DXV128">
        <f>(DXV55*DXV$21)*(Objednávka!DXV8-1)/1000</f>
        <v>0</v>
      </c>
      <c r="DXW128">
        <f>(DXW55*DXW$21)*(Objednávka!DXW8-1)/1000</f>
        <v>0</v>
      </c>
      <c r="DXX128">
        <f>(DXX55*DXX$21)*(Objednávka!DXX8-1)/1000</f>
        <v>0</v>
      </c>
      <c r="DXY128">
        <f>(DXY55*DXY$21)*(Objednávka!DXY8-1)/1000</f>
        <v>0</v>
      </c>
      <c r="DXZ128">
        <f>(DXZ55*DXZ$21)*(Objednávka!DXZ8-1)/1000</f>
        <v>0</v>
      </c>
      <c r="DYA128">
        <f>(DYA55*DYA$21)*(Objednávka!DYA8-1)/1000</f>
        <v>0</v>
      </c>
      <c r="DYB128">
        <f>(DYB55*DYB$21)*(Objednávka!DYB8-1)/1000</f>
        <v>0</v>
      </c>
      <c r="DYC128">
        <f>(DYC55*DYC$21)*(Objednávka!DYC8-1)/1000</f>
        <v>0</v>
      </c>
      <c r="DYD128">
        <f>(DYD55*DYD$21)*(Objednávka!DYD8-1)/1000</f>
        <v>0</v>
      </c>
      <c r="DYE128">
        <f>(DYE55*DYE$21)*(Objednávka!DYE8-1)/1000</f>
        <v>0</v>
      </c>
      <c r="DYF128">
        <f>(DYF55*DYF$21)*(Objednávka!DYF8-1)/1000</f>
        <v>0</v>
      </c>
      <c r="DYG128">
        <f>(DYG55*DYG$21)*(Objednávka!DYG8-1)/1000</f>
        <v>0</v>
      </c>
      <c r="DYH128">
        <f>(DYH55*DYH$21)*(Objednávka!DYH8-1)/1000</f>
        <v>0</v>
      </c>
      <c r="DYI128">
        <f>(DYI55*DYI$21)*(Objednávka!DYI8-1)/1000</f>
        <v>0</v>
      </c>
      <c r="DYJ128">
        <f>(DYJ55*DYJ$21)*(Objednávka!DYJ8-1)/1000</f>
        <v>0</v>
      </c>
      <c r="DYK128">
        <f>(DYK55*DYK$21)*(Objednávka!DYK8-1)/1000</f>
        <v>0</v>
      </c>
      <c r="DYL128">
        <f>(DYL55*DYL$21)*(Objednávka!DYL8-1)/1000</f>
        <v>0</v>
      </c>
      <c r="DYM128">
        <f>(DYM55*DYM$21)*(Objednávka!DYM8-1)/1000</f>
        <v>0</v>
      </c>
      <c r="DYN128">
        <f>(DYN55*DYN$21)*(Objednávka!DYN8-1)/1000</f>
        <v>0</v>
      </c>
      <c r="DYO128">
        <f>(DYO55*DYO$21)*(Objednávka!DYO8-1)/1000</f>
        <v>0</v>
      </c>
      <c r="DYP128">
        <f>(DYP55*DYP$21)*(Objednávka!DYP8-1)/1000</f>
        <v>0</v>
      </c>
      <c r="DYQ128">
        <f>(DYQ55*DYQ$21)*(Objednávka!DYQ8-1)/1000</f>
        <v>0</v>
      </c>
      <c r="DYR128">
        <f>(DYR55*DYR$21)*(Objednávka!DYR8-1)/1000</f>
        <v>0</v>
      </c>
      <c r="DYS128">
        <f>(DYS55*DYS$21)*(Objednávka!DYS8-1)/1000</f>
        <v>0</v>
      </c>
      <c r="DYT128">
        <f>(DYT55*DYT$21)*(Objednávka!DYT8-1)/1000</f>
        <v>0</v>
      </c>
      <c r="DYU128">
        <f>(DYU55*DYU$21)*(Objednávka!DYU8-1)/1000</f>
        <v>0</v>
      </c>
      <c r="DYV128">
        <f>(DYV55*DYV$21)*(Objednávka!DYV8-1)/1000</f>
        <v>0</v>
      </c>
      <c r="DYW128">
        <f>(DYW55*DYW$21)*(Objednávka!DYW8-1)/1000</f>
        <v>0</v>
      </c>
      <c r="DYX128">
        <f>(DYX55*DYX$21)*(Objednávka!DYX8-1)/1000</f>
        <v>0</v>
      </c>
      <c r="DYY128">
        <f>(DYY55*DYY$21)*(Objednávka!DYY8-1)/1000</f>
        <v>0</v>
      </c>
      <c r="DYZ128">
        <f>(DYZ55*DYZ$21)*(Objednávka!DYZ8-1)/1000</f>
        <v>0</v>
      </c>
      <c r="DZA128">
        <f>(DZA55*DZA$21)*(Objednávka!DZA8-1)/1000</f>
        <v>0</v>
      </c>
      <c r="DZB128">
        <f>(DZB55*DZB$21)*(Objednávka!DZB8-1)/1000</f>
        <v>0</v>
      </c>
      <c r="DZC128">
        <f>(DZC55*DZC$21)*(Objednávka!DZC8-1)/1000</f>
        <v>0</v>
      </c>
      <c r="DZD128">
        <f>(DZD55*DZD$21)*(Objednávka!DZD8-1)/1000</f>
        <v>0</v>
      </c>
      <c r="DZE128">
        <f>(DZE55*DZE$21)*(Objednávka!DZE8-1)/1000</f>
        <v>0</v>
      </c>
      <c r="DZF128">
        <f>(DZF55*DZF$21)*(Objednávka!DZF8-1)/1000</f>
        <v>0</v>
      </c>
      <c r="DZG128">
        <f>(DZG55*DZG$21)*(Objednávka!DZG8-1)/1000</f>
        <v>0</v>
      </c>
      <c r="DZH128">
        <f>(DZH55*DZH$21)*(Objednávka!DZH8-1)/1000</f>
        <v>0</v>
      </c>
      <c r="DZI128">
        <f>(DZI55*DZI$21)*(Objednávka!DZI8-1)/1000</f>
        <v>0</v>
      </c>
      <c r="DZJ128">
        <f>(DZJ55*DZJ$21)*(Objednávka!DZJ8-1)/1000</f>
        <v>0</v>
      </c>
      <c r="DZK128">
        <f>(DZK55*DZK$21)*(Objednávka!DZK8-1)/1000</f>
        <v>0</v>
      </c>
      <c r="DZL128">
        <f>(DZL55*DZL$21)*(Objednávka!DZL8-1)/1000</f>
        <v>0</v>
      </c>
      <c r="DZM128">
        <f>(DZM55*DZM$21)*(Objednávka!DZM8-1)/1000</f>
        <v>0</v>
      </c>
      <c r="DZN128">
        <f>(DZN55*DZN$21)*(Objednávka!DZN8-1)/1000</f>
        <v>0</v>
      </c>
      <c r="DZO128">
        <f>(DZO55*DZO$21)*(Objednávka!DZO8-1)/1000</f>
        <v>0</v>
      </c>
      <c r="DZP128">
        <f>(DZP55*DZP$21)*(Objednávka!DZP8-1)/1000</f>
        <v>0</v>
      </c>
      <c r="DZQ128">
        <f>(DZQ55*DZQ$21)*(Objednávka!DZQ8-1)/1000</f>
        <v>0</v>
      </c>
      <c r="DZR128">
        <f>(DZR55*DZR$21)*(Objednávka!DZR8-1)/1000</f>
        <v>0</v>
      </c>
      <c r="DZS128">
        <f>(DZS55*DZS$21)*(Objednávka!DZS8-1)/1000</f>
        <v>0</v>
      </c>
      <c r="DZT128">
        <f>(DZT55*DZT$21)*(Objednávka!DZT8-1)/1000</f>
        <v>0</v>
      </c>
      <c r="DZU128">
        <f>(DZU55*DZU$21)*(Objednávka!DZU8-1)/1000</f>
        <v>0</v>
      </c>
      <c r="DZV128">
        <f>(DZV55*DZV$21)*(Objednávka!DZV8-1)/1000</f>
        <v>0</v>
      </c>
      <c r="DZW128">
        <f>(DZW55*DZW$21)*(Objednávka!DZW8-1)/1000</f>
        <v>0</v>
      </c>
      <c r="DZX128">
        <f>(DZX55*DZX$21)*(Objednávka!DZX8-1)/1000</f>
        <v>0</v>
      </c>
      <c r="DZY128">
        <f>(DZY55*DZY$21)*(Objednávka!DZY8-1)/1000</f>
        <v>0</v>
      </c>
      <c r="DZZ128">
        <f>(DZZ55*DZZ$21)*(Objednávka!DZZ8-1)/1000</f>
        <v>0</v>
      </c>
      <c r="EAA128">
        <f>(EAA55*EAA$21)*(Objednávka!EAA8-1)/1000</f>
        <v>0</v>
      </c>
      <c r="EAB128">
        <f>(EAB55*EAB$21)*(Objednávka!EAB8-1)/1000</f>
        <v>0</v>
      </c>
      <c r="EAC128">
        <f>(EAC55*EAC$21)*(Objednávka!EAC8-1)/1000</f>
        <v>0</v>
      </c>
      <c r="EAD128">
        <f>(EAD55*EAD$21)*(Objednávka!EAD8-1)/1000</f>
        <v>0</v>
      </c>
      <c r="EAE128">
        <f>(EAE55*EAE$21)*(Objednávka!EAE8-1)/1000</f>
        <v>0</v>
      </c>
      <c r="EAF128">
        <f>(EAF55*EAF$21)*(Objednávka!EAF8-1)/1000</f>
        <v>0</v>
      </c>
      <c r="EAG128">
        <f>(EAG55*EAG$21)*(Objednávka!EAG8-1)/1000</f>
        <v>0</v>
      </c>
      <c r="EAH128">
        <f>(EAH55*EAH$21)*(Objednávka!EAH8-1)/1000</f>
        <v>0</v>
      </c>
      <c r="EAI128">
        <f>(EAI55*EAI$21)*(Objednávka!EAI8-1)/1000</f>
        <v>0</v>
      </c>
      <c r="EAJ128">
        <f>(EAJ55*EAJ$21)*(Objednávka!EAJ8-1)/1000</f>
        <v>0</v>
      </c>
      <c r="EAK128">
        <f>(EAK55*EAK$21)*(Objednávka!EAK8-1)/1000</f>
        <v>0</v>
      </c>
      <c r="EAL128">
        <f>(EAL55*EAL$21)*(Objednávka!EAL8-1)/1000</f>
        <v>0</v>
      </c>
      <c r="EAM128">
        <f>(EAM55*EAM$21)*(Objednávka!EAM8-1)/1000</f>
        <v>0</v>
      </c>
      <c r="EAN128">
        <f>(EAN55*EAN$21)*(Objednávka!EAN8-1)/1000</f>
        <v>0</v>
      </c>
      <c r="EAO128">
        <f>(EAO55*EAO$21)*(Objednávka!EAO8-1)/1000</f>
        <v>0</v>
      </c>
      <c r="EAP128">
        <f>(EAP55*EAP$21)*(Objednávka!EAP8-1)/1000</f>
        <v>0</v>
      </c>
      <c r="EAQ128">
        <f>(EAQ55*EAQ$21)*(Objednávka!EAQ8-1)/1000</f>
        <v>0</v>
      </c>
      <c r="EAR128">
        <f>(EAR55*EAR$21)*(Objednávka!EAR8-1)/1000</f>
        <v>0</v>
      </c>
      <c r="EAS128">
        <f>(EAS55*EAS$21)*(Objednávka!EAS8-1)/1000</f>
        <v>0</v>
      </c>
      <c r="EAT128">
        <f>(EAT55*EAT$21)*(Objednávka!EAT8-1)/1000</f>
        <v>0</v>
      </c>
      <c r="EAU128">
        <f>(EAU55*EAU$21)*(Objednávka!EAU8-1)/1000</f>
        <v>0</v>
      </c>
      <c r="EAV128">
        <f>(EAV55*EAV$21)*(Objednávka!EAV8-1)/1000</f>
        <v>0</v>
      </c>
      <c r="EAW128">
        <f>(EAW55*EAW$21)*(Objednávka!EAW8-1)/1000</f>
        <v>0</v>
      </c>
      <c r="EAX128">
        <f>(EAX55*EAX$21)*(Objednávka!EAX8-1)/1000</f>
        <v>0</v>
      </c>
      <c r="EAY128">
        <f>(EAY55*EAY$21)*(Objednávka!EAY8-1)/1000</f>
        <v>0</v>
      </c>
      <c r="EAZ128">
        <f>(EAZ55*EAZ$21)*(Objednávka!EAZ8-1)/1000</f>
        <v>0</v>
      </c>
      <c r="EBA128">
        <f>(EBA55*EBA$21)*(Objednávka!EBA8-1)/1000</f>
        <v>0</v>
      </c>
      <c r="EBB128">
        <f>(EBB55*EBB$21)*(Objednávka!EBB8-1)/1000</f>
        <v>0</v>
      </c>
      <c r="EBC128">
        <f>(EBC55*EBC$21)*(Objednávka!EBC8-1)/1000</f>
        <v>0</v>
      </c>
      <c r="EBD128">
        <f>(EBD55*EBD$21)*(Objednávka!EBD8-1)/1000</f>
        <v>0</v>
      </c>
      <c r="EBE128">
        <f>(EBE55*EBE$21)*(Objednávka!EBE8-1)/1000</f>
        <v>0</v>
      </c>
      <c r="EBF128">
        <f>(EBF55*EBF$21)*(Objednávka!EBF8-1)/1000</f>
        <v>0</v>
      </c>
      <c r="EBG128">
        <f>(EBG55*EBG$21)*(Objednávka!EBG8-1)/1000</f>
        <v>0</v>
      </c>
      <c r="EBH128">
        <f>(EBH55*EBH$21)*(Objednávka!EBH8-1)/1000</f>
        <v>0</v>
      </c>
      <c r="EBI128">
        <f>(EBI55*EBI$21)*(Objednávka!EBI8-1)/1000</f>
        <v>0</v>
      </c>
      <c r="EBJ128">
        <f>(EBJ55*EBJ$21)*(Objednávka!EBJ8-1)/1000</f>
        <v>0</v>
      </c>
      <c r="EBK128">
        <f>(EBK55*EBK$21)*(Objednávka!EBK8-1)/1000</f>
        <v>0</v>
      </c>
      <c r="EBL128">
        <f>(EBL55*EBL$21)*(Objednávka!EBL8-1)/1000</f>
        <v>0</v>
      </c>
      <c r="EBM128">
        <f>(EBM55*EBM$21)*(Objednávka!EBM8-1)/1000</f>
        <v>0</v>
      </c>
      <c r="EBN128">
        <f>(EBN55*EBN$21)*(Objednávka!EBN8-1)/1000</f>
        <v>0</v>
      </c>
      <c r="EBO128">
        <f>(EBO55*EBO$21)*(Objednávka!EBO8-1)/1000</f>
        <v>0</v>
      </c>
      <c r="EBP128">
        <f>(EBP55*EBP$21)*(Objednávka!EBP8-1)/1000</f>
        <v>0</v>
      </c>
      <c r="EBQ128">
        <f>(EBQ55*EBQ$21)*(Objednávka!EBQ8-1)/1000</f>
        <v>0</v>
      </c>
      <c r="EBR128">
        <f>(EBR55*EBR$21)*(Objednávka!EBR8-1)/1000</f>
        <v>0</v>
      </c>
      <c r="EBS128">
        <f>(EBS55*EBS$21)*(Objednávka!EBS8-1)/1000</f>
        <v>0</v>
      </c>
      <c r="EBT128">
        <f>(EBT55*EBT$21)*(Objednávka!EBT8-1)/1000</f>
        <v>0</v>
      </c>
      <c r="EBU128">
        <f>(EBU55*EBU$21)*(Objednávka!EBU8-1)/1000</f>
        <v>0</v>
      </c>
      <c r="EBV128">
        <f>(EBV55*EBV$21)*(Objednávka!EBV8-1)/1000</f>
        <v>0</v>
      </c>
      <c r="EBW128">
        <f>(EBW55*EBW$21)*(Objednávka!EBW8-1)/1000</f>
        <v>0</v>
      </c>
      <c r="EBX128">
        <f>(EBX55*EBX$21)*(Objednávka!EBX8-1)/1000</f>
        <v>0</v>
      </c>
      <c r="EBY128">
        <f>(EBY55*EBY$21)*(Objednávka!EBY8-1)/1000</f>
        <v>0</v>
      </c>
      <c r="EBZ128">
        <f>(EBZ55*EBZ$21)*(Objednávka!EBZ8-1)/1000</f>
        <v>0</v>
      </c>
      <c r="ECA128">
        <f>(ECA55*ECA$21)*(Objednávka!ECA8-1)/1000</f>
        <v>0</v>
      </c>
      <c r="ECB128">
        <f>(ECB55*ECB$21)*(Objednávka!ECB8-1)/1000</f>
        <v>0</v>
      </c>
      <c r="ECC128">
        <f>(ECC55*ECC$21)*(Objednávka!ECC8-1)/1000</f>
        <v>0</v>
      </c>
      <c r="ECD128">
        <f>(ECD55*ECD$21)*(Objednávka!ECD8-1)/1000</f>
        <v>0</v>
      </c>
      <c r="ECE128">
        <f>(ECE55*ECE$21)*(Objednávka!ECE8-1)/1000</f>
        <v>0</v>
      </c>
      <c r="ECF128">
        <f>(ECF55*ECF$21)*(Objednávka!ECF8-1)/1000</f>
        <v>0</v>
      </c>
      <c r="ECG128">
        <f>(ECG55*ECG$21)*(Objednávka!ECG8-1)/1000</f>
        <v>0</v>
      </c>
      <c r="ECH128">
        <f>(ECH55*ECH$21)*(Objednávka!ECH8-1)/1000</f>
        <v>0</v>
      </c>
      <c r="ECI128">
        <f>(ECI55*ECI$21)*(Objednávka!ECI8-1)/1000</f>
        <v>0</v>
      </c>
      <c r="ECJ128">
        <f>(ECJ55*ECJ$21)*(Objednávka!ECJ8-1)/1000</f>
        <v>0</v>
      </c>
      <c r="ECK128">
        <f>(ECK55*ECK$21)*(Objednávka!ECK8-1)/1000</f>
        <v>0</v>
      </c>
      <c r="ECL128">
        <f>(ECL55*ECL$21)*(Objednávka!ECL8-1)/1000</f>
        <v>0</v>
      </c>
      <c r="ECM128">
        <f>(ECM55*ECM$21)*(Objednávka!ECM8-1)/1000</f>
        <v>0</v>
      </c>
      <c r="ECN128">
        <f>(ECN55*ECN$21)*(Objednávka!ECN8-1)/1000</f>
        <v>0</v>
      </c>
      <c r="ECO128">
        <f>(ECO55*ECO$21)*(Objednávka!ECO8-1)/1000</f>
        <v>0</v>
      </c>
      <c r="ECP128">
        <f>(ECP55*ECP$21)*(Objednávka!ECP8-1)/1000</f>
        <v>0</v>
      </c>
      <c r="ECQ128">
        <f>(ECQ55*ECQ$21)*(Objednávka!ECQ8-1)/1000</f>
        <v>0</v>
      </c>
      <c r="ECR128">
        <f>(ECR55*ECR$21)*(Objednávka!ECR8-1)/1000</f>
        <v>0</v>
      </c>
      <c r="ECS128">
        <f>(ECS55*ECS$21)*(Objednávka!ECS8-1)/1000</f>
        <v>0</v>
      </c>
      <c r="ECT128">
        <f>(ECT55*ECT$21)*(Objednávka!ECT8-1)/1000</f>
        <v>0</v>
      </c>
      <c r="ECU128">
        <f>(ECU55*ECU$21)*(Objednávka!ECU8-1)/1000</f>
        <v>0</v>
      </c>
      <c r="ECV128">
        <f>(ECV55*ECV$21)*(Objednávka!ECV8-1)/1000</f>
        <v>0</v>
      </c>
      <c r="ECW128">
        <f>(ECW55*ECW$21)*(Objednávka!ECW8-1)/1000</f>
        <v>0</v>
      </c>
      <c r="ECX128">
        <f>(ECX55*ECX$21)*(Objednávka!ECX8-1)/1000</f>
        <v>0</v>
      </c>
      <c r="ECY128">
        <f>(ECY55*ECY$21)*(Objednávka!ECY8-1)/1000</f>
        <v>0</v>
      </c>
      <c r="ECZ128">
        <f>(ECZ55*ECZ$21)*(Objednávka!ECZ8-1)/1000</f>
        <v>0</v>
      </c>
      <c r="EDA128">
        <f>(EDA55*EDA$21)*(Objednávka!EDA8-1)/1000</f>
        <v>0</v>
      </c>
      <c r="EDB128">
        <f>(EDB55*EDB$21)*(Objednávka!EDB8-1)/1000</f>
        <v>0</v>
      </c>
      <c r="EDC128">
        <f>(EDC55*EDC$21)*(Objednávka!EDC8-1)/1000</f>
        <v>0</v>
      </c>
      <c r="EDD128">
        <f>(EDD55*EDD$21)*(Objednávka!EDD8-1)/1000</f>
        <v>0</v>
      </c>
      <c r="EDE128">
        <f>(EDE55*EDE$21)*(Objednávka!EDE8-1)/1000</f>
        <v>0</v>
      </c>
      <c r="EDF128">
        <f>(EDF55*EDF$21)*(Objednávka!EDF8-1)/1000</f>
        <v>0</v>
      </c>
      <c r="EDG128">
        <f>(EDG55*EDG$21)*(Objednávka!EDG8-1)/1000</f>
        <v>0</v>
      </c>
      <c r="EDH128">
        <f>(EDH55*EDH$21)*(Objednávka!EDH8-1)/1000</f>
        <v>0</v>
      </c>
      <c r="EDI128">
        <f>(EDI55*EDI$21)*(Objednávka!EDI8-1)/1000</f>
        <v>0</v>
      </c>
      <c r="EDJ128">
        <f>(EDJ55*EDJ$21)*(Objednávka!EDJ8-1)/1000</f>
        <v>0</v>
      </c>
      <c r="EDK128">
        <f>(EDK55*EDK$21)*(Objednávka!EDK8-1)/1000</f>
        <v>0</v>
      </c>
      <c r="EDL128">
        <f>(EDL55*EDL$21)*(Objednávka!EDL8-1)/1000</f>
        <v>0</v>
      </c>
      <c r="EDM128">
        <f>(EDM55*EDM$21)*(Objednávka!EDM8-1)/1000</f>
        <v>0</v>
      </c>
      <c r="EDN128">
        <f>(EDN55*EDN$21)*(Objednávka!EDN8-1)/1000</f>
        <v>0</v>
      </c>
      <c r="EDO128">
        <f>(EDO55*EDO$21)*(Objednávka!EDO8-1)/1000</f>
        <v>0</v>
      </c>
      <c r="EDP128">
        <f>(EDP55*EDP$21)*(Objednávka!EDP8-1)/1000</f>
        <v>0</v>
      </c>
      <c r="EDQ128">
        <f>(EDQ55*EDQ$21)*(Objednávka!EDQ8-1)/1000</f>
        <v>0</v>
      </c>
      <c r="EDR128">
        <f>(EDR55*EDR$21)*(Objednávka!EDR8-1)/1000</f>
        <v>0</v>
      </c>
      <c r="EDS128">
        <f>(EDS55*EDS$21)*(Objednávka!EDS8-1)/1000</f>
        <v>0</v>
      </c>
      <c r="EDT128">
        <f>(EDT55*EDT$21)*(Objednávka!EDT8-1)/1000</f>
        <v>0</v>
      </c>
      <c r="EDU128">
        <f>(EDU55*EDU$21)*(Objednávka!EDU8-1)/1000</f>
        <v>0</v>
      </c>
      <c r="EDV128">
        <f>(EDV55*EDV$21)*(Objednávka!EDV8-1)/1000</f>
        <v>0</v>
      </c>
      <c r="EDW128">
        <f>(EDW55*EDW$21)*(Objednávka!EDW8-1)/1000</f>
        <v>0</v>
      </c>
      <c r="EDX128">
        <f>(EDX55*EDX$21)*(Objednávka!EDX8-1)/1000</f>
        <v>0</v>
      </c>
      <c r="EDY128">
        <f>(EDY55*EDY$21)*(Objednávka!EDY8-1)/1000</f>
        <v>0</v>
      </c>
      <c r="EDZ128">
        <f>(EDZ55*EDZ$21)*(Objednávka!EDZ8-1)/1000</f>
        <v>0</v>
      </c>
      <c r="EEA128">
        <f>(EEA55*EEA$21)*(Objednávka!EEA8-1)/1000</f>
        <v>0</v>
      </c>
      <c r="EEB128">
        <f>(EEB55*EEB$21)*(Objednávka!EEB8-1)/1000</f>
        <v>0</v>
      </c>
      <c r="EEC128">
        <f>(EEC55*EEC$21)*(Objednávka!EEC8-1)/1000</f>
        <v>0</v>
      </c>
      <c r="EED128">
        <f>(EED55*EED$21)*(Objednávka!EED8-1)/1000</f>
        <v>0</v>
      </c>
      <c r="EEE128">
        <f>(EEE55*EEE$21)*(Objednávka!EEE8-1)/1000</f>
        <v>0</v>
      </c>
      <c r="EEF128">
        <f>(EEF55*EEF$21)*(Objednávka!EEF8-1)/1000</f>
        <v>0</v>
      </c>
      <c r="EEG128">
        <f>(EEG55*EEG$21)*(Objednávka!EEG8-1)/1000</f>
        <v>0</v>
      </c>
      <c r="EEH128">
        <f>(EEH55*EEH$21)*(Objednávka!EEH8-1)/1000</f>
        <v>0</v>
      </c>
      <c r="EEI128">
        <f>(EEI55*EEI$21)*(Objednávka!EEI8-1)/1000</f>
        <v>0</v>
      </c>
      <c r="EEJ128">
        <f>(EEJ55*EEJ$21)*(Objednávka!EEJ8-1)/1000</f>
        <v>0</v>
      </c>
      <c r="EEK128">
        <f>(EEK55*EEK$21)*(Objednávka!EEK8-1)/1000</f>
        <v>0</v>
      </c>
      <c r="EEL128">
        <f>(EEL55*EEL$21)*(Objednávka!EEL8-1)/1000</f>
        <v>0</v>
      </c>
      <c r="EEM128">
        <f>(EEM55*EEM$21)*(Objednávka!EEM8-1)/1000</f>
        <v>0</v>
      </c>
      <c r="EEN128">
        <f>(EEN55*EEN$21)*(Objednávka!EEN8-1)/1000</f>
        <v>0</v>
      </c>
      <c r="EEO128">
        <f>(EEO55*EEO$21)*(Objednávka!EEO8-1)/1000</f>
        <v>0</v>
      </c>
      <c r="EEP128">
        <f>(EEP55*EEP$21)*(Objednávka!EEP8-1)/1000</f>
        <v>0</v>
      </c>
      <c r="EEQ128">
        <f>(EEQ55*EEQ$21)*(Objednávka!EEQ8-1)/1000</f>
        <v>0</v>
      </c>
      <c r="EER128">
        <f>(EER55*EER$21)*(Objednávka!EER8-1)/1000</f>
        <v>0</v>
      </c>
      <c r="EES128">
        <f>(EES55*EES$21)*(Objednávka!EES8-1)/1000</f>
        <v>0</v>
      </c>
      <c r="EET128">
        <f>(EET55*EET$21)*(Objednávka!EET8-1)/1000</f>
        <v>0</v>
      </c>
      <c r="EEU128">
        <f>(EEU55*EEU$21)*(Objednávka!EEU8-1)/1000</f>
        <v>0</v>
      </c>
      <c r="EEV128">
        <f>(EEV55*EEV$21)*(Objednávka!EEV8-1)/1000</f>
        <v>0</v>
      </c>
      <c r="EEW128">
        <f>(EEW55*EEW$21)*(Objednávka!EEW8-1)/1000</f>
        <v>0</v>
      </c>
      <c r="EEX128">
        <f>(EEX55*EEX$21)*(Objednávka!EEX8-1)/1000</f>
        <v>0</v>
      </c>
      <c r="EEY128">
        <f>(EEY55*EEY$21)*(Objednávka!EEY8-1)/1000</f>
        <v>0</v>
      </c>
      <c r="EEZ128">
        <f>(EEZ55*EEZ$21)*(Objednávka!EEZ8-1)/1000</f>
        <v>0</v>
      </c>
      <c r="EFA128">
        <f>(EFA55*EFA$21)*(Objednávka!EFA8-1)/1000</f>
        <v>0</v>
      </c>
      <c r="EFB128">
        <f>(EFB55*EFB$21)*(Objednávka!EFB8-1)/1000</f>
        <v>0</v>
      </c>
      <c r="EFC128">
        <f>(EFC55*EFC$21)*(Objednávka!EFC8-1)/1000</f>
        <v>0</v>
      </c>
      <c r="EFD128">
        <f>(EFD55*EFD$21)*(Objednávka!EFD8-1)/1000</f>
        <v>0</v>
      </c>
      <c r="EFE128">
        <f>(EFE55*EFE$21)*(Objednávka!EFE8-1)/1000</f>
        <v>0</v>
      </c>
      <c r="EFF128">
        <f>(EFF55*EFF$21)*(Objednávka!EFF8-1)/1000</f>
        <v>0</v>
      </c>
      <c r="EFG128">
        <f>(EFG55*EFG$21)*(Objednávka!EFG8-1)/1000</f>
        <v>0</v>
      </c>
      <c r="EFH128">
        <f>(EFH55*EFH$21)*(Objednávka!EFH8-1)/1000</f>
        <v>0</v>
      </c>
      <c r="EFI128">
        <f>(EFI55*EFI$21)*(Objednávka!EFI8-1)/1000</f>
        <v>0</v>
      </c>
      <c r="EFJ128">
        <f>(EFJ55*EFJ$21)*(Objednávka!EFJ8-1)/1000</f>
        <v>0</v>
      </c>
      <c r="EFK128">
        <f>(EFK55*EFK$21)*(Objednávka!EFK8-1)/1000</f>
        <v>0</v>
      </c>
      <c r="EFL128">
        <f>(EFL55*EFL$21)*(Objednávka!EFL8-1)/1000</f>
        <v>0</v>
      </c>
      <c r="EFM128">
        <f>(EFM55*EFM$21)*(Objednávka!EFM8-1)/1000</f>
        <v>0</v>
      </c>
      <c r="EFN128">
        <f>(EFN55*EFN$21)*(Objednávka!EFN8-1)/1000</f>
        <v>0</v>
      </c>
      <c r="EFO128">
        <f>(EFO55*EFO$21)*(Objednávka!EFO8-1)/1000</f>
        <v>0</v>
      </c>
      <c r="EFP128">
        <f>(EFP55*EFP$21)*(Objednávka!EFP8-1)/1000</f>
        <v>0</v>
      </c>
      <c r="EFQ128">
        <f>(EFQ55*EFQ$21)*(Objednávka!EFQ8-1)/1000</f>
        <v>0</v>
      </c>
      <c r="EFR128">
        <f>(EFR55*EFR$21)*(Objednávka!EFR8-1)/1000</f>
        <v>0</v>
      </c>
      <c r="EFS128">
        <f>(EFS55*EFS$21)*(Objednávka!EFS8-1)/1000</f>
        <v>0</v>
      </c>
      <c r="EFT128">
        <f>(EFT55*EFT$21)*(Objednávka!EFT8-1)/1000</f>
        <v>0</v>
      </c>
      <c r="EFU128">
        <f>(EFU55*EFU$21)*(Objednávka!EFU8-1)/1000</f>
        <v>0</v>
      </c>
      <c r="EFV128">
        <f>(EFV55*EFV$21)*(Objednávka!EFV8-1)/1000</f>
        <v>0</v>
      </c>
      <c r="EFW128">
        <f>(EFW55*EFW$21)*(Objednávka!EFW8-1)/1000</f>
        <v>0</v>
      </c>
      <c r="EFX128">
        <f>(EFX55*EFX$21)*(Objednávka!EFX8-1)/1000</f>
        <v>0</v>
      </c>
      <c r="EFY128">
        <f>(EFY55*EFY$21)*(Objednávka!EFY8-1)/1000</f>
        <v>0</v>
      </c>
      <c r="EFZ128">
        <f>(EFZ55*EFZ$21)*(Objednávka!EFZ8-1)/1000</f>
        <v>0</v>
      </c>
      <c r="EGA128">
        <f>(EGA55*EGA$21)*(Objednávka!EGA8-1)/1000</f>
        <v>0</v>
      </c>
      <c r="EGB128">
        <f>(EGB55*EGB$21)*(Objednávka!EGB8-1)/1000</f>
        <v>0</v>
      </c>
      <c r="EGC128">
        <f>(EGC55*EGC$21)*(Objednávka!EGC8-1)/1000</f>
        <v>0</v>
      </c>
      <c r="EGD128">
        <f>(EGD55*EGD$21)*(Objednávka!EGD8-1)/1000</f>
        <v>0</v>
      </c>
      <c r="EGE128">
        <f>(EGE55*EGE$21)*(Objednávka!EGE8-1)/1000</f>
        <v>0</v>
      </c>
      <c r="EGF128">
        <f>(EGF55*EGF$21)*(Objednávka!EGF8-1)/1000</f>
        <v>0</v>
      </c>
      <c r="EGG128">
        <f>(EGG55*EGG$21)*(Objednávka!EGG8-1)/1000</f>
        <v>0</v>
      </c>
      <c r="EGH128">
        <f>(EGH55*EGH$21)*(Objednávka!EGH8-1)/1000</f>
        <v>0</v>
      </c>
      <c r="EGI128">
        <f>(EGI55*EGI$21)*(Objednávka!EGI8-1)/1000</f>
        <v>0</v>
      </c>
      <c r="EGJ128">
        <f>(EGJ55*EGJ$21)*(Objednávka!EGJ8-1)/1000</f>
        <v>0</v>
      </c>
      <c r="EGK128">
        <f>(EGK55*EGK$21)*(Objednávka!EGK8-1)/1000</f>
        <v>0</v>
      </c>
      <c r="EGL128">
        <f>(EGL55*EGL$21)*(Objednávka!EGL8-1)/1000</f>
        <v>0</v>
      </c>
      <c r="EGM128">
        <f>(EGM55*EGM$21)*(Objednávka!EGM8-1)/1000</f>
        <v>0</v>
      </c>
      <c r="EGN128">
        <f>(EGN55*EGN$21)*(Objednávka!EGN8-1)/1000</f>
        <v>0</v>
      </c>
      <c r="EGO128">
        <f>(EGO55*EGO$21)*(Objednávka!EGO8-1)/1000</f>
        <v>0</v>
      </c>
      <c r="EGP128">
        <f>(EGP55*EGP$21)*(Objednávka!EGP8-1)/1000</f>
        <v>0</v>
      </c>
      <c r="EGQ128">
        <f>(EGQ55*EGQ$21)*(Objednávka!EGQ8-1)/1000</f>
        <v>0</v>
      </c>
      <c r="EGR128">
        <f>(EGR55*EGR$21)*(Objednávka!EGR8-1)/1000</f>
        <v>0</v>
      </c>
      <c r="EGS128">
        <f>(EGS55*EGS$21)*(Objednávka!EGS8-1)/1000</f>
        <v>0</v>
      </c>
      <c r="EGT128">
        <f>(EGT55*EGT$21)*(Objednávka!EGT8-1)/1000</f>
        <v>0</v>
      </c>
      <c r="EGU128">
        <f>(EGU55*EGU$21)*(Objednávka!EGU8-1)/1000</f>
        <v>0</v>
      </c>
      <c r="EGV128">
        <f>(EGV55*EGV$21)*(Objednávka!EGV8-1)/1000</f>
        <v>0</v>
      </c>
      <c r="EGW128">
        <f>(EGW55*EGW$21)*(Objednávka!EGW8-1)/1000</f>
        <v>0</v>
      </c>
      <c r="EGX128">
        <f>(EGX55*EGX$21)*(Objednávka!EGX8-1)/1000</f>
        <v>0</v>
      </c>
      <c r="EGY128">
        <f>(EGY55*EGY$21)*(Objednávka!EGY8-1)/1000</f>
        <v>0</v>
      </c>
      <c r="EGZ128">
        <f>(EGZ55*EGZ$21)*(Objednávka!EGZ8-1)/1000</f>
        <v>0</v>
      </c>
      <c r="EHA128">
        <f>(EHA55*EHA$21)*(Objednávka!EHA8-1)/1000</f>
        <v>0</v>
      </c>
      <c r="EHB128">
        <f>(EHB55*EHB$21)*(Objednávka!EHB8-1)/1000</f>
        <v>0</v>
      </c>
      <c r="EHC128">
        <f>(EHC55*EHC$21)*(Objednávka!EHC8-1)/1000</f>
        <v>0</v>
      </c>
      <c r="EHD128">
        <f>(EHD55*EHD$21)*(Objednávka!EHD8-1)/1000</f>
        <v>0</v>
      </c>
      <c r="EHE128">
        <f>(EHE55*EHE$21)*(Objednávka!EHE8-1)/1000</f>
        <v>0</v>
      </c>
      <c r="EHF128">
        <f>(EHF55*EHF$21)*(Objednávka!EHF8-1)/1000</f>
        <v>0</v>
      </c>
      <c r="EHG128">
        <f>(EHG55*EHG$21)*(Objednávka!EHG8-1)/1000</f>
        <v>0</v>
      </c>
      <c r="EHH128">
        <f>(EHH55*EHH$21)*(Objednávka!EHH8-1)/1000</f>
        <v>0</v>
      </c>
      <c r="EHI128">
        <f>(EHI55*EHI$21)*(Objednávka!EHI8-1)/1000</f>
        <v>0</v>
      </c>
      <c r="EHJ128">
        <f>(EHJ55*EHJ$21)*(Objednávka!EHJ8-1)/1000</f>
        <v>0</v>
      </c>
      <c r="EHK128">
        <f>(EHK55*EHK$21)*(Objednávka!EHK8-1)/1000</f>
        <v>0</v>
      </c>
      <c r="EHL128">
        <f>(EHL55*EHL$21)*(Objednávka!EHL8-1)/1000</f>
        <v>0</v>
      </c>
      <c r="EHM128">
        <f>(EHM55*EHM$21)*(Objednávka!EHM8-1)/1000</f>
        <v>0</v>
      </c>
      <c r="EHN128">
        <f>(EHN55*EHN$21)*(Objednávka!EHN8-1)/1000</f>
        <v>0</v>
      </c>
      <c r="EHO128">
        <f>(EHO55*EHO$21)*(Objednávka!EHO8-1)/1000</f>
        <v>0</v>
      </c>
      <c r="EHP128">
        <f>(EHP55*EHP$21)*(Objednávka!EHP8-1)/1000</f>
        <v>0</v>
      </c>
      <c r="EHQ128">
        <f>(EHQ55*EHQ$21)*(Objednávka!EHQ8-1)/1000</f>
        <v>0</v>
      </c>
      <c r="EHR128">
        <f>(EHR55*EHR$21)*(Objednávka!EHR8-1)/1000</f>
        <v>0</v>
      </c>
      <c r="EHS128">
        <f>(EHS55*EHS$21)*(Objednávka!EHS8-1)/1000</f>
        <v>0</v>
      </c>
      <c r="EHT128">
        <f>(EHT55*EHT$21)*(Objednávka!EHT8-1)/1000</f>
        <v>0</v>
      </c>
      <c r="EHU128">
        <f>(EHU55*EHU$21)*(Objednávka!EHU8-1)/1000</f>
        <v>0</v>
      </c>
      <c r="EHV128">
        <f>(EHV55*EHV$21)*(Objednávka!EHV8-1)/1000</f>
        <v>0</v>
      </c>
      <c r="EHW128">
        <f>(EHW55*EHW$21)*(Objednávka!EHW8-1)/1000</f>
        <v>0</v>
      </c>
      <c r="EHX128">
        <f>(EHX55*EHX$21)*(Objednávka!EHX8-1)/1000</f>
        <v>0</v>
      </c>
      <c r="EHY128">
        <f>(EHY55*EHY$21)*(Objednávka!EHY8-1)/1000</f>
        <v>0</v>
      </c>
      <c r="EHZ128">
        <f>(EHZ55*EHZ$21)*(Objednávka!EHZ8-1)/1000</f>
        <v>0</v>
      </c>
      <c r="EIA128">
        <f>(EIA55*EIA$21)*(Objednávka!EIA8-1)/1000</f>
        <v>0</v>
      </c>
      <c r="EIB128">
        <f>(EIB55*EIB$21)*(Objednávka!EIB8-1)/1000</f>
        <v>0</v>
      </c>
      <c r="EIC128">
        <f>(EIC55*EIC$21)*(Objednávka!EIC8-1)/1000</f>
        <v>0</v>
      </c>
      <c r="EID128">
        <f>(EID55*EID$21)*(Objednávka!EID8-1)/1000</f>
        <v>0</v>
      </c>
      <c r="EIE128">
        <f>(EIE55*EIE$21)*(Objednávka!EIE8-1)/1000</f>
        <v>0</v>
      </c>
      <c r="EIF128">
        <f>(EIF55*EIF$21)*(Objednávka!EIF8-1)/1000</f>
        <v>0</v>
      </c>
      <c r="EIG128">
        <f>(EIG55*EIG$21)*(Objednávka!EIG8-1)/1000</f>
        <v>0</v>
      </c>
      <c r="EIH128">
        <f>(EIH55*EIH$21)*(Objednávka!EIH8-1)/1000</f>
        <v>0</v>
      </c>
      <c r="EII128">
        <f>(EII55*EII$21)*(Objednávka!EII8-1)/1000</f>
        <v>0</v>
      </c>
      <c r="EIJ128">
        <f>(EIJ55*EIJ$21)*(Objednávka!EIJ8-1)/1000</f>
        <v>0</v>
      </c>
      <c r="EIK128">
        <f>(EIK55*EIK$21)*(Objednávka!EIK8-1)/1000</f>
        <v>0</v>
      </c>
      <c r="EIL128">
        <f>(EIL55*EIL$21)*(Objednávka!EIL8-1)/1000</f>
        <v>0</v>
      </c>
      <c r="EIM128">
        <f>(EIM55*EIM$21)*(Objednávka!EIM8-1)/1000</f>
        <v>0</v>
      </c>
      <c r="EIN128">
        <f>(EIN55*EIN$21)*(Objednávka!EIN8-1)/1000</f>
        <v>0</v>
      </c>
      <c r="EIO128">
        <f>(EIO55*EIO$21)*(Objednávka!EIO8-1)/1000</f>
        <v>0</v>
      </c>
      <c r="EIP128">
        <f>(EIP55*EIP$21)*(Objednávka!EIP8-1)/1000</f>
        <v>0</v>
      </c>
      <c r="EIQ128">
        <f>(EIQ55*EIQ$21)*(Objednávka!EIQ8-1)/1000</f>
        <v>0</v>
      </c>
      <c r="EIR128">
        <f>(EIR55*EIR$21)*(Objednávka!EIR8-1)/1000</f>
        <v>0</v>
      </c>
      <c r="EIS128">
        <f>(EIS55*EIS$21)*(Objednávka!EIS8-1)/1000</f>
        <v>0</v>
      </c>
      <c r="EIT128">
        <f>(EIT55*EIT$21)*(Objednávka!EIT8-1)/1000</f>
        <v>0</v>
      </c>
      <c r="EIU128">
        <f>(EIU55*EIU$21)*(Objednávka!EIU8-1)/1000</f>
        <v>0</v>
      </c>
      <c r="EIV128">
        <f>(EIV55*EIV$21)*(Objednávka!EIV8-1)/1000</f>
        <v>0</v>
      </c>
      <c r="EIW128">
        <f>(EIW55*EIW$21)*(Objednávka!EIW8-1)/1000</f>
        <v>0</v>
      </c>
      <c r="EIX128">
        <f>(EIX55*EIX$21)*(Objednávka!EIX8-1)/1000</f>
        <v>0</v>
      </c>
      <c r="EIY128">
        <f>(EIY55*EIY$21)*(Objednávka!EIY8-1)/1000</f>
        <v>0</v>
      </c>
      <c r="EIZ128">
        <f>(EIZ55*EIZ$21)*(Objednávka!EIZ8-1)/1000</f>
        <v>0</v>
      </c>
      <c r="EJA128">
        <f>(EJA55*EJA$21)*(Objednávka!EJA8-1)/1000</f>
        <v>0</v>
      </c>
      <c r="EJB128">
        <f>(EJB55*EJB$21)*(Objednávka!EJB8-1)/1000</f>
        <v>0</v>
      </c>
      <c r="EJC128">
        <f>(EJC55*EJC$21)*(Objednávka!EJC8-1)/1000</f>
        <v>0</v>
      </c>
      <c r="EJD128">
        <f>(EJD55*EJD$21)*(Objednávka!EJD8-1)/1000</f>
        <v>0</v>
      </c>
      <c r="EJE128">
        <f>(EJE55*EJE$21)*(Objednávka!EJE8-1)/1000</f>
        <v>0</v>
      </c>
      <c r="EJF128">
        <f>(EJF55*EJF$21)*(Objednávka!EJF8-1)/1000</f>
        <v>0</v>
      </c>
      <c r="EJG128">
        <f>(EJG55*EJG$21)*(Objednávka!EJG8-1)/1000</f>
        <v>0</v>
      </c>
      <c r="EJH128">
        <f>(EJH55*EJH$21)*(Objednávka!EJH8-1)/1000</f>
        <v>0</v>
      </c>
      <c r="EJI128">
        <f>(EJI55*EJI$21)*(Objednávka!EJI8-1)/1000</f>
        <v>0</v>
      </c>
      <c r="EJJ128">
        <f>(EJJ55*EJJ$21)*(Objednávka!EJJ8-1)/1000</f>
        <v>0</v>
      </c>
      <c r="EJK128">
        <f>(EJK55*EJK$21)*(Objednávka!EJK8-1)/1000</f>
        <v>0</v>
      </c>
      <c r="EJL128">
        <f>(EJL55*EJL$21)*(Objednávka!EJL8-1)/1000</f>
        <v>0</v>
      </c>
      <c r="EJM128">
        <f>(EJM55*EJM$21)*(Objednávka!EJM8-1)/1000</f>
        <v>0</v>
      </c>
      <c r="EJN128">
        <f>(EJN55*EJN$21)*(Objednávka!EJN8-1)/1000</f>
        <v>0</v>
      </c>
      <c r="EJO128">
        <f>(EJO55*EJO$21)*(Objednávka!EJO8-1)/1000</f>
        <v>0</v>
      </c>
      <c r="EJP128">
        <f>(EJP55*EJP$21)*(Objednávka!EJP8-1)/1000</f>
        <v>0</v>
      </c>
      <c r="EJQ128">
        <f>(EJQ55*EJQ$21)*(Objednávka!EJQ8-1)/1000</f>
        <v>0</v>
      </c>
      <c r="EJR128">
        <f>(EJR55*EJR$21)*(Objednávka!EJR8-1)/1000</f>
        <v>0</v>
      </c>
      <c r="EJS128">
        <f>(EJS55*EJS$21)*(Objednávka!EJS8-1)/1000</f>
        <v>0</v>
      </c>
      <c r="EJT128">
        <f>(EJT55*EJT$21)*(Objednávka!EJT8-1)/1000</f>
        <v>0</v>
      </c>
      <c r="EJU128">
        <f>(EJU55*EJU$21)*(Objednávka!EJU8-1)/1000</f>
        <v>0</v>
      </c>
      <c r="EJV128">
        <f>(EJV55*EJV$21)*(Objednávka!EJV8-1)/1000</f>
        <v>0</v>
      </c>
      <c r="EJW128">
        <f>(EJW55*EJW$21)*(Objednávka!EJW8-1)/1000</f>
        <v>0</v>
      </c>
      <c r="EJX128">
        <f>(EJX55*EJX$21)*(Objednávka!EJX8-1)/1000</f>
        <v>0</v>
      </c>
      <c r="EJY128">
        <f>(EJY55*EJY$21)*(Objednávka!EJY8-1)/1000</f>
        <v>0</v>
      </c>
      <c r="EJZ128">
        <f>(EJZ55*EJZ$21)*(Objednávka!EJZ8-1)/1000</f>
        <v>0</v>
      </c>
      <c r="EKA128">
        <f>(EKA55*EKA$21)*(Objednávka!EKA8-1)/1000</f>
        <v>0</v>
      </c>
      <c r="EKB128">
        <f>(EKB55*EKB$21)*(Objednávka!EKB8-1)/1000</f>
        <v>0</v>
      </c>
      <c r="EKC128">
        <f>(EKC55*EKC$21)*(Objednávka!EKC8-1)/1000</f>
        <v>0</v>
      </c>
      <c r="EKD128">
        <f>(EKD55*EKD$21)*(Objednávka!EKD8-1)/1000</f>
        <v>0</v>
      </c>
      <c r="EKE128">
        <f>(EKE55*EKE$21)*(Objednávka!EKE8-1)/1000</f>
        <v>0</v>
      </c>
      <c r="EKF128">
        <f>(EKF55*EKF$21)*(Objednávka!EKF8-1)/1000</f>
        <v>0</v>
      </c>
      <c r="EKG128">
        <f>(EKG55*EKG$21)*(Objednávka!EKG8-1)/1000</f>
        <v>0</v>
      </c>
      <c r="EKH128">
        <f>(EKH55*EKH$21)*(Objednávka!EKH8-1)/1000</f>
        <v>0</v>
      </c>
      <c r="EKI128">
        <f>(EKI55*EKI$21)*(Objednávka!EKI8-1)/1000</f>
        <v>0</v>
      </c>
      <c r="EKJ128">
        <f>(EKJ55*EKJ$21)*(Objednávka!EKJ8-1)/1000</f>
        <v>0</v>
      </c>
      <c r="EKK128">
        <f>(EKK55*EKK$21)*(Objednávka!EKK8-1)/1000</f>
        <v>0</v>
      </c>
      <c r="EKL128">
        <f>(EKL55*EKL$21)*(Objednávka!EKL8-1)/1000</f>
        <v>0</v>
      </c>
      <c r="EKM128">
        <f>(EKM55*EKM$21)*(Objednávka!EKM8-1)/1000</f>
        <v>0</v>
      </c>
      <c r="EKN128">
        <f>(EKN55*EKN$21)*(Objednávka!EKN8-1)/1000</f>
        <v>0</v>
      </c>
      <c r="EKO128">
        <f>(EKO55*EKO$21)*(Objednávka!EKO8-1)/1000</f>
        <v>0</v>
      </c>
      <c r="EKP128">
        <f>(EKP55*EKP$21)*(Objednávka!EKP8-1)/1000</f>
        <v>0</v>
      </c>
      <c r="EKQ128">
        <f>(EKQ55*EKQ$21)*(Objednávka!EKQ8-1)/1000</f>
        <v>0</v>
      </c>
      <c r="EKR128">
        <f>(EKR55*EKR$21)*(Objednávka!EKR8-1)/1000</f>
        <v>0</v>
      </c>
      <c r="EKS128">
        <f>(EKS55*EKS$21)*(Objednávka!EKS8-1)/1000</f>
        <v>0</v>
      </c>
      <c r="EKT128">
        <f>(EKT55*EKT$21)*(Objednávka!EKT8-1)/1000</f>
        <v>0</v>
      </c>
      <c r="EKU128">
        <f>(EKU55*EKU$21)*(Objednávka!EKU8-1)/1000</f>
        <v>0</v>
      </c>
      <c r="EKV128">
        <f>(EKV55*EKV$21)*(Objednávka!EKV8-1)/1000</f>
        <v>0</v>
      </c>
      <c r="EKW128">
        <f>(EKW55*EKW$21)*(Objednávka!EKW8-1)/1000</f>
        <v>0</v>
      </c>
      <c r="EKX128">
        <f>(EKX55*EKX$21)*(Objednávka!EKX8-1)/1000</f>
        <v>0</v>
      </c>
      <c r="EKY128">
        <f>(EKY55*EKY$21)*(Objednávka!EKY8-1)/1000</f>
        <v>0</v>
      </c>
      <c r="EKZ128">
        <f>(EKZ55*EKZ$21)*(Objednávka!EKZ8-1)/1000</f>
        <v>0</v>
      </c>
      <c r="ELA128">
        <f>(ELA55*ELA$21)*(Objednávka!ELA8-1)/1000</f>
        <v>0</v>
      </c>
      <c r="ELB128">
        <f>(ELB55*ELB$21)*(Objednávka!ELB8-1)/1000</f>
        <v>0</v>
      </c>
      <c r="ELC128">
        <f>(ELC55*ELC$21)*(Objednávka!ELC8-1)/1000</f>
        <v>0</v>
      </c>
      <c r="ELD128">
        <f>(ELD55*ELD$21)*(Objednávka!ELD8-1)/1000</f>
        <v>0</v>
      </c>
      <c r="ELE128">
        <f>(ELE55*ELE$21)*(Objednávka!ELE8-1)/1000</f>
        <v>0</v>
      </c>
      <c r="ELF128">
        <f>(ELF55*ELF$21)*(Objednávka!ELF8-1)/1000</f>
        <v>0</v>
      </c>
      <c r="ELG128">
        <f>(ELG55*ELG$21)*(Objednávka!ELG8-1)/1000</f>
        <v>0</v>
      </c>
      <c r="ELH128">
        <f>(ELH55*ELH$21)*(Objednávka!ELH8-1)/1000</f>
        <v>0</v>
      </c>
      <c r="ELI128">
        <f>(ELI55*ELI$21)*(Objednávka!ELI8-1)/1000</f>
        <v>0</v>
      </c>
      <c r="ELJ128">
        <f>(ELJ55*ELJ$21)*(Objednávka!ELJ8-1)/1000</f>
        <v>0</v>
      </c>
      <c r="ELK128">
        <f>(ELK55*ELK$21)*(Objednávka!ELK8-1)/1000</f>
        <v>0</v>
      </c>
      <c r="ELL128">
        <f>(ELL55*ELL$21)*(Objednávka!ELL8-1)/1000</f>
        <v>0</v>
      </c>
      <c r="ELM128">
        <f>(ELM55*ELM$21)*(Objednávka!ELM8-1)/1000</f>
        <v>0</v>
      </c>
      <c r="ELN128">
        <f>(ELN55*ELN$21)*(Objednávka!ELN8-1)/1000</f>
        <v>0</v>
      </c>
      <c r="ELO128">
        <f>(ELO55*ELO$21)*(Objednávka!ELO8-1)/1000</f>
        <v>0</v>
      </c>
      <c r="ELP128">
        <f>(ELP55*ELP$21)*(Objednávka!ELP8-1)/1000</f>
        <v>0</v>
      </c>
      <c r="ELQ128">
        <f>(ELQ55*ELQ$21)*(Objednávka!ELQ8-1)/1000</f>
        <v>0</v>
      </c>
      <c r="ELR128">
        <f>(ELR55*ELR$21)*(Objednávka!ELR8-1)/1000</f>
        <v>0</v>
      </c>
      <c r="ELS128">
        <f>(ELS55*ELS$21)*(Objednávka!ELS8-1)/1000</f>
        <v>0</v>
      </c>
      <c r="ELT128">
        <f>(ELT55*ELT$21)*(Objednávka!ELT8-1)/1000</f>
        <v>0</v>
      </c>
      <c r="ELU128">
        <f>(ELU55*ELU$21)*(Objednávka!ELU8-1)/1000</f>
        <v>0</v>
      </c>
      <c r="ELV128">
        <f>(ELV55*ELV$21)*(Objednávka!ELV8-1)/1000</f>
        <v>0</v>
      </c>
      <c r="ELW128">
        <f>(ELW55*ELW$21)*(Objednávka!ELW8-1)/1000</f>
        <v>0</v>
      </c>
      <c r="ELX128">
        <f>(ELX55*ELX$21)*(Objednávka!ELX8-1)/1000</f>
        <v>0</v>
      </c>
      <c r="ELY128">
        <f>(ELY55*ELY$21)*(Objednávka!ELY8-1)/1000</f>
        <v>0</v>
      </c>
      <c r="ELZ128">
        <f>(ELZ55*ELZ$21)*(Objednávka!ELZ8-1)/1000</f>
        <v>0</v>
      </c>
      <c r="EMA128">
        <f>(EMA55*EMA$21)*(Objednávka!EMA8-1)/1000</f>
        <v>0</v>
      </c>
      <c r="EMB128">
        <f>(EMB55*EMB$21)*(Objednávka!EMB8-1)/1000</f>
        <v>0</v>
      </c>
      <c r="EMC128">
        <f>(EMC55*EMC$21)*(Objednávka!EMC8-1)/1000</f>
        <v>0</v>
      </c>
      <c r="EMD128">
        <f>(EMD55*EMD$21)*(Objednávka!EMD8-1)/1000</f>
        <v>0</v>
      </c>
      <c r="EME128">
        <f>(EME55*EME$21)*(Objednávka!EME8-1)/1000</f>
        <v>0</v>
      </c>
      <c r="EMF128">
        <f>(EMF55*EMF$21)*(Objednávka!EMF8-1)/1000</f>
        <v>0</v>
      </c>
      <c r="EMG128">
        <f>(EMG55*EMG$21)*(Objednávka!EMG8-1)/1000</f>
        <v>0</v>
      </c>
      <c r="EMH128">
        <f>(EMH55*EMH$21)*(Objednávka!EMH8-1)/1000</f>
        <v>0</v>
      </c>
      <c r="EMI128">
        <f>(EMI55*EMI$21)*(Objednávka!EMI8-1)/1000</f>
        <v>0</v>
      </c>
      <c r="EMJ128">
        <f>(EMJ55*EMJ$21)*(Objednávka!EMJ8-1)/1000</f>
        <v>0</v>
      </c>
      <c r="EMK128">
        <f>(EMK55*EMK$21)*(Objednávka!EMK8-1)/1000</f>
        <v>0</v>
      </c>
      <c r="EML128">
        <f>(EML55*EML$21)*(Objednávka!EML8-1)/1000</f>
        <v>0</v>
      </c>
      <c r="EMM128">
        <f>(EMM55*EMM$21)*(Objednávka!EMM8-1)/1000</f>
        <v>0</v>
      </c>
      <c r="EMN128">
        <f>(EMN55*EMN$21)*(Objednávka!EMN8-1)/1000</f>
        <v>0</v>
      </c>
      <c r="EMO128">
        <f>(EMO55*EMO$21)*(Objednávka!EMO8-1)/1000</f>
        <v>0</v>
      </c>
      <c r="EMP128">
        <f>(EMP55*EMP$21)*(Objednávka!EMP8-1)/1000</f>
        <v>0</v>
      </c>
      <c r="EMQ128">
        <f>(EMQ55*EMQ$21)*(Objednávka!EMQ8-1)/1000</f>
        <v>0</v>
      </c>
      <c r="EMR128">
        <f>(EMR55*EMR$21)*(Objednávka!EMR8-1)/1000</f>
        <v>0</v>
      </c>
      <c r="EMS128">
        <f>(EMS55*EMS$21)*(Objednávka!EMS8-1)/1000</f>
        <v>0</v>
      </c>
      <c r="EMT128">
        <f>(EMT55*EMT$21)*(Objednávka!EMT8-1)/1000</f>
        <v>0</v>
      </c>
      <c r="EMU128">
        <f>(EMU55*EMU$21)*(Objednávka!EMU8-1)/1000</f>
        <v>0</v>
      </c>
      <c r="EMV128">
        <f>(EMV55*EMV$21)*(Objednávka!EMV8-1)/1000</f>
        <v>0</v>
      </c>
      <c r="EMW128">
        <f>(EMW55*EMW$21)*(Objednávka!EMW8-1)/1000</f>
        <v>0</v>
      </c>
      <c r="EMX128">
        <f>(EMX55*EMX$21)*(Objednávka!EMX8-1)/1000</f>
        <v>0</v>
      </c>
      <c r="EMY128">
        <f>(EMY55*EMY$21)*(Objednávka!EMY8-1)/1000</f>
        <v>0</v>
      </c>
      <c r="EMZ128">
        <f>(EMZ55*EMZ$21)*(Objednávka!EMZ8-1)/1000</f>
        <v>0</v>
      </c>
      <c r="ENA128">
        <f>(ENA55*ENA$21)*(Objednávka!ENA8-1)/1000</f>
        <v>0</v>
      </c>
      <c r="ENB128">
        <f>(ENB55*ENB$21)*(Objednávka!ENB8-1)/1000</f>
        <v>0</v>
      </c>
      <c r="ENC128">
        <f>(ENC55*ENC$21)*(Objednávka!ENC8-1)/1000</f>
        <v>0</v>
      </c>
      <c r="END128">
        <f>(END55*END$21)*(Objednávka!END8-1)/1000</f>
        <v>0</v>
      </c>
      <c r="ENE128">
        <f>(ENE55*ENE$21)*(Objednávka!ENE8-1)/1000</f>
        <v>0</v>
      </c>
      <c r="ENF128">
        <f>(ENF55*ENF$21)*(Objednávka!ENF8-1)/1000</f>
        <v>0</v>
      </c>
      <c r="ENG128">
        <f>(ENG55*ENG$21)*(Objednávka!ENG8-1)/1000</f>
        <v>0</v>
      </c>
      <c r="ENH128">
        <f>(ENH55*ENH$21)*(Objednávka!ENH8-1)/1000</f>
        <v>0</v>
      </c>
      <c r="ENI128">
        <f>(ENI55*ENI$21)*(Objednávka!ENI8-1)/1000</f>
        <v>0</v>
      </c>
      <c r="ENJ128">
        <f>(ENJ55*ENJ$21)*(Objednávka!ENJ8-1)/1000</f>
        <v>0</v>
      </c>
      <c r="ENK128">
        <f>(ENK55*ENK$21)*(Objednávka!ENK8-1)/1000</f>
        <v>0</v>
      </c>
      <c r="ENL128">
        <f>(ENL55*ENL$21)*(Objednávka!ENL8-1)/1000</f>
        <v>0</v>
      </c>
      <c r="ENM128">
        <f>(ENM55*ENM$21)*(Objednávka!ENM8-1)/1000</f>
        <v>0</v>
      </c>
      <c r="ENN128">
        <f>(ENN55*ENN$21)*(Objednávka!ENN8-1)/1000</f>
        <v>0</v>
      </c>
      <c r="ENO128">
        <f>(ENO55*ENO$21)*(Objednávka!ENO8-1)/1000</f>
        <v>0</v>
      </c>
      <c r="ENP128">
        <f>(ENP55*ENP$21)*(Objednávka!ENP8-1)/1000</f>
        <v>0</v>
      </c>
      <c r="ENQ128">
        <f>(ENQ55*ENQ$21)*(Objednávka!ENQ8-1)/1000</f>
        <v>0</v>
      </c>
      <c r="ENR128">
        <f>(ENR55*ENR$21)*(Objednávka!ENR8-1)/1000</f>
        <v>0</v>
      </c>
      <c r="ENS128">
        <f>(ENS55*ENS$21)*(Objednávka!ENS8-1)/1000</f>
        <v>0</v>
      </c>
      <c r="ENT128">
        <f>(ENT55*ENT$21)*(Objednávka!ENT8-1)/1000</f>
        <v>0</v>
      </c>
      <c r="ENU128">
        <f>(ENU55*ENU$21)*(Objednávka!ENU8-1)/1000</f>
        <v>0</v>
      </c>
      <c r="ENV128">
        <f>(ENV55*ENV$21)*(Objednávka!ENV8-1)/1000</f>
        <v>0</v>
      </c>
      <c r="ENW128">
        <f>(ENW55*ENW$21)*(Objednávka!ENW8-1)/1000</f>
        <v>0</v>
      </c>
      <c r="ENX128">
        <f>(ENX55*ENX$21)*(Objednávka!ENX8-1)/1000</f>
        <v>0</v>
      </c>
      <c r="ENY128">
        <f>(ENY55*ENY$21)*(Objednávka!ENY8-1)/1000</f>
        <v>0</v>
      </c>
      <c r="ENZ128">
        <f>(ENZ55*ENZ$21)*(Objednávka!ENZ8-1)/1000</f>
        <v>0</v>
      </c>
      <c r="EOA128">
        <f>(EOA55*EOA$21)*(Objednávka!EOA8-1)/1000</f>
        <v>0</v>
      </c>
      <c r="EOB128">
        <f>(EOB55*EOB$21)*(Objednávka!EOB8-1)/1000</f>
        <v>0</v>
      </c>
      <c r="EOC128">
        <f>(EOC55*EOC$21)*(Objednávka!EOC8-1)/1000</f>
        <v>0</v>
      </c>
      <c r="EOD128">
        <f>(EOD55*EOD$21)*(Objednávka!EOD8-1)/1000</f>
        <v>0</v>
      </c>
      <c r="EOE128">
        <f>(EOE55*EOE$21)*(Objednávka!EOE8-1)/1000</f>
        <v>0</v>
      </c>
      <c r="EOF128">
        <f>(EOF55*EOF$21)*(Objednávka!EOF8-1)/1000</f>
        <v>0</v>
      </c>
      <c r="EOG128">
        <f>(EOG55*EOG$21)*(Objednávka!EOG8-1)/1000</f>
        <v>0</v>
      </c>
      <c r="EOH128">
        <f>(EOH55*EOH$21)*(Objednávka!EOH8-1)/1000</f>
        <v>0</v>
      </c>
      <c r="EOI128">
        <f>(EOI55*EOI$21)*(Objednávka!EOI8-1)/1000</f>
        <v>0</v>
      </c>
      <c r="EOJ128">
        <f>(EOJ55*EOJ$21)*(Objednávka!EOJ8-1)/1000</f>
        <v>0</v>
      </c>
      <c r="EOK128">
        <f>(EOK55*EOK$21)*(Objednávka!EOK8-1)/1000</f>
        <v>0</v>
      </c>
      <c r="EOL128">
        <f>(EOL55*EOL$21)*(Objednávka!EOL8-1)/1000</f>
        <v>0</v>
      </c>
      <c r="EOM128">
        <f>(EOM55*EOM$21)*(Objednávka!EOM8-1)/1000</f>
        <v>0</v>
      </c>
      <c r="EON128">
        <f>(EON55*EON$21)*(Objednávka!EON8-1)/1000</f>
        <v>0</v>
      </c>
      <c r="EOO128">
        <f>(EOO55*EOO$21)*(Objednávka!EOO8-1)/1000</f>
        <v>0</v>
      </c>
      <c r="EOP128">
        <f>(EOP55*EOP$21)*(Objednávka!EOP8-1)/1000</f>
        <v>0</v>
      </c>
      <c r="EOQ128">
        <f>(EOQ55*EOQ$21)*(Objednávka!EOQ8-1)/1000</f>
        <v>0</v>
      </c>
      <c r="EOR128">
        <f>(EOR55*EOR$21)*(Objednávka!EOR8-1)/1000</f>
        <v>0</v>
      </c>
      <c r="EOS128">
        <f>(EOS55*EOS$21)*(Objednávka!EOS8-1)/1000</f>
        <v>0</v>
      </c>
      <c r="EOT128">
        <f>(EOT55*EOT$21)*(Objednávka!EOT8-1)/1000</f>
        <v>0</v>
      </c>
      <c r="EOU128">
        <f>(EOU55*EOU$21)*(Objednávka!EOU8-1)/1000</f>
        <v>0</v>
      </c>
      <c r="EOV128">
        <f>(EOV55*EOV$21)*(Objednávka!EOV8-1)/1000</f>
        <v>0</v>
      </c>
      <c r="EOW128">
        <f>(EOW55*EOW$21)*(Objednávka!EOW8-1)/1000</f>
        <v>0</v>
      </c>
      <c r="EOX128">
        <f>(EOX55*EOX$21)*(Objednávka!EOX8-1)/1000</f>
        <v>0</v>
      </c>
      <c r="EOY128">
        <f>(EOY55*EOY$21)*(Objednávka!EOY8-1)/1000</f>
        <v>0</v>
      </c>
      <c r="EOZ128">
        <f>(EOZ55*EOZ$21)*(Objednávka!EOZ8-1)/1000</f>
        <v>0</v>
      </c>
      <c r="EPA128">
        <f>(EPA55*EPA$21)*(Objednávka!EPA8-1)/1000</f>
        <v>0</v>
      </c>
      <c r="EPB128">
        <f>(EPB55*EPB$21)*(Objednávka!EPB8-1)/1000</f>
        <v>0</v>
      </c>
      <c r="EPC128">
        <f>(EPC55*EPC$21)*(Objednávka!EPC8-1)/1000</f>
        <v>0</v>
      </c>
      <c r="EPD128">
        <f>(EPD55*EPD$21)*(Objednávka!EPD8-1)/1000</f>
        <v>0</v>
      </c>
      <c r="EPE128">
        <f>(EPE55*EPE$21)*(Objednávka!EPE8-1)/1000</f>
        <v>0</v>
      </c>
      <c r="EPF128">
        <f>(EPF55*EPF$21)*(Objednávka!EPF8-1)/1000</f>
        <v>0</v>
      </c>
      <c r="EPG128">
        <f>(EPG55*EPG$21)*(Objednávka!EPG8-1)/1000</f>
        <v>0</v>
      </c>
      <c r="EPH128">
        <f>(EPH55*EPH$21)*(Objednávka!EPH8-1)/1000</f>
        <v>0</v>
      </c>
      <c r="EPI128">
        <f>(EPI55*EPI$21)*(Objednávka!EPI8-1)/1000</f>
        <v>0</v>
      </c>
      <c r="EPJ128">
        <f>(EPJ55*EPJ$21)*(Objednávka!EPJ8-1)/1000</f>
        <v>0</v>
      </c>
      <c r="EPK128">
        <f>(EPK55*EPK$21)*(Objednávka!EPK8-1)/1000</f>
        <v>0</v>
      </c>
      <c r="EPL128">
        <f>(EPL55*EPL$21)*(Objednávka!EPL8-1)/1000</f>
        <v>0</v>
      </c>
      <c r="EPM128">
        <f>(EPM55*EPM$21)*(Objednávka!EPM8-1)/1000</f>
        <v>0</v>
      </c>
      <c r="EPN128">
        <f>(EPN55*EPN$21)*(Objednávka!EPN8-1)/1000</f>
        <v>0</v>
      </c>
      <c r="EPO128">
        <f>(EPO55*EPO$21)*(Objednávka!EPO8-1)/1000</f>
        <v>0</v>
      </c>
      <c r="EPP128">
        <f>(EPP55*EPP$21)*(Objednávka!EPP8-1)/1000</f>
        <v>0</v>
      </c>
      <c r="EPQ128">
        <f>(EPQ55*EPQ$21)*(Objednávka!EPQ8-1)/1000</f>
        <v>0</v>
      </c>
      <c r="EPR128">
        <f>(EPR55*EPR$21)*(Objednávka!EPR8-1)/1000</f>
        <v>0</v>
      </c>
      <c r="EPS128">
        <f>(EPS55*EPS$21)*(Objednávka!EPS8-1)/1000</f>
        <v>0</v>
      </c>
      <c r="EPT128">
        <f>(EPT55*EPT$21)*(Objednávka!EPT8-1)/1000</f>
        <v>0</v>
      </c>
      <c r="EPU128">
        <f>(EPU55*EPU$21)*(Objednávka!EPU8-1)/1000</f>
        <v>0</v>
      </c>
      <c r="EPV128">
        <f>(EPV55*EPV$21)*(Objednávka!EPV8-1)/1000</f>
        <v>0</v>
      </c>
      <c r="EPW128">
        <f>(EPW55*EPW$21)*(Objednávka!EPW8-1)/1000</f>
        <v>0</v>
      </c>
      <c r="EPX128">
        <f>(EPX55*EPX$21)*(Objednávka!EPX8-1)/1000</f>
        <v>0</v>
      </c>
      <c r="EPY128">
        <f>(EPY55*EPY$21)*(Objednávka!EPY8-1)/1000</f>
        <v>0</v>
      </c>
      <c r="EPZ128">
        <f>(EPZ55*EPZ$21)*(Objednávka!EPZ8-1)/1000</f>
        <v>0</v>
      </c>
      <c r="EQA128">
        <f>(EQA55*EQA$21)*(Objednávka!EQA8-1)/1000</f>
        <v>0</v>
      </c>
      <c r="EQB128">
        <f>(EQB55*EQB$21)*(Objednávka!EQB8-1)/1000</f>
        <v>0</v>
      </c>
      <c r="EQC128">
        <f>(EQC55*EQC$21)*(Objednávka!EQC8-1)/1000</f>
        <v>0</v>
      </c>
      <c r="EQD128">
        <f>(EQD55*EQD$21)*(Objednávka!EQD8-1)/1000</f>
        <v>0</v>
      </c>
      <c r="EQE128">
        <f>(EQE55*EQE$21)*(Objednávka!EQE8-1)/1000</f>
        <v>0</v>
      </c>
      <c r="EQF128">
        <f>(EQF55*EQF$21)*(Objednávka!EQF8-1)/1000</f>
        <v>0</v>
      </c>
      <c r="EQG128">
        <f>(EQG55*EQG$21)*(Objednávka!EQG8-1)/1000</f>
        <v>0</v>
      </c>
      <c r="EQH128">
        <f>(EQH55*EQH$21)*(Objednávka!EQH8-1)/1000</f>
        <v>0</v>
      </c>
      <c r="EQI128">
        <f>(EQI55*EQI$21)*(Objednávka!EQI8-1)/1000</f>
        <v>0</v>
      </c>
      <c r="EQJ128">
        <f>(EQJ55*EQJ$21)*(Objednávka!EQJ8-1)/1000</f>
        <v>0</v>
      </c>
      <c r="EQK128">
        <f>(EQK55*EQK$21)*(Objednávka!EQK8-1)/1000</f>
        <v>0</v>
      </c>
      <c r="EQL128">
        <f>(EQL55*EQL$21)*(Objednávka!EQL8-1)/1000</f>
        <v>0</v>
      </c>
      <c r="EQM128">
        <f>(EQM55*EQM$21)*(Objednávka!EQM8-1)/1000</f>
        <v>0</v>
      </c>
      <c r="EQN128">
        <f>(EQN55*EQN$21)*(Objednávka!EQN8-1)/1000</f>
        <v>0</v>
      </c>
      <c r="EQO128">
        <f>(EQO55*EQO$21)*(Objednávka!EQO8-1)/1000</f>
        <v>0</v>
      </c>
      <c r="EQP128">
        <f>(EQP55*EQP$21)*(Objednávka!EQP8-1)/1000</f>
        <v>0</v>
      </c>
      <c r="EQQ128">
        <f>(EQQ55*EQQ$21)*(Objednávka!EQQ8-1)/1000</f>
        <v>0</v>
      </c>
      <c r="EQR128">
        <f>(EQR55*EQR$21)*(Objednávka!EQR8-1)/1000</f>
        <v>0</v>
      </c>
      <c r="EQS128">
        <f>(EQS55*EQS$21)*(Objednávka!EQS8-1)/1000</f>
        <v>0</v>
      </c>
      <c r="EQT128">
        <f>(EQT55*EQT$21)*(Objednávka!EQT8-1)/1000</f>
        <v>0</v>
      </c>
      <c r="EQU128">
        <f>(EQU55*EQU$21)*(Objednávka!EQU8-1)/1000</f>
        <v>0</v>
      </c>
      <c r="EQV128">
        <f>(EQV55*EQV$21)*(Objednávka!EQV8-1)/1000</f>
        <v>0</v>
      </c>
      <c r="EQW128">
        <f>(EQW55*EQW$21)*(Objednávka!EQW8-1)/1000</f>
        <v>0</v>
      </c>
      <c r="EQX128">
        <f>(EQX55*EQX$21)*(Objednávka!EQX8-1)/1000</f>
        <v>0</v>
      </c>
      <c r="EQY128">
        <f>(EQY55*EQY$21)*(Objednávka!EQY8-1)/1000</f>
        <v>0</v>
      </c>
      <c r="EQZ128">
        <f>(EQZ55*EQZ$21)*(Objednávka!EQZ8-1)/1000</f>
        <v>0</v>
      </c>
      <c r="ERA128">
        <f>(ERA55*ERA$21)*(Objednávka!ERA8-1)/1000</f>
        <v>0</v>
      </c>
      <c r="ERB128">
        <f>(ERB55*ERB$21)*(Objednávka!ERB8-1)/1000</f>
        <v>0</v>
      </c>
      <c r="ERC128">
        <f>(ERC55*ERC$21)*(Objednávka!ERC8-1)/1000</f>
        <v>0</v>
      </c>
      <c r="ERD128">
        <f>(ERD55*ERD$21)*(Objednávka!ERD8-1)/1000</f>
        <v>0</v>
      </c>
      <c r="ERE128">
        <f>(ERE55*ERE$21)*(Objednávka!ERE8-1)/1000</f>
        <v>0</v>
      </c>
      <c r="ERF128">
        <f>(ERF55*ERF$21)*(Objednávka!ERF8-1)/1000</f>
        <v>0</v>
      </c>
      <c r="ERG128">
        <f>(ERG55*ERG$21)*(Objednávka!ERG8-1)/1000</f>
        <v>0</v>
      </c>
      <c r="ERH128">
        <f>(ERH55*ERH$21)*(Objednávka!ERH8-1)/1000</f>
        <v>0</v>
      </c>
      <c r="ERI128">
        <f>(ERI55*ERI$21)*(Objednávka!ERI8-1)/1000</f>
        <v>0</v>
      </c>
      <c r="ERJ128">
        <f>(ERJ55*ERJ$21)*(Objednávka!ERJ8-1)/1000</f>
        <v>0</v>
      </c>
      <c r="ERK128">
        <f>(ERK55*ERK$21)*(Objednávka!ERK8-1)/1000</f>
        <v>0</v>
      </c>
      <c r="ERL128">
        <f>(ERL55*ERL$21)*(Objednávka!ERL8-1)/1000</f>
        <v>0</v>
      </c>
      <c r="ERM128">
        <f>(ERM55*ERM$21)*(Objednávka!ERM8-1)/1000</f>
        <v>0</v>
      </c>
      <c r="ERN128">
        <f>(ERN55*ERN$21)*(Objednávka!ERN8-1)/1000</f>
        <v>0</v>
      </c>
      <c r="ERO128">
        <f>(ERO55*ERO$21)*(Objednávka!ERO8-1)/1000</f>
        <v>0</v>
      </c>
      <c r="ERP128">
        <f>(ERP55*ERP$21)*(Objednávka!ERP8-1)/1000</f>
        <v>0</v>
      </c>
      <c r="ERQ128">
        <f>(ERQ55*ERQ$21)*(Objednávka!ERQ8-1)/1000</f>
        <v>0</v>
      </c>
      <c r="ERR128">
        <f>(ERR55*ERR$21)*(Objednávka!ERR8-1)/1000</f>
        <v>0</v>
      </c>
      <c r="ERS128">
        <f>(ERS55*ERS$21)*(Objednávka!ERS8-1)/1000</f>
        <v>0</v>
      </c>
      <c r="ERT128">
        <f>(ERT55*ERT$21)*(Objednávka!ERT8-1)/1000</f>
        <v>0</v>
      </c>
      <c r="ERU128">
        <f>(ERU55*ERU$21)*(Objednávka!ERU8-1)/1000</f>
        <v>0</v>
      </c>
      <c r="ERV128">
        <f>(ERV55*ERV$21)*(Objednávka!ERV8-1)/1000</f>
        <v>0</v>
      </c>
      <c r="ERW128">
        <f>(ERW55*ERW$21)*(Objednávka!ERW8-1)/1000</f>
        <v>0</v>
      </c>
      <c r="ERX128">
        <f>(ERX55*ERX$21)*(Objednávka!ERX8-1)/1000</f>
        <v>0</v>
      </c>
      <c r="ERY128">
        <f>(ERY55*ERY$21)*(Objednávka!ERY8-1)/1000</f>
        <v>0</v>
      </c>
      <c r="ERZ128">
        <f>(ERZ55*ERZ$21)*(Objednávka!ERZ8-1)/1000</f>
        <v>0</v>
      </c>
      <c r="ESA128">
        <f>(ESA55*ESA$21)*(Objednávka!ESA8-1)/1000</f>
        <v>0</v>
      </c>
      <c r="ESB128">
        <f>(ESB55*ESB$21)*(Objednávka!ESB8-1)/1000</f>
        <v>0</v>
      </c>
      <c r="ESC128">
        <f>(ESC55*ESC$21)*(Objednávka!ESC8-1)/1000</f>
        <v>0</v>
      </c>
      <c r="ESD128">
        <f>(ESD55*ESD$21)*(Objednávka!ESD8-1)/1000</f>
        <v>0</v>
      </c>
      <c r="ESE128">
        <f>(ESE55*ESE$21)*(Objednávka!ESE8-1)/1000</f>
        <v>0</v>
      </c>
      <c r="ESF128">
        <f>(ESF55*ESF$21)*(Objednávka!ESF8-1)/1000</f>
        <v>0</v>
      </c>
      <c r="ESG128">
        <f>(ESG55*ESG$21)*(Objednávka!ESG8-1)/1000</f>
        <v>0</v>
      </c>
      <c r="ESH128">
        <f>(ESH55*ESH$21)*(Objednávka!ESH8-1)/1000</f>
        <v>0</v>
      </c>
      <c r="ESI128">
        <f>(ESI55*ESI$21)*(Objednávka!ESI8-1)/1000</f>
        <v>0</v>
      </c>
      <c r="ESJ128">
        <f>(ESJ55*ESJ$21)*(Objednávka!ESJ8-1)/1000</f>
        <v>0</v>
      </c>
      <c r="ESK128">
        <f>(ESK55*ESK$21)*(Objednávka!ESK8-1)/1000</f>
        <v>0</v>
      </c>
      <c r="ESL128">
        <f>(ESL55*ESL$21)*(Objednávka!ESL8-1)/1000</f>
        <v>0</v>
      </c>
      <c r="ESM128">
        <f>(ESM55*ESM$21)*(Objednávka!ESM8-1)/1000</f>
        <v>0</v>
      </c>
      <c r="ESN128">
        <f>(ESN55*ESN$21)*(Objednávka!ESN8-1)/1000</f>
        <v>0</v>
      </c>
      <c r="ESO128">
        <f>(ESO55*ESO$21)*(Objednávka!ESO8-1)/1000</f>
        <v>0</v>
      </c>
      <c r="ESP128">
        <f>(ESP55*ESP$21)*(Objednávka!ESP8-1)/1000</f>
        <v>0</v>
      </c>
      <c r="ESQ128">
        <f>(ESQ55*ESQ$21)*(Objednávka!ESQ8-1)/1000</f>
        <v>0</v>
      </c>
      <c r="ESR128">
        <f>(ESR55*ESR$21)*(Objednávka!ESR8-1)/1000</f>
        <v>0</v>
      </c>
      <c r="ESS128">
        <f>(ESS55*ESS$21)*(Objednávka!ESS8-1)/1000</f>
        <v>0</v>
      </c>
      <c r="EST128">
        <f>(EST55*EST$21)*(Objednávka!EST8-1)/1000</f>
        <v>0</v>
      </c>
      <c r="ESU128">
        <f>(ESU55*ESU$21)*(Objednávka!ESU8-1)/1000</f>
        <v>0</v>
      </c>
      <c r="ESV128">
        <f>(ESV55*ESV$21)*(Objednávka!ESV8-1)/1000</f>
        <v>0</v>
      </c>
      <c r="ESW128">
        <f>(ESW55*ESW$21)*(Objednávka!ESW8-1)/1000</f>
        <v>0</v>
      </c>
      <c r="ESX128">
        <f>(ESX55*ESX$21)*(Objednávka!ESX8-1)/1000</f>
        <v>0</v>
      </c>
      <c r="ESY128">
        <f>(ESY55*ESY$21)*(Objednávka!ESY8-1)/1000</f>
        <v>0</v>
      </c>
      <c r="ESZ128">
        <f>(ESZ55*ESZ$21)*(Objednávka!ESZ8-1)/1000</f>
        <v>0</v>
      </c>
      <c r="ETA128">
        <f>(ETA55*ETA$21)*(Objednávka!ETA8-1)/1000</f>
        <v>0</v>
      </c>
      <c r="ETB128">
        <f>(ETB55*ETB$21)*(Objednávka!ETB8-1)/1000</f>
        <v>0</v>
      </c>
      <c r="ETC128">
        <f>(ETC55*ETC$21)*(Objednávka!ETC8-1)/1000</f>
        <v>0</v>
      </c>
      <c r="ETD128">
        <f>(ETD55*ETD$21)*(Objednávka!ETD8-1)/1000</f>
        <v>0</v>
      </c>
      <c r="ETE128">
        <f>(ETE55*ETE$21)*(Objednávka!ETE8-1)/1000</f>
        <v>0</v>
      </c>
      <c r="ETF128">
        <f>(ETF55*ETF$21)*(Objednávka!ETF8-1)/1000</f>
        <v>0</v>
      </c>
      <c r="ETG128">
        <f>(ETG55*ETG$21)*(Objednávka!ETG8-1)/1000</f>
        <v>0</v>
      </c>
      <c r="ETH128">
        <f>(ETH55*ETH$21)*(Objednávka!ETH8-1)/1000</f>
        <v>0</v>
      </c>
      <c r="ETI128">
        <f>(ETI55*ETI$21)*(Objednávka!ETI8-1)/1000</f>
        <v>0</v>
      </c>
      <c r="ETJ128">
        <f>(ETJ55*ETJ$21)*(Objednávka!ETJ8-1)/1000</f>
        <v>0</v>
      </c>
      <c r="ETK128">
        <f>(ETK55*ETK$21)*(Objednávka!ETK8-1)/1000</f>
        <v>0</v>
      </c>
      <c r="ETL128">
        <f>(ETL55*ETL$21)*(Objednávka!ETL8-1)/1000</f>
        <v>0</v>
      </c>
      <c r="ETM128">
        <f>(ETM55*ETM$21)*(Objednávka!ETM8-1)/1000</f>
        <v>0</v>
      </c>
      <c r="ETN128">
        <f>(ETN55*ETN$21)*(Objednávka!ETN8-1)/1000</f>
        <v>0</v>
      </c>
      <c r="ETO128">
        <f>(ETO55*ETO$21)*(Objednávka!ETO8-1)/1000</f>
        <v>0</v>
      </c>
      <c r="ETP128">
        <f>(ETP55*ETP$21)*(Objednávka!ETP8-1)/1000</f>
        <v>0</v>
      </c>
      <c r="ETQ128">
        <f>(ETQ55*ETQ$21)*(Objednávka!ETQ8-1)/1000</f>
        <v>0</v>
      </c>
      <c r="ETR128">
        <f>(ETR55*ETR$21)*(Objednávka!ETR8-1)/1000</f>
        <v>0</v>
      </c>
      <c r="ETS128">
        <f>(ETS55*ETS$21)*(Objednávka!ETS8-1)/1000</f>
        <v>0</v>
      </c>
      <c r="ETT128">
        <f>(ETT55*ETT$21)*(Objednávka!ETT8-1)/1000</f>
        <v>0</v>
      </c>
      <c r="ETU128">
        <f>(ETU55*ETU$21)*(Objednávka!ETU8-1)/1000</f>
        <v>0</v>
      </c>
      <c r="ETV128">
        <f>(ETV55*ETV$21)*(Objednávka!ETV8-1)/1000</f>
        <v>0</v>
      </c>
      <c r="ETW128">
        <f>(ETW55*ETW$21)*(Objednávka!ETW8-1)/1000</f>
        <v>0</v>
      </c>
      <c r="ETX128">
        <f>(ETX55*ETX$21)*(Objednávka!ETX8-1)/1000</f>
        <v>0</v>
      </c>
      <c r="ETY128">
        <f>(ETY55*ETY$21)*(Objednávka!ETY8-1)/1000</f>
        <v>0</v>
      </c>
      <c r="ETZ128">
        <f>(ETZ55*ETZ$21)*(Objednávka!ETZ8-1)/1000</f>
        <v>0</v>
      </c>
      <c r="EUA128">
        <f>(EUA55*EUA$21)*(Objednávka!EUA8-1)/1000</f>
        <v>0</v>
      </c>
      <c r="EUB128">
        <f>(EUB55*EUB$21)*(Objednávka!EUB8-1)/1000</f>
        <v>0</v>
      </c>
      <c r="EUC128">
        <f>(EUC55*EUC$21)*(Objednávka!EUC8-1)/1000</f>
        <v>0</v>
      </c>
      <c r="EUD128">
        <f>(EUD55*EUD$21)*(Objednávka!EUD8-1)/1000</f>
        <v>0</v>
      </c>
      <c r="EUE128">
        <f>(EUE55*EUE$21)*(Objednávka!EUE8-1)/1000</f>
        <v>0</v>
      </c>
      <c r="EUF128">
        <f>(EUF55*EUF$21)*(Objednávka!EUF8-1)/1000</f>
        <v>0</v>
      </c>
      <c r="EUG128">
        <f>(EUG55*EUG$21)*(Objednávka!EUG8-1)/1000</f>
        <v>0</v>
      </c>
      <c r="EUH128">
        <f>(EUH55*EUH$21)*(Objednávka!EUH8-1)/1000</f>
        <v>0</v>
      </c>
      <c r="EUI128">
        <f>(EUI55*EUI$21)*(Objednávka!EUI8-1)/1000</f>
        <v>0</v>
      </c>
      <c r="EUJ128">
        <f>(EUJ55*EUJ$21)*(Objednávka!EUJ8-1)/1000</f>
        <v>0</v>
      </c>
      <c r="EUK128">
        <f>(EUK55*EUK$21)*(Objednávka!EUK8-1)/1000</f>
        <v>0</v>
      </c>
      <c r="EUL128">
        <f>(EUL55*EUL$21)*(Objednávka!EUL8-1)/1000</f>
        <v>0</v>
      </c>
      <c r="EUM128">
        <f>(EUM55*EUM$21)*(Objednávka!EUM8-1)/1000</f>
        <v>0</v>
      </c>
      <c r="EUN128">
        <f>(EUN55*EUN$21)*(Objednávka!EUN8-1)/1000</f>
        <v>0</v>
      </c>
      <c r="EUO128">
        <f>(EUO55*EUO$21)*(Objednávka!EUO8-1)/1000</f>
        <v>0</v>
      </c>
      <c r="EUP128">
        <f>(EUP55*EUP$21)*(Objednávka!EUP8-1)/1000</f>
        <v>0</v>
      </c>
      <c r="EUQ128">
        <f>(EUQ55*EUQ$21)*(Objednávka!EUQ8-1)/1000</f>
        <v>0</v>
      </c>
      <c r="EUR128">
        <f>(EUR55*EUR$21)*(Objednávka!EUR8-1)/1000</f>
        <v>0</v>
      </c>
      <c r="EUS128">
        <f>(EUS55*EUS$21)*(Objednávka!EUS8-1)/1000</f>
        <v>0</v>
      </c>
      <c r="EUT128">
        <f>(EUT55*EUT$21)*(Objednávka!EUT8-1)/1000</f>
        <v>0</v>
      </c>
      <c r="EUU128">
        <f>(EUU55*EUU$21)*(Objednávka!EUU8-1)/1000</f>
        <v>0</v>
      </c>
      <c r="EUV128">
        <f>(EUV55*EUV$21)*(Objednávka!EUV8-1)/1000</f>
        <v>0</v>
      </c>
      <c r="EUW128">
        <f>(EUW55*EUW$21)*(Objednávka!EUW8-1)/1000</f>
        <v>0</v>
      </c>
      <c r="EUX128">
        <f>(EUX55*EUX$21)*(Objednávka!EUX8-1)/1000</f>
        <v>0</v>
      </c>
      <c r="EUY128">
        <f>(EUY55*EUY$21)*(Objednávka!EUY8-1)/1000</f>
        <v>0</v>
      </c>
      <c r="EUZ128">
        <f>(EUZ55*EUZ$21)*(Objednávka!EUZ8-1)/1000</f>
        <v>0</v>
      </c>
      <c r="EVA128">
        <f>(EVA55*EVA$21)*(Objednávka!EVA8-1)/1000</f>
        <v>0</v>
      </c>
      <c r="EVB128">
        <f>(EVB55*EVB$21)*(Objednávka!EVB8-1)/1000</f>
        <v>0</v>
      </c>
      <c r="EVC128">
        <f>(EVC55*EVC$21)*(Objednávka!EVC8-1)/1000</f>
        <v>0</v>
      </c>
      <c r="EVD128">
        <f>(EVD55*EVD$21)*(Objednávka!EVD8-1)/1000</f>
        <v>0</v>
      </c>
      <c r="EVE128">
        <f>(EVE55*EVE$21)*(Objednávka!EVE8-1)/1000</f>
        <v>0</v>
      </c>
      <c r="EVF128">
        <f>(EVF55*EVF$21)*(Objednávka!EVF8-1)/1000</f>
        <v>0</v>
      </c>
      <c r="EVG128">
        <f>(EVG55*EVG$21)*(Objednávka!EVG8-1)/1000</f>
        <v>0</v>
      </c>
      <c r="EVH128">
        <f>(EVH55*EVH$21)*(Objednávka!EVH8-1)/1000</f>
        <v>0</v>
      </c>
      <c r="EVI128">
        <f>(EVI55*EVI$21)*(Objednávka!EVI8-1)/1000</f>
        <v>0</v>
      </c>
      <c r="EVJ128">
        <f>(EVJ55*EVJ$21)*(Objednávka!EVJ8-1)/1000</f>
        <v>0</v>
      </c>
      <c r="EVK128">
        <f>(EVK55*EVK$21)*(Objednávka!EVK8-1)/1000</f>
        <v>0</v>
      </c>
      <c r="EVL128">
        <f>(EVL55*EVL$21)*(Objednávka!EVL8-1)/1000</f>
        <v>0</v>
      </c>
      <c r="EVM128">
        <f>(EVM55*EVM$21)*(Objednávka!EVM8-1)/1000</f>
        <v>0</v>
      </c>
      <c r="EVN128">
        <f>(EVN55*EVN$21)*(Objednávka!EVN8-1)/1000</f>
        <v>0</v>
      </c>
      <c r="EVO128">
        <f>(EVO55*EVO$21)*(Objednávka!EVO8-1)/1000</f>
        <v>0</v>
      </c>
      <c r="EVP128">
        <f>(EVP55*EVP$21)*(Objednávka!EVP8-1)/1000</f>
        <v>0</v>
      </c>
      <c r="EVQ128">
        <f>(EVQ55*EVQ$21)*(Objednávka!EVQ8-1)/1000</f>
        <v>0</v>
      </c>
      <c r="EVR128">
        <f>(EVR55*EVR$21)*(Objednávka!EVR8-1)/1000</f>
        <v>0</v>
      </c>
      <c r="EVS128">
        <f>(EVS55*EVS$21)*(Objednávka!EVS8-1)/1000</f>
        <v>0</v>
      </c>
      <c r="EVT128">
        <f>(EVT55*EVT$21)*(Objednávka!EVT8-1)/1000</f>
        <v>0</v>
      </c>
      <c r="EVU128">
        <f>(EVU55*EVU$21)*(Objednávka!EVU8-1)/1000</f>
        <v>0</v>
      </c>
      <c r="EVV128">
        <f>(EVV55*EVV$21)*(Objednávka!EVV8-1)/1000</f>
        <v>0</v>
      </c>
      <c r="EVW128">
        <f>(EVW55*EVW$21)*(Objednávka!EVW8-1)/1000</f>
        <v>0</v>
      </c>
      <c r="EVX128">
        <f>(EVX55*EVX$21)*(Objednávka!EVX8-1)/1000</f>
        <v>0</v>
      </c>
      <c r="EVY128">
        <f>(EVY55*EVY$21)*(Objednávka!EVY8-1)/1000</f>
        <v>0</v>
      </c>
      <c r="EVZ128">
        <f>(EVZ55*EVZ$21)*(Objednávka!EVZ8-1)/1000</f>
        <v>0</v>
      </c>
      <c r="EWA128">
        <f>(EWA55*EWA$21)*(Objednávka!EWA8-1)/1000</f>
        <v>0</v>
      </c>
      <c r="EWB128">
        <f>(EWB55*EWB$21)*(Objednávka!EWB8-1)/1000</f>
        <v>0</v>
      </c>
      <c r="EWC128">
        <f>(EWC55*EWC$21)*(Objednávka!EWC8-1)/1000</f>
        <v>0</v>
      </c>
      <c r="EWD128">
        <f>(EWD55*EWD$21)*(Objednávka!EWD8-1)/1000</f>
        <v>0</v>
      </c>
      <c r="EWE128">
        <f>(EWE55*EWE$21)*(Objednávka!EWE8-1)/1000</f>
        <v>0</v>
      </c>
      <c r="EWF128">
        <f>(EWF55*EWF$21)*(Objednávka!EWF8-1)/1000</f>
        <v>0</v>
      </c>
      <c r="EWG128">
        <f>(EWG55*EWG$21)*(Objednávka!EWG8-1)/1000</f>
        <v>0</v>
      </c>
      <c r="EWH128">
        <f>(EWH55*EWH$21)*(Objednávka!EWH8-1)/1000</f>
        <v>0</v>
      </c>
      <c r="EWI128">
        <f>(EWI55*EWI$21)*(Objednávka!EWI8-1)/1000</f>
        <v>0</v>
      </c>
      <c r="EWJ128">
        <f>(EWJ55*EWJ$21)*(Objednávka!EWJ8-1)/1000</f>
        <v>0</v>
      </c>
      <c r="EWK128">
        <f>(EWK55*EWK$21)*(Objednávka!EWK8-1)/1000</f>
        <v>0</v>
      </c>
      <c r="EWL128">
        <f>(EWL55*EWL$21)*(Objednávka!EWL8-1)/1000</f>
        <v>0</v>
      </c>
      <c r="EWM128">
        <f>(EWM55*EWM$21)*(Objednávka!EWM8-1)/1000</f>
        <v>0</v>
      </c>
      <c r="EWN128">
        <f>(EWN55*EWN$21)*(Objednávka!EWN8-1)/1000</f>
        <v>0</v>
      </c>
      <c r="EWO128">
        <f>(EWO55*EWO$21)*(Objednávka!EWO8-1)/1000</f>
        <v>0</v>
      </c>
      <c r="EWP128">
        <f>(EWP55*EWP$21)*(Objednávka!EWP8-1)/1000</f>
        <v>0</v>
      </c>
      <c r="EWQ128">
        <f>(EWQ55*EWQ$21)*(Objednávka!EWQ8-1)/1000</f>
        <v>0</v>
      </c>
      <c r="EWR128">
        <f>(EWR55*EWR$21)*(Objednávka!EWR8-1)/1000</f>
        <v>0</v>
      </c>
      <c r="EWS128">
        <f>(EWS55*EWS$21)*(Objednávka!EWS8-1)/1000</f>
        <v>0</v>
      </c>
      <c r="EWT128">
        <f>(EWT55*EWT$21)*(Objednávka!EWT8-1)/1000</f>
        <v>0</v>
      </c>
      <c r="EWU128">
        <f>(EWU55*EWU$21)*(Objednávka!EWU8-1)/1000</f>
        <v>0</v>
      </c>
      <c r="EWV128">
        <f>(EWV55*EWV$21)*(Objednávka!EWV8-1)/1000</f>
        <v>0</v>
      </c>
      <c r="EWW128">
        <f>(EWW55*EWW$21)*(Objednávka!EWW8-1)/1000</f>
        <v>0</v>
      </c>
      <c r="EWX128">
        <f>(EWX55*EWX$21)*(Objednávka!EWX8-1)/1000</f>
        <v>0</v>
      </c>
      <c r="EWY128">
        <f>(EWY55*EWY$21)*(Objednávka!EWY8-1)/1000</f>
        <v>0</v>
      </c>
      <c r="EWZ128">
        <f>(EWZ55*EWZ$21)*(Objednávka!EWZ8-1)/1000</f>
        <v>0</v>
      </c>
      <c r="EXA128">
        <f>(EXA55*EXA$21)*(Objednávka!EXA8-1)/1000</f>
        <v>0</v>
      </c>
      <c r="EXB128">
        <f>(EXB55*EXB$21)*(Objednávka!EXB8-1)/1000</f>
        <v>0</v>
      </c>
      <c r="EXC128">
        <f>(EXC55*EXC$21)*(Objednávka!EXC8-1)/1000</f>
        <v>0</v>
      </c>
      <c r="EXD128">
        <f>(EXD55*EXD$21)*(Objednávka!EXD8-1)/1000</f>
        <v>0</v>
      </c>
      <c r="EXE128">
        <f>(EXE55*EXE$21)*(Objednávka!EXE8-1)/1000</f>
        <v>0</v>
      </c>
      <c r="EXF128">
        <f>(EXF55*EXF$21)*(Objednávka!EXF8-1)/1000</f>
        <v>0</v>
      </c>
      <c r="EXG128">
        <f>(EXG55*EXG$21)*(Objednávka!EXG8-1)/1000</f>
        <v>0</v>
      </c>
      <c r="EXH128">
        <f>(EXH55*EXH$21)*(Objednávka!EXH8-1)/1000</f>
        <v>0</v>
      </c>
      <c r="EXI128">
        <f>(EXI55*EXI$21)*(Objednávka!EXI8-1)/1000</f>
        <v>0</v>
      </c>
      <c r="EXJ128">
        <f>(EXJ55*EXJ$21)*(Objednávka!EXJ8-1)/1000</f>
        <v>0</v>
      </c>
      <c r="EXK128">
        <f>(EXK55*EXK$21)*(Objednávka!EXK8-1)/1000</f>
        <v>0</v>
      </c>
      <c r="EXL128">
        <f>(EXL55*EXL$21)*(Objednávka!EXL8-1)/1000</f>
        <v>0</v>
      </c>
      <c r="EXM128">
        <f>(EXM55*EXM$21)*(Objednávka!EXM8-1)/1000</f>
        <v>0</v>
      </c>
      <c r="EXN128">
        <f>(EXN55*EXN$21)*(Objednávka!EXN8-1)/1000</f>
        <v>0</v>
      </c>
      <c r="EXO128">
        <f>(EXO55*EXO$21)*(Objednávka!EXO8-1)/1000</f>
        <v>0</v>
      </c>
      <c r="EXP128">
        <f>(EXP55*EXP$21)*(Objednávka!EXP8-1)/1000</f>
        <v>0</v>
      </c>
      <c r="EXQ128">
        <f>(EXQ55*EXQ$21)*(Objednávka!EXQ8-1)/1000</f>
        <v>0</v>
      </c>
      <c r="EXR128">
        <f>(EXR55*EXR$21)*(Objednávka!EXR8-1)/1000</f>
        <v>0</v>
      </c>
      <c r="EXS128">
        <f>(EXS55*EXS$21)*(Objednávka!EXS8-1)/1000</f>
        <v>0</v>
      </c>
      <c r="EXT128">
        <f>(EXT55*EXT$21)*(Objednávka!EXT8-1)/1000</f>
        <v>0</v>
      </c>
      <c r="EXU128">
        <f>(EXU55*EXU$21)*(Objednávka!EXU8-1)/1000</f>
        <v>0</v>
      </c>
      <c r="EXV128">
        <f>(EXV55*EXV$21)*(Objednávka!EXV8-1)/1000</f>
        <v>0</v>
      </c>
      <c r="EXW128">
        <f>(EXW55*EXW$21)*(Objednávka!EXW8-1)/1000</f>
        <v>0</v>
      </c>
      <c r="EXX128">
        <f>(EXX55*EXX$21)*(Objednávka!EXX8-1)/1000</f>
        <v>0</v>
      </c>
      <c r="EXY128">
        <f>(EXY55*EXY$21)*(Objednávka!EXY8-1)/1000</f>
        <v>0</v>
      </c>
      <c r="EXZ128">
        <f>(EXZ55*EXZ$21)*(Objednávka!EXZ8-1)/1000</f>
        <v>0</v>
      </c>
      <c r="EYA128">
        <f>(EYA55*EYA$21)*(Objednávka!EYA8-1)/1000</f>
        <v>0</v>
      </c>
      <c r="EYB128">
        <f>(EYB55*EYB$21)*(Objednávka!EYB8-1)/1000</f>
        <v>0</v>
      </c>
      <c r="EYC128">
        <f>(EYC55*EYC$21)*(Objednávka!EYC8-1)/1000</f>
        <v>0</v>
      </c>
      <c r="EYD128">
        <f>(EYD55*EYD$21)*(Objednávka!EYD8-1)/1000</f>
        <v>0</v>
      </c>
      <c r="EYE128">
        <f>(EYE55*EYE$21)*(Objednávka!EYE8-1)/1000</f>
        <v>0</v>
      </c>
      <c r="EYF128">
        <f>(EYF55*EYF$21)*(Objednávka!EYF8-1)/1000</f>
        <v>0</v>
      </c>
      <c r="EYG128">
        <f>(EYG55*EYG$21)*(Objednávka!EYG8-1)/1000</f>
        <v>0</v>
      </c>
      <c r="EYH128">
        <f>(EYH55*EYH$21)*(Objednávka!EYH8-1)/1000</f>
        <v>0</v>
      </c>
      <c r="EYI128">
        <f>(EYI55*EYI$21)*(Objednávka!EYI8-1)/1000</f>
        <v>0</v>
      </c>
      <c r="EYJ128">
        <f>(EYJ55*EYJ$21)*(Objednávka!EYJ8-1)/1000</f>
        <v>0</v>
      </c>
      <c r="EYK128">
        <f>(EYK55*EYK$21)*(Objednávka!EYK8-1)/1000</f>
        <v>0</v>
      </c>
      <c r="EYL128">
        <f>(EYL55*EYL$21)*(Objednávka!EYL8-1)/1000</f>
        <v>0</v>
      </c>
      <c r="EYM128">
        <f>(EYM55*EYM$21)*(Objednávka!EYM8-1)/1000</f>
        <v>0</v>
      </c>
      <c r="EYN128">
        <f>(EYN55*EYN$21)*(Objednávka!EYN8-1)/1000</f>
        <v>0</v>
      </c>
      <c r="EYO128">
        <f>(EYO55*EYO$21)*(Objednávka!EYO8-1)/1000</f>
        <v>0</v>
      </c>
      <c r="EYP128">
        <f>(EYP55*EYP$21)*(Objednávka!EYP8-1)/1000</f>
        <v>0</v>
      </c>
      <c r="EYQ128">
        <f>(EYQ55*EYQ$21)*(Objednávka!EYQ8-1)/1000</f>
        <v>0</v>
      </c>
      <c r="EYR128">
        <f>(EYR55*EYR$21)*(Objednávka!EYR8-1)/1000</f>
        <v>0</v>
      </c>
      <c r="EYS128">
        <f>(EYS55*EYS$21)*(Objednávka!EYS8-1)/1000</f>
        <v>0</v>
      </c>
      <c r="EYT128">
        <f>(EYT55*EYT$21)*(Objednávka!EYT8-1)/1000</f>
        <v>0</v>
      </c>
      <c r="EYU128">
        <f>(EYU55*EYU$21)*(Objednávka!EYU8-1)/1000</f>
        <v>0</v>
      </c>
      <c r="EYV128">
        <f>(EYV55*EYV$21)*(Objednávka!EYV8-1)/1000</f>
        <v>0</v>
      </c>
      <c r="EYW128">
        <f>(EYW55*EYW$21)*(Objednávka!EYW8-1)/1000</f>
        <v>0</v>
      </c>
      <c r="EYX128">
        <f>(EYX55*EYX$21)*(Objednávka!EYX8-1)/1000</f>
        <v>0</v>
      </c>
      <c r="EYY128">
        <f>(EYY55*EYY$21)*(Objednávka!EYY8-1)/1000</f>
        <v>0</v>
      </c>
      <c r="EYZ128">
        <f>(EYZ55*EYZ$21)*(Objednávka!EYZ8-1)/1000</f>
        <v>0</v>
      </c>
      <c r="EZA128">
        <f>(EZA55*EZA$21)*(Objednávka!EZA8-1)/1000</f>
        <v>0</v>
      </c>
      <c r="EZB128">
        <f>(EZB55*EZB$21)*(Objednávka!EZB8-1)/1000</f>
        <v>0</v>
      </c>
      <c r="EZC128">
        <f>(EZC55*EZC$21)*(Objednávka!EZC8-1)/1000</f>
        <v>0</v>
      </c>
      <c r="EZD128">
        <f>(EZD55*EZD$21)*(Objednávka!EZD8-1)/1000</f>
        <v>0</v>
      </c>
      <c r="EZE128">
        <f>(EZE55*EZE$21)*(Objednávka!EZE8-1)/1000</f>
        <v>0</v>
      </c>
      <c r="EZF128">
        <f>(EZF55*EZF$21)*(Objednávka!EZF8-1)/1000</f>
        <v>0</v>
      </c>
      <c r="EZG128">
        <f>(EZG55*EZG$21)*(Objednávka!EZG8-1)/1000</f>
        <v>0</v>
      </c>
      <c r="EZH128">
        <f>(EZH55*EZH$21)*(Objednávka!EZH8-1)/1000</f>
        <v>0</v>
      </c>
      <c r="EZI128">
        <f>(EZI55*EZI$21)*(Objednávka!EZI8-1)/1000</f>
        <v>0</v>
      </c>
      <c r="EZJ128">
        <f>(EZJ55*EZJ$21)*(Objednávka!EZJ8-1)/1000</f>
        <v>0</v>
      </c>
      <c r="EZK128">
        <f>(EZK55*EZK$21)*(Objednávka!EZK8-1)/1000</f>
        <v>0</v>
      </c>
      <c r="EZL128">
        <f>(EZL55*EZL$21)*(Objednávka!EZL8-1)/1000</f>
        <v>0</v>
      </c>
      <c r="EZM128">
        <f>(EZM55*EZM$21)*(Objednávka!EZM8-1)/1000</f>
        <v>0</v>
      </c>
      <c r="EZN128">
        <f>(EZN55*EZN$21)*(Objednávka!EZN8-1)/1000</f>
        <v>0</v>
      </c>
      <c r="EZO128">
        <f>(EZO55*EZO$21)*(Objednávka!EZO8-1)/1000</f>
        <v>0</v>
      </c>
      <c r="EZP128">
        <f>(EZP55*EZP$21)*(Objednávka!EZP8-1)/1000</f>
        <v>0</v>
      </c>
      <c r="EZQ128">
        <f>(EZQ55*EZQ$21)*(Objednávka!EZQ8-1)/1000</f>
        <v>0</v>
      </c>
      <c r="EZR128">
        <f>(EZR55*EZR$21)*(Objednávka!EZR8-1)/1000</f>
        <v>0</v>
      </c>
      <c r="EZS128">
        <f>(EZS55*EZS$21)*(Objednávka!EZS8-1)/1000</f>
        <v>0</v>
      </c>
      <c r="EZT128">
        <f>(EZT55*EZT$21)*(Objednávka!EZT8-1)/1000</f>
        <v>0</v>
      </c>
      <c r="EZU128">
        <f>(EZU55*EZU$21)*(Objednávka!EZU8-1)/1000</f>
        <v>0</v>
      </c>
      <c r="EZV128">
        <f>(EZV55*EZV$21)*(Objednávka!EZV8-1)/1000</f>
        <v>0</v>
      </c>
      <c r="EZW128">
        <f>(EZW55*EZW$21)*(Objednávka!EZW8-1)/1000</f>
        <v>0</v>
      </c>
      <c r="EZX128">
        <f>(EZX55*EZX$21)*(Objednávka!EZX8-1)/1000</f>
        <v>0</v>
      </c>
      <c r="EZY128">
        <f>(EZY55*EZY$21)*(Objednávka!EZY8-1)/1000</f>
        <v>0</v>
      </c>
      <c r="EZZ128">
        <f>(EZZ55*EZZ$21)*(Objednávka!EZZ8-1)/1000</f>
        <v>0</v>
      </c>
      <c r="FAA128">
        <f>(FAA55*FAA$21)*(Objednávka!FAA8-1)/1000</f>
        <v>0</v>
      </c>
      <c r="FAB128">
        <f>(FAB55*FAB$21)*(Objednávka!FAB8-1)/1000</f>
        <v>0</v>
      </c>
      <c r="FAC128">
        <f>(FAC55*FAC$21)*(Objednávka!FAC8-1)/1000</f>
        <v>0</v>
      </c>
      <c r="FAD128">
        <f>(FAD55*FAD$21)*(Objednávka!FAD8-1)/1000</f>
        <v>0</v>
      </c>
      <c r="FAE128">
        <f>(FAE55*FAE$21)*(Objednávka!FAE8-1)/1000</f>
        <v>0</v>
      </c>
      <c r="FAF128">
        <f>(FAF55*FAF$21)*(Objednávka!FAF8-1)/1000</f>
        <v>0</v>
      </c>
      <c r="FAG128">
        <f>(FAG55*FAG$21)*(Objednávka!FAG8-1)/1000</f>
        <v>0</v>
      </c>
      <c r="FAH128">
        <f>(FAH55*FAH$21)*(Objednávka!FAH8-1)/1000</f>
        <v>0</v>
      </c>
      <c r="FAI128">
        <f>(FAI55*FAI$21)*(Objednávka!FAI8-1)/1000</f>
        <v>0</v>
      </c>
      <c r="FAJ128">
        <f>(FAJ55*FAJ$21)*(Objednávka!FAJ8-1)/1000</f>
        <v>0</v>
      </c>
      <c r="FAK128">
        <f>(FAK55*FAK$21)*(Objednávka!FAK8-1)/1000</f>
        <v>0</v>
      </c>
      <c r="FAL128">
        <f>(FAL55*FAL$21)*(Objednávka!FAL8-1)/1000</f>
        <v>0</v>
      </c>
      <c r="FAM128">
        <f>(FAM55*FAM$21)*(Objednávka!FAM8-1)/1000</f>
        <v>0</v>
      </c>
      <c r="FAN128">
        <f>(FAN55*FAN$21)*(Objednávka!FAN8-1)/1000</f>
        <v>0</v>
      </c>
      <c r="FAO128">
        <f>(FAO55*FAO$21)*(Objednávka!FAO8-1)/1000</f>
        <v>0</v>
      </c>
      <c r="FAP128">
        <f>(FAP55*FAP$21)*(Objednávka!FAP8-1)/1000</f>
        <v>0</v>
      </c>
      <c r="FAQ128">
        <f>(FAQ55*FAQ$21)*(Objednávka!FAQ8-1)/1000</f>
        <v>0</v>
      </c>
      <c r="FAR128">
        <f>(FAR55*FAR$21)*(Objednávka!FAR8-1)/1000</f>
        <v>0</v>
      </c>
      <c r="FAS128">
        <f>(FAS55*FAS$21)*(Objednávka!FAS8-1)/1000</f>
        <v>0</v>
      </c>
      <c r="FAT128">
        <f>(FAT55*FAT$21)*(Objednávka!FAT8-1)/1000</f>
        <v>0</v>
      </c>
      <c r="FAU128">
        <f>(FAU55*FAU$21)*(Objednávka!FAU8-1)/1000</f>
        <v>0</v>
      </c>
      <c r="FAV128">
        <f>(FAV55*FAV$21)*(Objednávka!FAV8-1)/1000</f>
        <v>0</v>
      </c>
      <c r="FAW128">
        <f>(FAW55*FAW$21)*(Objednávka!FAW8-1)/1000</f>
        <v>0</v>
      </c>
      <c r="FAX128">
        <f>(FAX55*FAX$21)*(Objednávka!FAX8-1)/1000</f>
        <v>0</v>
      </c>
      <c r="FAY128">
        <f>(FAY55*FAY$21)*(Objednávka!FAY8-1)/1000</f>
        <v>0</v>
      </c>
      <c r="FAZ128">
        <f>(FAZ55*FAZ$21)*(Objednávka!FAZ8-1)/1000</f>
        <v>0</v>
      </c>
      <c r="FBA128">
        <f>(FBA55*FBA$21)*(Objednávka!FBA8-1)/1000</f>
        <v>0</v>
      </c>
      <c r="FBB128">
        <f>(FBB55*FBB$21)*(Objednávka!FBB8-1)/1000</f>
        <v>0</v>
      </c>
      <c r="FBC128">
        <f>(FBC55*FBC$21)*(Objednávka!FBC8-1)/1000</f>
        <v>0</v>
      </c>
      <c r="FBD128">
        <f>(FBD55*FBD$21)*(Objednávka!FBD8-1)/1000</f>
        <v>0</v>
      </c>
      <c r="FBE128">
        <f>(FBE55*FBE$21)*(Objednávka!FBE8-1)/1000</f>
        <v>0</v>
      </c>
      <c r="FBF128">
        <f>(FBF55*FBF$21)*(Objednávka!FBF8-1)/1000</f>
        <v>0</v>
      </c>
      <c r="FBG128">
        <f>(FBG55*FBG$21)*(Objednávka!FBG8-1)/1000</f>
        <v>0</v>
      </c>
      <c r="FBH128">
        <f>(FBH55*FBH$21)*(Objednávka!FBH8-1)/1000</f>
        <v>0</v>
      </c>
      <c r="FBI128">
        <f>(FBI55*FBI$21)*(Objednávka!FBI8-1)/1000</f>
        <v>0</v>
      </c>
      <c r="FBJ128">
        <f>(FBJ55*FBJ$21)*(Objednávka!FBJ8-1)/1000</f>
        <v>0</v>
      </c>
      <c r="FBK128">
        <f>(FBK55*FBK$21)*(Objednávka!FBK8-1)/1000</f>
        <v>0</v>
      </c>
      <c r="FBL128">
        <f>(FBL55*FBL$21)*(Objednávka!FBL8-1)/1000</f>
        <v>0</v>
      </c>
      <c r="FBM128">
        <f>(FBM55*FBM$21)*(Objednávka!FBM8-1)/1000</f>
        <v>0</v>
      </c>
      <c r="FBN128">
        <f>(FBN55*FBN$21)*(Objednávka!FBN8-1)/1000</f>
        <v>0</v>
      </c>
      <c r="FBO128">
        <f>(FBO55*FBO$21)*(Objednávka!FBO8-1)/1000</f>
        <v>0</v>
      </c>
      <c r="FBP128">
        <f>(FBP55*FBP$21)*(Objednávka!FBP8-1)/1000</f>
        <v>0</v>
      </c>
      <c r="FBQ128">
        <f>(FBQ55*FBQ$21)*(Objednávka!FBQ8-1)/1000</f>
        <v>0</v>
      </c>
      <c r="FBR128">
        <f>(FBR55*FBR$21)*(Objednávka!FBR8-1)/1000</f>
        <v>0</v>
      </c>
      <c r="FBS128">
        <f>(FBS55*FBS$21)*(Objednávka!FBS8-1)/1000</f>
        <v>0</v>
      </c>
      <c r="FBT128">
        <f>(FBT55*FBT$21)*(Objednávka!FBT8-1)/1000</f>
        <v>0</v>
      </c>
      <c r="FBU128">
        <f>(FBU55*FBU$21)*(Objednávka!FBU8-1)/1000</f>
        <v>0</v>
      </c>
      <c r="FBV128">
        <f>(FBV55*FBV$21)*(Objednávka!FBV8-1)/1000</f>
        <v>0</v>
      </c>
      <c r="FBW128">
        <f>(FBW55*FBW$21)*(Objednávka!FBW8-1)/1000</f>
        <v>0</v>
      </c>
      <c r="FBX128">
        <f>(FBX55*FBX$21)*(Objednávka!FBX8-1)/1000</f>
        <v>0</v>
      </c>
      <c r="FBY128">
        <f>(FBY55*FBY$21)*(Objednávka!FBY8-1)/1000</f>
        <v>0</v>
      </c>
      <c r="FBZ128">
        <f>(FBZ55*FBZ$21)*(Objednávka!FBZ8-1)/1000</f>
        <v>0</v>
      </c>
      <c r="FCA128">
        <f>(FCA55*FCA$21)*(Objednávka!FCA8-1)/1000</f>
        <v>0</v>
      </c>
      <c r="FCB128">
        <f>(FCB55*FCB$21)*(Objednávka!FCB8-1)/1000</f>
        <v>0</v>
      </c>
      <c r="FCC128">
        <f>(FCC55*FCC$21)*(Objednávka!FCC8-1)/1000</f>
        <v>0</v>
      </c>
      <c r="FCD128">
        <f>(FCD55*FCD$21)*(Objednávka!FCD8-1)/1000</f>
        <v>0</v>
      </c>
      <c r="FCE128">
        <f>(FCE55*FCE$21)*(Objednávka!FCE8-1)/1000</f>
        <v>0</v>
      </c>
      <c r="FCF128">
        <f>(FCF55*FCF$21)*(Objednávka!FCF8-1)/1000</f>
        <v>0</v>
      </c>
      <c r="FCG128">
        <f>(FCG55*FCG$21)*(Objednávka!FCG8-1)/1000</f>
        <v>0</v>
      </c>
      <c r="FCH128">
        <f>(FCH55*FCH$21)*(Objednávka!FCH8-1)/1000</f>
        <v>0</v>
      </c>
      <c r="FCI128">
        <f>(FCI55*FCI$21)*(Objednávka!FCI8-1)/1000</f>
        <v>0</v>
      </c>
      <c r="FCJ128">
        <f>(FCJ55*FCJ$21)*(Objednávka!FCJ8-1)/1000</f>
        <v>0</v>
      </c>
      <c r="FCK128">
        <f>(FCK55*FCK$21)*(Objednávka!FCK8-1)/1000</f>
        <v>0</v>
      </c>
      <c r="FCL128">
        <f>(FCL55*FCL$21)*(Objednávka!FCL8-1)/1000</f>
        <v>0</v>
      </c>
      <c r="FCM128">
        <f>(FCM55*FCM$21)*(Objednávka!FCM8-1)/1000</f>
        <v>0</v>
      </c>
      <c r="FCN128">
        <f>(FCN55*FCN$21)*(Objednávka!FCN8-1)/1000</f>
        <v>0</v>
      </c>
      <c r="FCO128">
        <f>(FCO55*FCO$21)*(Objednávka!FCO8-1)/1000</f>
        <v>0</v>
      </c>
      <c r="FCP128">
        <f>(FCP55*FCP$21)*(Objednávka!FCP8-1)/1000</f>
        <v>0</v>
      </c>
      <c r="FCQ128">
        <f>(FCQ55*FCQ$21)*(Objednávka!FCQ8-1)/1000</f>
        <v>0</v>
      </c>
      <c r="FCR128">
        <f>(FCR55*FCR$21)*(Objednávka!FCR8-1)/1000</f>
        <v>0</v>
      </c>
      <c r="FCS128">
        <f>(FCS55*FCS$21)*(Objednávka!FCS8-1)/1000</f>
        <v>0</v>
      </c>
      <c r="FCT128">
        <f>(FCT55*FCT$21)*(Objednávka!FCT8-1)/1000</f>
        <v>0</v>
      </c>
      <c r="FCU128">
        <f>(FCU55*FCU$21)*(Objednávka!FCU8-1)/1000</f>
        <v>0</v>
      </c>
      <c r="FCV128">
        <f>(FCV55*FCV$21)*(Objednávka!FCV8-1)/1000</f>
        <v>0</v>
      </c>
      <c r="FCW128">
        <f>(FCW55*FCW$21)*(Objednávka!FCW8-1)/1000</f>
        <v>0</v>
      </c>
      <c r="FCX128">
        <f>(FCX55*FCX$21)*(Objednávka!FCX8-1)/1000</f>
        <v>0</v>
      </c>
      <c r="FCY128">
        <f>(FCY55*FCY$21)*(Objednávka!FCY8-1)/1000</f>
        <v>0</v>
      </c>
      <c r="FCZ128">
        <f>(FCZ55*FCZ$21)*(Objednávka!FCZ8-1)/1000</f>
        <v>0</v>
      </c>
      <c r="FDA128">
        <f>(FDA55*FDA$21)*(Objednávka!FDA8-1)/1000</f>
        <v>0</v>
      </c>
      <c r="FDB128">
        <f>(FDB55*FDB$21)*(Objednávka!FDB8-1)/1000</f>
        <v>0</v>
      </c>
      <c r="FDC128">
        <f>(FDC55*FDC$21)*(Objednávka!FDC8-1)/1000</f>
        <v>0</v>
      </c>
      <c r="FDD128">
        <f>(FDD55*FDD$21)*(Objednávka!FDD8-1)/1000</f>
        <v>0</v>
      </c>
      <c r="FDE128">
        <f>(FDE55*FDE$21)*(Objednávka!FDE8-1)/1000</f>
        <v>0</v>
      </c>
      <c r="FDF128">
        <f>(FDF55*FDF$21)*(Objednávka!FDF8-1)/1000</f>
        <v>0</v>
      </c>
      <c r="FDG128">
        <f>(FDG55*FDG$21)*(Objednávka!FDG8-1)/1000</f>
        <v>0</v>
      </c>
      <c r="FDH128">
        <f>(FDH55*FDH$21)*(Objednávka!FDH8-1)/1000</f>
        <v>0</v>
      </c>
      <c r="FDI128">
        <f>(FDI55*FDI$21)*(Objednávka!FDI8-1)/1000</f>
        <v>0</v>
      </c>
      <c r="FDJ128">
        <f>(FDJ55*FDJ$21)*(Objednávka!FDJ8-1)/1000</f>
        <v>0</v>
      </c>
      <c r="FDK128">
        <f>(FDK55*FDK$21)*(Objednávka!FDK8-1)/1000</f>
        <v>0</v>
      </c>
      <c r="FDL128">
        <f>(FDL55*FDL$21)*(Objednávka!FDL8-1)/1000</f>
        <v>0</v>
      </c>
      <c r="FDM128">
        <f>(FDM55*FDM$21)*(Objednávka!FDM8-1)/1000</f>
        <v>0</v>
      </c>
      <c r="FDN128">
        <f>(FDN55*FDN$21)*(Objednávka!FDN8-1)/1000</f>
        <v>0</v>
      </c>
      <c r="FDO128">
        <f>(FDO55*FDO$21)*(Objednávka!FDO8-1)/1000</f>
        <v>0</v>
      </c>
      <c r="FDP128">
        <f>(FDP55*FDP$21)*(Objednávka!FDP8-1)/1000</f>
        <v>0</v>
      </c>
      <c r="FDQ128">
        <f>(FDQ55*FDQ$21)*(Objednávka!FDQ8-1)/1000</f>
        <v>0</v>
      </c>
      <c r="FDR128">
        <f>(FDR55*FDR$21)*(Objednávka!FDR8-1)/1000</f>
        <v>0</v>
      </c>
      <c r="FDS128">
        <f>(FDS55*FDS$21)*(Objednávka!FDS8-1)/1000</f>
        <v>0</v>
      </c>
      <c r="FDT128">
        <f>(FDT55*FDT$21)*(Objednávka!FDT8-1)/1000</f>
        <v>0</v>
      </c>
      <c r="FDU128">
        <f>(FDU55*FDU$21)*(Objednávka!FDU8-1)/1000</f>
        <v>0</v>
      </c>
      <c r="FDV128">
        <f>(FDV55*FDV$21)*(Objednávka!FDV8-1)/1000</f>
        <v>0</v>
      </c>
      <c r="FDW128">
        <f>(FDW55*FDW$21)*(Objednávka!FDW8-1)/1000</f>
        <v>0</v>
      </c>
      <c r="FDX128">
        <f>(FDX55*FDX$21)*(Objednávka!FDX8-1)/1000</f>
        <v>0</v>
      </c>
      <c r="FDY128">
        <f>(FDY55*FDY$21)*(Objednávka!FDY8-1)/1000</f>
        <v>0</v>
      </c>
      <c r="FDZ128">
        <f>(FDZ55*FDZ$21)*(Objednávka!FDZ8-1)/1000</f>
        <v>0</v>
      </c>
      <c r="FEA128">
        <f>(FEA55*FEA$21)*(Objednávka!FEA8-1)/1000</f>
        <v>0</v>
      </c>
      <c r="FEB128">
        <f>(FEB55*FEB$21)*(Objednávka!FEB8-1)/1000</f>
        <v>0</v>
      </c>
      <c r="FEC128">
        <f>(FEC55*FEC$21)*(Objednávka!FEC8-1)/1000</f>
        <v>0</v>
      </c>
      <c r="FED128">
        <f>(FED55*FED$21)*(Objednávka!FED8-1)/1000</f>
        <v>0</v>
      </c>
      <c r="FEE128">
        <f>(FEE55*FEE$21)*(Objednávka!FEE8-1)/1000</f>
        <v>0</v>
      </c>
      <c r="FEF128">
        <f>(FEF55*FEF$21)*(Objednávka!FEF8-1)/1000</f>
        <v>0</v>
      </c>
      <c r="FEG128">
        <f>(FEG55*FEG$21)*(Objednávka!FEG8-1)/1000</f>
        <v>0</v>
      </c>
      <c r="FEH128">
        <f>(FEH55*FEH$21)*(Objednávka!FEH8-1)/1000</f>
        <v>0</v>
      </c>
      <c r="FEI128">
        <f>(FEI55*FEI$21)*(Objednávka!FEI8-1)/1000</f>
        <v>0</v>
      </c>
      <c r="FEJ128">
        <f>(FEJ55*FEJ$21)*(Objednávka!FEJ8-1)/1000</f>
        <v>0</v>
      </c>
      <c r="FEK128">
        <f>(FEK55*FEK$21)*(Objednávka!FEK8-1)/1000</f>
        <v>0</v>
      </c>
      <c r="FEL128">
        <f>(FEL55*FEL$21)*(Objednávka!FEL8-1)/1000</f>
        <v>0</v>
      </c>
      <c r="FEM128">
        <f>(FEM55*FEM$21)*(Objednávka!FEM8-1)/1000</f>
        <v>0</v>
      </c>
      <c r="FEN128">
        <f>(FEN55*FEN$21)*(Objednávka!FEN8-1)/1000</f>
        <v>0</v>
      </c>
      <c r="FEO128">
        <f>(FEO55*FEO$21)*(Objednávka!FEO8-1)/1000</f>
        <v>0</v>
      </c>
      <c r="FEP128">
        <f>(FEP55*FEP$21)*(Objednávka!FEP8-1)/1000</f>
        <v>0</v>
      </c>
      <c r="FEQ128">
        <f>(FEQ55*FEQ$21)*(Objednávka!FEQ8-1)/1000</f>
        <v>0</v>
      </c>
      <c r="FER128">
        <f>(FER55*FER$21)*(Objednávka!FER8-1)/1000</f>
        <v>0</v>
      </c>
      <c r="FES128">
        <f>(FES55*FES$21)*(Objednávka!FES8-1)/1000</f>
        <v>0</v>
      </c>
      <c r="FET128">
        <f>(FET55*FET$21)*(Objednávka!FET8-1)/1000</f>
        <v>0</v>
      </c>
      <c r="FEU128">
        <f>(FEU55*FEU$21)*(Objednávka!FEU8-1)/1000</f>
        <v>0</v>
      </c>
      <c r="FEV128">
        <f>(FEV55*FEV$21)*(Objednávka!FEV8-1)/1000</f>
        <v>0</v>
      </c>
      <c r="FEW128">
        <f>(FEW55*FEW$21)*(Objednávka!FEW8-1)/1000</f>
        <v>0</v>
      </c>
      <c r="FEX128">
        <f>(FEX55*FEX$21)*(Objednávka!FEX8-1)/1000</f>
        <v>0</v>
      </c>
      <c r="FEY128">
        <f>(FEY55*FEY$21)*(Objednávka!FEY8-1)/1000</f>
        <v>0</v>
      </c>
      <c r="FEZ128">
        <f>(FEZ55*FEZ$21)*(Objednávka!FEZ8-1)/1000</f>
        <v>0</v>
      </c>
      <c r="FFA128">
        <f>(FFA55*FFA$21)*(Objednávka!FFA8-1)/1000</f>
        <v>0</v>
      </c>
      <c r="FFB128">
        <f>(FFB55*FFB$21)*(Objednávka!FFB8-1)/1000</f>
        <v>0</v>
      </c>
      <c r="FFC128">
        <f>(FFC55*FFC$21)*(Objednávka!FFC8-1)/1000</f>
        <v>0</v>
      </c>
      <c r="FFD128">
        <f>(FFD55*FFD$21)*(Objednávka!FFD8-1)/1000</f>
        <v>0</v>
      </c>
      <c r="FFE128">
        <f>(FFE55*FFE$21)*(Objednávka!FFE8-1)/1000</f>
        <v>0</v>
      </c>
      <c r="FFF128">
        <f>(FFF55*FFF$21)*(Objednávka!FFF8-1)/1000</f>
        <v>0</v>
      </c>
      <c r="FFG128">
        <f>(FFG55*FFG$21)*(Objednávka!FFG8-1)/1000</f>
        <v>0</v>
      </c>
      <c r="FFH128">
        <f>(FFH55*FFH$21)*(Objednávka!FFH8-1)/1000</f>
        <v>0</v>
      </c>
      <c r="FFI128">
        <f>(FFI55*FFI$21)*(Objednávka!FFI8-1)/1000</f>
        <v>0</v>
      </c>
      <c r="FFJ128">
        <f>(FFJ55*FFJ$21)*(Objednávka!FFJ8-1)/1000</f>
        <v>0</v>
      </c>
      <c r="FFK128">
        <f>(FFK55*FFK$21)*(Objednávka!FFK8-1)/1000</f>
        <v>0</v>
      </c>
      <c r="FFL128">
        <f>(FFL55*FFL$21)*(Objednávka!FFL8-1)/1000</f>
        <v>0</v>
      </c>
      <c r="FFM128">
        <f>(FFM55*FFM$21)*(Objednávka!FFM8-1)/1000</f>
        <v>0</v>
      </c>
      <c r="FFN128">
        <f>(FFN55*FFN$21)*(Objednávka!FFN8-1)/1000</f>
        <v>0</v>
      </c>
      <c r="FFO128">
        <f>(FFO55*FFO$21)*(Objednávka!FFO8-1)/1000</f>
        <v>0</v>
      </c>
      <c r="FFP128">
        <f>(FFP55*FFP$21)*(Objednávka!FFP8-1)/1000</f>
        <v>0</v>
      </c>
      <c r="FFQ128">
        <f>(FFQ55*FFQ$21)*(Objednávka!FFQ8-1)/1000</f>
        <v>0</v>
      </c>
      <c r="FFR128">
        <f>(FFR55*FFR$21)*(Objednávka!FFR8-1)/1000</f>
        <v>0</v>
      </c>
      <c r="FFS128">
        <f>(FFS55*FFS$21)*(Objednávka!FFS8-1)/1000</f>
        <v>0</v>
      </c>
      <c r="FFT128">
        <f>(FFT55*FFT$21)*(Objednávka!FFT8-1)/1000</f>
        <v>0</v>
      </c>
      <c r="FFU128">
        <f>(FFU55*FFU$21)*(Objednávka!FFU8-1)/1000</f>
        <v>0</v>
      </c>
      <c r="FFV128">
        <f>(FFV55*FFV$21)*(Objednávka!FFV8-1)/1000</f>
        <v>0</v>
      </c>
      <c r="FFW128">
        <f>(FFW55*FFW$21)*(Objednávka!FFW8-1)/1000</f>
        <v>0</v>
      </c>
      <c r="FFX128">
        <f>(FFX55*FFX$21)*(Objednávka!FFX8-1)/1000</f>
        <v>0</v>
      </c>
      <c r="FFY128">
        <f>(FFY55*FFY$21)*(Objednávka!FFY8-1)/1000</f>
        <v>0</v>
      </c>
      <c r="FFZ128">
        <f>(FFZ55*FFZ$21)*(Objednávka!FFZ8-1)/1000</f>
        <v>0</v>
      </c>
      <c r="FGA128">
        <f>(FGA55*FGA$21)*(Objednávka!FGA8-1)/1000</f>
        <v>0</v>
      </c>
      <c r="FGB128">
        <f>(FGB55*FGB$21)*(Objednávka!FGB8-1)/1000</f>
        <v>0</v>
      </c>
      <c r="FGC128">
        <f>(FGC55*FGC$21)*(Objednávka!FGC8-1)/1000</f>
        <v>0</v>
      </c>
      <c r="FGD128">
        <f>(FGD55*FGD$21)*(Objednávka!FGD8-1)/1000</f>
        <v>0</v>
      </c>
      <c r="FGE128">
        <f>(FGE55*FGE$21)*(Objednávka!FGE8-1)/1000</f>
        <v>0</v>
      </c>
      <c r="FGF128">
        <f>(FGF55*FGF$21)*(Objednávka!FGF8-1)/1000</f>
        <v>0</v>
      </c>
      <c r="FGG128">
        <f>(FGG55*FGG$21)*(Objednávka!FGG8-1)/1000</f>
        <v>0</v>
      </c>
      <c r="FGH128">
        <f>(FGH55*FGH$21)*(Objednávka!FGH8-1)/1000</f>
        <v>0</v>
      </c>
      <c r="FGI128">
        <f>(FGI55*FGI$21)*(Objednávka!FGI8-1)/1000</f>
        <v>0</v>
      </c>
      <c r="FGJ128">
        <f>(FGJ55*FGJ$21)*(Objednávka!FGJ8-1)/1000</f>
        <v>0</v>
      </c>
      <c r="FGK128">
        <f>(FGK55*FGK$21)*(Objednávka!FGK8-1)/1000</f>
        <v>0</v>
      </c>
      <c r="FGL128">
        <f>(FGL55*FGL$21)*(Objednávka!FGL8-1)/1000</f>
        <v>0</v>
      </c>
      <c r="FGM128">
        <f>(FGM55*FGM$21)*(Objednávka!FGM8-1)/1000</f>
        <v>0</v>
      </c>
      <c r="FGN128">
        <f>(FGN55*FGN$21)*(Objednávka!FGN8-1)/1000</f>
        <v>0</v>
      </c>
      <c r="FGO128">
        <f>(FGO55*FGO$21)*(Objednávka!FGO8-1)/1000</f>
        <v>0</v>
      </c>
      <c r="FGP128">
        <f>(FGP55*FGP$21)*(Objednávka!FGP8-1)/1000</f>
        <v>0</v>
      </c>
      <c r="FGQ128">
        <f>(FGQ55*FGQ$21)*(Objednávka!FGQ8-1)/1000</f>
        <v>0</v>
      </c>
      <c r="FGR128">
        <f>(FGR55*FGR$21)*(Objednávka!FGR8-1)/1000</f>
        <v>0</v>
      </c>
      <c r="FGS128">
        <f>(FGS55*FGS$21)*(Objednávka!FGS8-1)/1000</f>
        <v>0</v>
      </c>
      <c r="FGT128">
        <f>(FGT55*FGT$21)*(Objednávka!FGT8-1)/1000</f>
        <v>0</v>
      </c>
      <c r="FGU128">
        <f>(FGU55*FGU$21)*(Objednávka!FGU8-1)/1000</f>
        <v>0</v>
      </c>
      <c r="FGV128">
        <f>(FGV55*FGV$21)*(Objednávka!FGV8-1)/1000</f>
        <v>0</v>
      </c>
      <c r="FGW128">
        <f>(FGW55*FGW$21)*(Objednávka!FGW8-1)/1000</f>
        <v>0</v>
      </c>
      <c r="FGX128">
        <f>(FGX55*FGX$21)*(Objednávka!FGX8-1)/1000</f>
        <v>0</v>
      </c>
      <c r="FGY128">
        <f>(FGY55*FGY$21)*(Objednávka!FGY8-1)/1000</f>
        <v>0</v>
      </c>
      <c r="FGZ128">
        <f>(FGZ55*FGZ$21)*(Objednávka!FGZ8-1)/1000</f>
        <v>0</v>
      </c>
      <c r="FHA128">
        <f>(FHA55*FHA$21)*(Objednávka!FHA8-1)/1000</f>
        <v>0</v>
      </c>
      <c r="FHB128">
        <f>(FHB55*FHB$21)*(Objednávka!FHB8-1)/1000</f>
        <v>0</v>
      </c>
      <c r="FHC128">
        <f>(FHC55*FHC$21)*(Objednávka!FHC8-1)/1000</f>
        <v>0</v>
      </c>
      <c r="FHD128">
        <f>(FHD55*FHD$21)*(Objednávka!FHD8-1)/1000</f>
        <v>0</v>
      </c>
      <c r="FHE128">
        <f>(FHE55*FHE$21)*(Objednávka!FHE8-1)/1000</f>
        <v>0</v>
      </c>
      <c r="FHF128">
        <f>(FHF55*FHF$21)*(Objednávka!FHF8-1)/1000</f>
        <v>0</v>
      </c>
      <c r="FHG128">
        <f>(FHG55*FHG$21)*(Objednávka!FHG8-1)/1000</f>
        <v>0</v>
      </c>
      <c r="FHH128">
        <f>(FHH55*FHH$21)*(Objednávka!FHH8-1)/1000</f>
        <v>0</v>
      </c>
      <c r="FHI128">
        <f>(FHI55*FHI$21)*(Objednávka!FHI8-1)/1000</f>
        <v>0</v>
      </c>
      <c r="FHJ128">
        <f>(FHJ55*FHJ$21)*(Objednávka!FHJ8-1)/1000</f>
        <v>0</v>
      </c>
      <c r="FHK128">
        <f>(FHK55*FHK$21)*(Objednávka!FHK8-1)/1000</f>
        <v>0</v>
      </c>
      <c r="FHL128">
        <f>(FHL55*FHL$21)*(Objednávka!FHL8-1)/1000</f>
        <v>0</v>
      </c>
      <c r="FHM128">
        <f>(FHM55*FHM$21)*(Objednávka!FHM8-1)/1000</f>
        <v>0</v>
      </c>
      <c r="FHN128">
        <f>(FHN55*FHN$21)*(Objednávka!FHN8-1)/1000</f>
        <v>0</v>
      </c>
      <c r="FHO128">
        <f>(FHO55*FHO$21)*(Objednávka!FHO8-1)/1000</f>
        <v>0</v>
      </c>
      <c r="FHP128">
        <f>(FHP55*FHP$21)*(Objednávka!FHP8-1)/1000</f>
        <v>0</v>
      </c>
      <c r="FHQ128">
        <f>(FHQ55*FHQ$21)*(Objednávka!FHQ8-1)/1000</f>
        <v>0</v>
      </c>
      <c r="FHR128">
        <f>(FHR55*FHR$21)*(Objednávka!FHR8-1)/1000</f>
        <v>0</v>
      </c>
      <c r="FHS128">
        <f>(FHS55*FHS$21)*(Objednávka!FHS8-1)/1000</f>
        <v>0</v>
      </c>
      <c r="FHT128">
        <f>(FHT55*FHT$21)*(Objednávka!FHT8-1)/1000</f>
        <v>0</v>
      </c>
      <c r="FHU128">
        <f>(FHU55*FHU$21)*(Objednávka!FHU8-1)/1000</f>
        <v>0</v>
      </c>
      <c r="FHV128">
        <f>(FHV55*FHV$21)*(Objednávka!FHV8-1)/1000</f>
        <v>0</v>
      </c>
      <c r="FHW128">
        <f>(FHW55*FHW$21)*(Objednávka!FHW8-1)/1000</f>
        <v>0</v>
      </c>
      <c r="FHX128">
        <f>(FHX55*FHX$21)*(Objednávka!FHX8-1)/1000</f>
        <v>0</v>
      </c>
      <c r="FHY128">
        <f>(FHY55*FHY$21)*(Objednávka!FHY8-1)/1000</f>
        <v>0</v>
      </c>
      <c r="FHZ128">
        <f>(FHZ55*FHZ$21)*(Objednávka!FHZ8-1)/1000</f>
        <v>0</v>
      </c>
      <c r="FIA128">
        <f>(FIA55*FIA$21)*(Objednávka!FIA8-1)/1000</f>
        <v>0</v>
      </c>
      <c r="FIB128">
        <f>(FIB55*FIB$21)*(Objednávka!FIB8-1)/1000</f>
        <v>0</v>
      </c>
      <c r="FIC128">
        <f>(FIC55*FIC$21)*(Objednávka!FIC8-1)/1000</f>
        <v>0</v>
      </c>
      <c r="FID128">
        <f>(FID55*FID$21)*(Objednávka!FID8-1)/1000</f>
        <v>0</v>
      </c>
      <c r="FIE128">
        <f>(FIE55*FIE$21)*(Objednávka!FIE8-1)/1000</f>
        <v>0</v>
      </c>
      <c r="FIF128">
        <f>(FIF55*FIF$21)*(Objednávka!FIF8-1)/1000</f>
        <v>0</v>
      </c>
      <c r="FIG128">
        <f>(FIG55*FIG$21)*(Objednávka!FIG8-1)/1000</f>
        <v>0</v>
      </c>
      <c r="FIH128">
        <f>(FIH55*FIH$21)*(Objednávka!FIH8-1)/1000</f>
        <v>0</v>
      </c>
      <c r="FII128">
        <f>(FII55*FII$21)*(Objednávka!FII8-1)/1000</f>
        <v>0</v>
      </c>
      <c r="FIJ128">
        <f>(FIJ55*FIJ$21)*(Objednávka!FIJ8-1)/1000</f>
        <v>0</v>
      </c>
      <c r="FIK128">
        <f>(FIK55*FIK$21)*(Objednávka!FIK8-1)/1000</f>
        <v>0</v>
      </c>
      <c r="FIL128">
        <f>(FIL55*FIL$21)*(Objednávka!FIL8-1)/1000</f>
        <v>0</v>
      </c>
      <c r="FIM128">
        <f>(FIM55*FIM$21)*(Objednávka!FIM8-1)/1000</f>
        <v>0</v>
      </c>
      <c r="FIN128">
        <f>(FIN55*FIN$21)*(Objednávka!FIN8-1)/1000</f>
        <v>0</v>
      </c>
      <c r="FIO128">
        <f>(FIO55*FIO$21)*(Objednávka!FIO8-1)/1000</f>
        <v>0</v>
      </c>
      <c r="FIP128">
        <f>(FIP55*FIP$21)*(Objednávka!FIP8-1)/1000</f>
        <v>0</v>
      </c>
      <c r="FIQ128">
        <f>(FIQ55*FIQ$21)*(Objednávka!FIQ8-1)/1000</f>
        <v>0</v>
      </c>
      <c r="FIR128">
        <f>(FIR55*FIR$21)*(Objednávka!FIR8-1)/1000</f>
        <v>0</v>
      </c>
      <c r="FIS128">
        <f>(FIS55*FIS$21)*(Objednávka!FIS8-1)/1000</f>
        <v>0</v>
      </c>
      <c r="FIT128">
        <f>(FIT55*FIT$21)*(Objednávka!FIT8-1)/1000</f>
        <v>0</v>
      </c>
      <c r="FIU128">
        <f>(FIU55*FIU$21)*(Objednávka!FIU8-1)/1000</f>
        <v>0</v>
      </c>
      <c r="FIV128">
        <f>(FIV55*FIV$21)*(Objednávka!FIV8-1)/1000</f>
        <v>0</v>
      </c>
      <c r="FIW128">
        <f>(FIW55*FIW$21)*(Objednávka!FIW8-1)/1000</f>
        <v>0</v>
      </c>
      <c r="FIX128">
        <f>(FIX55*FIX$21)*(Objednávka!FIX8-1)/1000</f>
        <v>0</v>
      </c>
      <c r="FIY128">
        <f>(FIY55*FIY$21)*(Objednávka!FIY8-1)/1000</f>
        <v>0</v>
      </c>
      <c r="FIZ128">
        <f>(FIZ55*FIZ$21)*(Objednávka!FIZ8-1)/1000</f>
        <v>0</v>
      </c>
      <c r="FJA128">
        <f>(FJA55*FJA$21)*(Objednávka!FJA8-1)/1000</f>
        <v>0</v>
      </c>
      <c r="FJB128">
        <f>(FJB55*FJB$21)*(Objednávka!FJB8-1)/1000</f>
        <v>0</v>
      </c>
      <c r="FJC128">
        <f>(FJC55*FJC$21)*(Objednávka!FJC8-1)/1000</f>
        <v>0</v>
      </c>
      <c r="FJD128">
        <f>(FJD55*FJD$21)*(Objednávka!FJD8-1)/1000</f>
        <v>0</v>
      </c>
      <c r="FJE128">
        <f>(FJE55*FJE$21)*(Objednávka!FJE8-1)/1000</f>
        <v>0</v>
      </c>
      <c r="FJF128">
        <f>(FJF55*FJF$21)*(Objednávka!FJF8-1)/1000</f>
        <v>0</v>
      </c>
      <c r="FJG128">
        <f>(FJG55*FJG$21)*(Objednávka!FJG8-1)/1000</f>
        <v>0</v>
      </c>
      <c r="FJH128">
        <f>(FJH55*FJH$21)*(Objednávka!FJH8-1)/1000</f>
        <v>0</v>
      </c>
      <c r="FJI128">
        <f>(FJI55*FJI$21)*(Objednávka!FJI8-1)/1000</f>
        <v>0</v>
      </c>
      <c r="FJJ128">
        <f>(FJJ55*FJJ$21)*(Objednávka!FJJ8-1)/1000</f>
        <v>0</v>
      </c>
      <c r="FJK128">
        <f>(FJK55*FJK$21)*(Objednávka!FJK8-1)/1000</f>
        <v>0</v>
      </c>
      <c r="FJL128">
        <f>(FJL55*FJL$21)*(Objednávka!FJL8-1)/1000</f>
        <v>0</v>
      </c>
      <c r="FJM128">
        <f>(FJM55*FJM$21)*(Objednávka!FJM8-1)/1000</f>
        <v>0</v>
      </c>
      <c r="FJN128">
        <f>(FJN55*FJN$21)*(Objednávka!FJN8-1)/1000</f>
        <v>0</v>
      </c>
      <c r="FJO128">
        <f>(FJO55*FJO$21)*(Objednávka!FJO8-1)/1000</f>
        <v>0</v>
      </c>
      <c r="FJP128">
        <f>(FJP55*FJP$21)*(Objednávka!FJP8-1)/1000</f>
        <v>0</v>
      </c>
      <c r="FJQ128">
        <f>(FJQ55*FJQ$21)*(Objednávka!FJQ8-1)/1000</f>
        <v>0</v>
      </c>
      <c r="FJR128">
        <f>(FJR55*FJR$21)*(Objednávka!FJR8-1)/1000</f>
        <v>0</v>
      </c>
      <c r="FJS128">
        <f>(FJS55*FJS$21)*(Objednávka!FJS8-1)/1000</f>
        <v>0</v>
      </c>
      <c r="FJT128">
        <f>(FJT55*FJT$21)*(Objednávka!FJT8-1)/1000</f>
        <v>0</v>
      </c>
      <c r="FJU128">
        <f>(FJU55*FJU$21)*(Objednávka!FJU8-1)/1000</f>
        <v>0</v>
      </c>
      <c r="FJV128">
        <f>(FJV55*FJV$21)*(Objednávka!FJV8-1)/1000</f>
        <v>0</v>
      </c>
      <c r="FJW128">
        <f>(FJW55*FJW$21)*(Objednávka!FJW8-1)/1000</f>
        <v>0</v>
      </c>
      <c r="FJX128">
        <f>(FJX55*FJX$21)*(Objednávka!FJX8-1)/1000</f>
        <v>0</v>
      </c>
      <c r="FJY128">
        <f>(FJY55*FJY$21)*(Objednávka!FJY8-1)/1000</f>
        <v>0</v>
      </c>
      <c r="FJZ128">
        <f>(FJZ55*FJZ$21)*(Objednávka!FJZ8-1)/1000</f>
        <v>0</v>
      </c>
      <c r="FKA128">
        <f>(FKA55*FKA$21)*(Objednávka!FKA8-1)/1000</f>
        <v>0</v>
      </c>
      <c r="FKB128">
        <f>(FKB55*FKB$21)*(Objednávka!FKB8-1)/1000</f>
        <v>0</v>
      </c>
      <c r="FKC128">
        <f>(FKC55*FKC$21)*(Objednávka!FKC8-1)/1000</f>
        <v>0</v>
      </c>
      <c r="FKD128">
        <f>(FKD55*FKD$21)*(Objednávka!FKD8-1)/1000</f>
        <v>0</v>
      </c>
      <c r="FKE128">
        <f>(FKE55*FKE$21)*(Objednávka!FKE8-1)/1000</f>
        <v>0</v>
      </c>
      <c r="FKF128">
        <f>(FKF55*FKF$21)*(Objednávka!FKF8-1)/1000</f>
        <v>0</v>
      </c>
      <c r="FKG128">
        <f>(FKG55*FKG$21)*(Objednávka!FKG8-1)/1000</f>
        <v>0</v>
      </c>
      <c r="FKH128">
        <f>(FKH55*FKH$21)*(Objednávka!FKH8-1)/1000</f>
        <v>0</v>
      </c>
      <c r="FKI128">
        <f>(FKI55*FKI$21)*(Objednávka!FKI8-1)/1000</f>
        <v>0</v>
      </c>
      <c r="FKJ128">
        <f>(FKJ55*FKJ$21)*(Objednávka!FKJ8-1)/1000</f>
        <v>0</v>
      </c>
      <c r="FKK128">
        <f>(FKK55*FKK$21)*(Objednávka!FKK8-1)/1000</f>
        <v>0</v>
      </c>
      <c r="FKL128">
        <f>(FKL55*FKL$21)*(Objednávka!FKL8-1)/1000</f>
        <v>0</v>
      </c>
      <c r="FKM128">
        <f>(FKM55*FKM$21)*(Objednávka!FKM8-1)/1000</f>
        <v>0</v>
      </c>
      <c r="FKN128">
        <f>(FKN55*FKN$21)*(Objednávka!FKN8-1)/1000</f>
        <v>0</v>
      </c>
      <c r="FKO128">
        <f>(FKO55*FKO$21)*(Objednávka!FKO8-1)/1000</f>
        <v>0</v>
      </c>
      <c r="FKP128">
        <f>(FKP55*FKP$21)*(Objednávka!FKP8-1)/1000</f>
        <v>0</v>
      </c>
      <c r="FKQ128">
        <f>(FKQ55*FKQ$21)*(Objednávka!FKQ8-1)/1000</f>
        <v>0</v>
      </c>
      <c r="FKR128">
        <f>(FKR55*FKR$21)*(Objednávka!FKR8-1)/1000</f>
        <v>0</v>
      </c>
      <c r="FKS128">
        <f>(FKS55*FKS$21)*(Objednávka!FKS8-1)/1000</f>
        <v>0</v>
      </c>
      <c r="FKT128">
        <f>(FKT55*FKT$21)*(Objednávka!FKT8-1)/1000</f>
        <v>0</v>
      </c>
      <c r="FKU128">
        <f>(FKU55*FKU$21)*(Objednávka!FKU8-1)/1000</f>
        <v>0</v>
      </c>
      <c r="FKV128">
        <f>(FKV55*FKV$21)*(Objednávka!FKV8-1)/1000</f>
        <v>0</v>
      </c>
      <c r="FKW128">
        <f>(FKW55*FKW$21)*(Objednávka!FKW8-1)/1000</f>
        <v>0</v>
      </c>
      <c r="FKX128">
        <f>(FKX55*FKX$21)*(Objednávka!FKX8-1)/1000</f>
        <v>0</v>
      </c>
      <c r="FKY128">
        <f>(FKY55*FKY$21)*(Objednávka!FKY8-1)/1000</f>
        <v>0</v>
      </c>
      <c r="FKZ128">
        <f>(FKZ55*FKZ$21)*(Objednávka!FKZ8-1)/1000</f>
        <v>0</v>
      </c>
      <c r="FLA128">
        <f>(FLA55*FLA$21)*(Objednávka!FLA8-1)/1000</f>
        <v>0</v>
      </c>
      <c r="FLB128">
        <f>(FLB55*FLB$21)*(Objednávka!FLB8-1)/1000</f>
        <v>0</v>
      </c>
      <c r="FLC128">
        <f>(FLC55*FLC$21)*(Objednávka!FLC8-1)/1000</f>
        <v>0</v>
      </c>
      <c r="FLD128">
        <f>(FLD55*FLD$21)*(Objednávka!FLD8-1)/1000</f>
        <v>0</v>
      </c>
      <c r="FLE128">
        <f>(FLE55*FLE$21)*(Objednávka!FLE8-1)/1000</f>
        <v>0</v>
      </c>
      <c r="FLF128">
        <f>(FLF55*FLF$21)*(Objednávka!FLF8-1)/1000</f>
        <v>0</v>
      </c>
      <c r="FLG128">
        <f>(FLG55*FLG$21)*(Objednávka!FLG8-1)/1000</f>
        <v>0</v>
      </c>
      <c r="FLH128">
        <f>(FLH55*FLH$21)*(Objednávka!FLH8-1)/1000</f>
        <v>0</v>
      </c>
      <c r="FLI128">
        <f>(FLI55*FLI$21)*(Objednávka!FLI8-1)/1000</f>
        <v>0</v>
      </c>
      <c r="FLJ128">
        <f>(FLJ55*FLJ$21)*(Objednávka!FLJ8-1)/1000</f>
        <v>0</v>
      </c>
      <c r="FLK128">
        <f>(FLK55*FLK$21)*(Objednávka!FLK8-1)/1000</f>
        <v>0</v>
      </c>
      <c r="FLL128">
        <f>(FLL55*FLL$21)*(Objednávka!FLL8-1)/1000</f>
        <v>0</v>
      </c>
      <c r="FLM128">
        <f>(FLM55*FLM$21)*(Objednávka!FLM8-1)/1000</f>
        <v>0</v>
      </c>
      <c r="FLN128">
        <f>(FLN55*FLN$21)*(Objednávka!FLN8-1)/1000</f>
        <v>0</v>
      </c>
      <c r="FLO128">
        <f>(FLO55*FLO$21)*(Objednávka!FLO8-1)/1000</f>
        <v>0</v>
      </c>
      <c r="FLP128">
        <f>(FLP55*FLP$21)*(Objednávka!FLP8-1)/1000</f>
        <v>0</v>
      </c>
      <c r="FLQ128">
        <f>(FLQ55*FLQ$21)*(Objednávka!FLQ8-1)/1000</f>
        <v>0</v>
      </c>
      <c r="FLR128">
        <f>(FLR55*FLR$21)*(Objednávka!FLR8-1)/1000</f>
        <v>0</v>
      </c>
      <c r="FLS128">
        <f>(FLS55*FLS$21)*(Objednávka!FLS8-1)/1000</f>
        <v>0</v>
      </c>
      <c r="FLT128">
        <f>(FLT55*FLT$21)*(Objednávka!FLT8-1)/1000</f>
        <v>0</v>
      </c>
      <c r="FLU128">
        <f>(FLU55*FLU$21)*(Objednávka!FLU8-1)/1000</f>
        <v>0</v>
      </c>
      <c r="FLV128">
        <f>(FLV55*FLV$21)*(Objednávka!FLV8-1)/1000</f>
        <v>0</v>
      </c>
      <c r="FLW128">
        <f>(FLW55*FLW$21)*(Objednávka!FLW8-1)/1000</f>
        <v>0</v>
      </c>
      <c r="FLX128">
        <f>(FLX55*FLX$21)*(Objednávka!FLX8-1)/1000</f>
        <v>0</v>
      </c>
      <c r="FLY128">
        <f>(FLY55*FLY$21)*(Objednávka!FLY8-1)/1000</f>
        <v>0</v>
      </c>
      <c r="FLZ128">
        <f>(FLZ55*FLZ$21)*(Objednávka!FLZ8-1)/1000</f>
        <v>0</v>
      </c>
      <c r="FMA128">
        <f>(FMA55*FMA$21)*(Objednávka!FMA8-1)/1000</f>
        <v>0</v>
      </c>
      <c r="FMB128">
        <f>(FMB55*FMB$21)*(Objednávka!FMB8-1)/1000</f>
        <v>0</v>
      </c>
      <c r="FMC128">
        <f>(FMC55*FMC$21)*(Objednávka!FMC8-1)/1000</f>
        <v>0</v>
      </c>
      <c r="FMD128">
        <f>(FMD55*FMD$21)*(Objednávka!FMD8-1)/1000</f>
        <v>0</v>
      </c>
      <c r="FME128">
        <f>(FME55*FME$21)*(Objednávka!FME8-1)/1000</f>
        <v>0</v>
      </c>
      <c r="FMF128">
        <f>(FMF55*FMF$21)*(Objednávka!FMF8-1)/1000</f>
        <v>0</v>
      </c>
      <c r="FMG128">
        <f>(FMG55*FMG$21)*(Objednávka!FMG8-1)/1000</f>
        <v>0</v>
      </c>
      <c r="FMH128">
        <f>(FMH55*FMH$21)*(Objednávka!FMH8-1)/1000</f>
        <v>0</v>
      </c>
      <c r="FMI128">
        <f>(FMI55*FMI$21)*(Objednávka!FMI8-1)/1000</f>
        <v>0</v>
      </c>
      <c r="FMJ128">
        <f>(FMJ55*FMJ$21)*(Objednávka!FMJ8-1)/1000</f>
        <v>0</v>
      </c>
      <c r="FMK128">
        <f>(FMK55*FMK$21)*(Objednávka!FMK8-1)/1000</f>
        <v>0</v>
      </c>
      <c r="FML128">
        <f>(FML55*FML$21)*(Objednávka!FML8-1)/1000</f>
        <v>0</v>
      </c>
      <c r="FMM128">
        <f>(FMM55*FMM$21)*(Objednávka!FMM8-1)/1000</f>
        <v>0</v>
      </c>
      <c r="FMN128">
        <f>(FMN55*FMN$21)*(Objednávka!FMN8-1)/1000</f>
        <v>0</v>
      </c>
      <c r="FMO128">
        <f>(FMO55*FMO$21)*(Objednávka!FMO8-1)/1000</f>
        <v>0</v>
      </c>
      <c r="FMP128">
        <f>(FMP55*FMP$21)*(Objednávka!FMP8-1)/1000</f>
        <v>0</v>
      </c>
      <c r="FMQ128">
        <f>(FMQ55*FMQ$21)*(Objednávka!FMQ8-1)/1000</f>
        <v>0</v>
      </c>
      <c r="FMR128">
        <f>(FMR55*FMR$21)*(Objednávka!FMR8-1)/1000</f>
        <v>0</v>
      </c>
      <c r="FMS128">
        <f>(FMS55*FMS$21)*(Objednávka!FMS8-1)/1000</f>
        <v>0</v>
      </c>
      <c r="FMT128">
        <f>(FMT55*FMT$21)*(Objednávka!FMT8-1)/1000</f>
        <v>0</v>
      </c>
      <c r="FMU128">
        <f>(FMU55*FMU$21)*(Objednávka!FMU8-1)/1000</f>
        <v>0</v>
      </c>
      <c r="FMV128">
        <f>(FMV55*FMV$21)*(Objednávka!FMV8-1)/1000</f>
        <v>0</v>
      </c>
      <c r="FMW128">
        <f>(FMW55*FMW$21)*(Objednávka!FMW8-1)/1000</f>
        <v>0</v>
      </c>
      <c r="FMX128">
        <f>(FMX55*FMX$21)*(Objednávka!FMX8-1)/1000</f>
        <v>0</v>
      </c>
      <c r="FMY128">
        <f>(FMY55*FMY$21)*(Objednávka!FMY8-1)/1000</f>
        <v>0</v>
      </c>
      <c r="FMZ128">
        <f>(FMZ55*FMZ$21)*(Objednávka!FMZ8-1)/1000</f>
        <v>0</v>
      </c>
      <c r="FNA128">
        <f>(FNA55*FNA$21)*(Objednávka!FNA8-1)/1000</f>
        <v>0</v>
      </c>
      <c r="FNB128">
        <f>(FNB55*FNB$21)*(Objednávka!FNB8-1)/1000</f>
        <v>0</v>
      </c>
      <c r="FNC128">
        <f>(FNC55*FNC$21)*(Objednávka!FNC8-1)/1000</f>
        <v>0</v>
      </c>
      <c r="FND128">
        <f>(FND55*FND$21)*(Objednávka!FND8-1)/1000</f>
        <v>0</v>
      </c>
      <c r="FNE128">
        <f>(FNE55*FNE$21)*(Objednávka!FNE8-1)/1000</f>
        <v>0</v>
      </c>
      <c r="FNF128">
        <f>(FNF55*FNF$21)*(Objednávka!FNF8-1)/1000</f>
        <v>0</v>
      </c>
      <c r="FNG128">
        <f>(FNG55*FNG$21)*(Objednávka!FNG8-1)/1000</f>
        <v>0</v>
      </c>
      <c r="FNH128">
        <f>(FNH55*FNH$21)*(Objednávka!FNH8-1)/1000</f>
        <v>0</v>
      </c>
      <c r="FNI128">
        <f>(FNI55*FNI$21)*(Objednávka!FNI8-1)/1000</f>
        <v>0</v>
      </c>
      <c r="FNJ128">
        <f>(FNJ55*FNJ$21)*(Objednávka!FNJ8-1)/1000</f>
        <v>0</v>
      </c>
      <c r="FNK128">
        <f>(FNK55*FNK$21)*(Objednávka!FNK8-1)/1000</f>
        <v>0</v>
      </c>
      <c r="FNL128">
        <f>(FNL55*FNL$21)*(Objednávka!FNL8-1)/1000</f>
        <v>0</v>
      </c>
      <c r="FNM128">
        <f>(FNM55*FNM$21)*(Objednávka!FNM8-1)/1000</f>
        <v>0</v>
      </c>
      <c r="FNN128">
        <f>(FNN55*FNN$21)*(Objednávka!FNN8-1)/1000</f>
        <v>0</v>
      </c>
      <c r="FNO128">
        <f>(FNO55*FNO$21)*(Objednávka!FNO8-1)/1000</f>
        <v>0</v>
      </c>
      <c r="FNP128">
        <f>(FNP55*FNP$21)*(Objednávka!FNP8-1)/1000</f>
        <v>0</v>
      </c>
      <c r="FNQ128">
        <f>(FNQ55*FNQ$21)*(Objednávka!FNQ8-1)/1000</f>
        <v>0</v>
      </c>
      <c r="FNR128">
        <f>(FNR55*FNR$21)*(Objednávka!FNR8-1)/1000</f>
        <v>0</v>
      </c>
      <c r="FNS128">
        <f>(FNS55*FNS$21)*(Objednávka!FNS8-1)/1000</f>
        <v>0</v>
      </c>
      <c r="FNT128">
        <f>(FNT55*FNT$21)*(Objednávka!FNT8-1)/1000</f>
        <v>0</v>
      </c>
      <c r="FNU128">
        <f>(FNU55*FNU$21)*(Objednávka!FNU8-1)/1000</f>
        <v>0</v>
      </c>
      <c r="FNV128">
        <f>(FNV55*FNV$21)*(Objednávka!FNV8-1)/1000</f>
        <v>0</v>
      </c>
      <c r="FNW128">
        <f>(FNW55*FNW$21)*(Objednávka!FNW8-1)/1000</f>
        <v>0</v>
      </c>
      <c r="FNX128">
        <f>(FNX55*FNX$21)*(Objednávka!FNX8-1)/1000</f>
        <v>0</v>
      </c>
      <c r="FNY128">
        <f>(FNY55*FNY$21)*(Objednávka!FNY8-1)/1000</f>
        <v>0</v>
      </c>
      <c r="FNZ128">
        <f>(FNZ55*FNZ$21)*(Objednávka!FNZ8-1)/1000</f>
        <v>0</v>
      </c>
      <c r="FOA128">
        <f>(FOA55*FOA$21)*(Objednávka!FOA8-1)/1000</f>
        <v>0</v>
      </c>
      <c r="FOB128">
        <f>(FOB55*FOB$21)*(Objednávka!FOB8-1)/1000</f>
        <v>0</v>
      </c>
      <c r="FOC128">
        <f>(FOC55*FOC$21)*(Objednávka!FOC8-1)/1000</f>
        <v>0</v>
      </c>
      <c r="FOD128">
        <f>(FOD55*FOD$21)*(Objednávka!FOD8-1)/1000</f>
        <v>0</v>
      </c>
      <c r="FOE128">
        <f>(FOE55*FOE$21)*(Objednávka!FOE8-1)/1000</f>
        <v>0</v>
      </c>
      <c r="FOF128">
        <f>(FOF55*FOF$21)*(Objednávka!FOF8-1)/1000</f>
        <v>0</v>
      </c>
      <c r="FOG128">
        <f>(FOG55*FOG$21)*(Objednávka!FOG8-1)/1000</f>
        <v>0</v>
      </c>
      <c r="FOH128">
        <f>(FOH55*FOH$21)*(Objednávka!FOH8-1)/1000</f>
        <v>0</v>
      </c>
      <c r="FOI128">
        <f>(FOI55*FOI$21)*(Objednávka!FOI8-1)/1000</f>
        <v>0</v>
      </c>
      <c r="FOJ128">
        <f>(FOJ55*FOJ$21)*(Objednávka!FOJ8-1)/1000</f>
        <v>0</v>
      </c>
      <c r="FOK128">
        <f>(FOK55*FOK$21)*(Objednávka!FOK8-1)/1000</f>
        <v>0</v>
      </c>
      <c r="FOL128">
        <f>(FOL55*FOL$21)*(Objednávka!FOL8-1)/1000</f>
        <v>0</v>
      </c>
      <c r="FOM128">
        <f>(FOM55*FOM$21)*(Objednávka!FOM8-1)/1000</f>
        <v>0</v>
      </c>
      <c r="FON128">
        <f>(FON55*FON$21)*(Objednávka!FON8-1)/1000</f>
        <v>0</v>
      </c>
      <c r="FOO128">
        <f>(FOO55*FOO$21)*(Objednávka!FOO8-1)/1000</f>
        <v>0</v>
      </c>
      <c r="FOP128">
        <f>(FOP55*FOP$21)*(Objednávka!FOP8-1)/1000</f>
        <v>0</v>
      </c>
      <c r="FOQ128">
        <f>(FOQ55*FOQ$21)*(Objednávka!FOQ8-1)/1000</f>
        <v>0</v>
      </c>
      <c r="FOR128">
        <f>(FOR55*FOR$21)*(Objednávka!FOR8-1)/1000</f>
        <v>0</v>
      </c>
      <c r="FOS128">
        <f>(FOS55*FOS$21)*(Objednávka!FOS8-1)/1000</f>
        <v>0</v>
      </c>
      <c r="FOT128">
        <f>(FOT55*FOT$21)*(Objednávka!FOT8-1)/1000</f>
        <v>0</v>
      </c>
      <c r="FOU128">
        <f>(FOU55*FOU$21)*(Objednávka!FOU8-1)/1000</f>
        <v>0</v>
      </c>
      <c r="FOV128">
        <f>(FOV55*FOV$21)*(Objednávka!FOV8-1)/1000</f>
        <v>0</v>
      </c>
      <c r="FOW128">
        <f>(FOW55*FOW$21)*(Objednávka!FOW8-1)/1000</f>
        <v>0</v>
      </c>
      <c r="FOX128">
        <f>(FOX55*FOX$21)*(Objednávka!FOX8-1)/1000</f>
        <v>0</v>
      </c>
      <c r="FOY128">
        <f>(FOY55*FOY$21)*(Objednávka!FOY8-1)/1000</f>
        <v>0</v>
      </c>
      <c r="FOZ128">
        <f>(FOZ55*FOZ$21)*(Objednávka!FOZ8-1)/1000</f>
        <v>0</v>
      </c>
      <c r="FPA128">
        <f>(FPA55*FPA$21)*(Objednávka!FPA8-1)/1000</f>
        <v>0</v>
      </c>
      <c r="FPB128">
        <f>(FPB55*FPB$21)*(Objednávka!FPB8-1)/1000</f>
        <v>0</v>
      </c>
      <c r="FPC128">
        <f>(FPC55*FPC$21)*(Objednávka!FPC8-1)/1000</f>
        <v>0</v>
      </c>
      <c r="FPD128">
        <f>(FPD55*FPD$21)*(Objednávka!FPD8-1)/1000</f>
        <v>0</v>
      </c>
      <c r="FPE128">
        <f>(FPE55*FPE$21)*(Objednávka!FPE8-1)/1000</f>
        <v>0</v>
      </c>
      <c r="FPF128">
        <f>(FPF55*FPF$21)*(Objednávka!FPF8-1)/1000</f>
        <v>0</v>
      </c>
      <c r="FPG128">
        <f>(FPG55*FPG$21)*(Objednávka!FPG8-1)/1000</f>
        <v>0</v>
      </c>
      <c r="FPH128">
        <f>(FPH55*FPH$21)*(Objednávka!FPH8-1)/1000</f>
        <v>0</v>
      </c>
      <c r="FPI128">
        <f>(FPI55*FPI$21)*(Objednávka!FPI8-1)/1000</f>
        <v>0</v>
      </c>
      <c r="FPJ128">
        <f>(FPJ55*FPJ$21)*(Objednávka!FPJ8-1)/1000</f>
        <v>0</v>
      </c>
      <c r="FPK128">
        <f>(FPK55*FPK$21)*(Objednávka!FPK8-1)/1000</f>
        <v>0</v>
      </c>
      <c r="FPL128">
        <f>(FPL55*FPL$21)*(Objednávka!FPL8-1)/1000</f>
        <v>0</v>
      </c>
      <c r="FPM128">
        <f>(FPM55*FPM$21)*(Objednávka!FPM8-1)/1000</f>
        <v>0</v>
      </c>
      <c r="FPN128">
        <f>(FPN55*FPN$21)*(Objednávka!FPN8-1)/1000</f>
        <v>0</v>
      </c>
      <c r="FPO128">
        <f>(FPO55*FPO$21)*(Objednávka!FPO8-1)/1000</f>
        <v>0</v>
      </c>
      <c r="FPP128">
        <f>(FPP55*FPP$21)*(Objednávka!FPP8-1)/1000</f>
        <v>0</v>
      </c>
      <c r="FPQ128">
        <f>(FPQ55*FPQ$21)*(Objednávka!FPQ8-1)/1000</f>
        <v>0</v>
      </c>
      <c r="FPR128">
        <f>(FPR55*FPR$21)*(Objednávka!FPR8-1)/1000</f>
        <v>0</v>
      </c>
      <c r="FPS128">
        <f>(FPS55*FPS$21)*(Objednávka!FPS8-1)/1000</f>
        <v>0</v>
      </c>
      <c r="FPT128">
        <f>(FPT55*FPT$21)*(Objednávka!FPT8-1)/1000</f>
        <v>0</v>
      </c>
      <c r="FPU128">
        <f>(FPU55*FPU$21)*(Objednávka!FPU8-1)/1000</f>
        <v>0</v>
      </c>
      <c r="FPV128">
        <f>(FPV55*FPV$21)*(Objednávka!FPV8-1)/1000</f>
        <v>0</v>
      </c>
      <c r="FPW128">
        <f>(FPW55*FPW$21)*(Objednávka!FPW8-1)/1000</f>
        <v>0</v>
      </c>
      <c r="FPX128">
        <f>(FPX55*FPX$21)*(Objednávka!FPX8-1)/1000</f>
        <v>0</v>
      </c>
      <c r="FPY128">
        <f>(FPY55*FPY$21)*(Objednávka!FPY8-1)/1000</f>
        <v>0</v>
      </c>
      <c r="FPZ128">
        <f>(FPZ55*FPZ$21)*(Objednávka!FPZ8-1)/1000</f>
        <v>0</v>
      </c>
      <c r="FQA128">
        <f>(FQA55*FQA$21)*(Objednávka!FQA8-1)/1000</f>
        <v>0</v>
      </c>
      <c r="FQB128">
        <f>(FQB55*FQB$21)*(Objednávka!FQB8-1)/1000</f>
        <v>0</v>
      </c>
      <c r="FQC128">
        <f>(FQC55*FQC$21)*(Objednávka!FQC8-1)/1000</f>
        <v>0</v>
      </c>
      <c r="FQD128">
        <f>(FQD55*FQD$21)*(Objednávka!FQD8-1)/1000</f>
        <v>0</v>
      </c>
      <c r="FQE128">
        <f>(FQE55*FQE$21)*(Objednávka!FQE8-1)/1000</f>
        <v>0</v>
      </c>
      <c r="FQF128">
        <f>(FQF55*FQF$21)*(Objednávka!FQF8-1)/1000</f>
        <v>0</v>
      </c>
      <c r="FQG128">
        <f>(FQG55*FQG$21)*(Objednávka!FQG8-1)/1000</f>
        <v>0</v>
      </c>
      <c r="FQH128">
        <f>(FQH55*FQH$21)*(Objednávka!FQH8-1)/1000</f>
        <v>0</v>
      </c>
      <c r="FQI128">
        <f>(FQI55*FQI$21)*(Objednávka!FQI8-1)/1000</f>
        <v>0</v>
      </c>
      <c r="FQJ128">
        <f>(FQJ55*FQJ$21)*(Objednávka!FQJ8-1)/1000</f>
        <v>0</v>
      </c>
      <c r="FQK128">
        <f>(FQK55*FQK$21)*(Objednávka!FQK8-1)/1000</f>
        <v>0</v>
      </c>
      <c r="FQL128">
        <f>(FQL55*FQL$21)*(Objednávka!FQL8-1)/1000</f>
        <v>0</v>
      </c>
      <c r="FQM128">
        <f>(FQM55*FQM$21)*(Objednávka!FQM8-1)/1000</f>
        <v>0</v>
      </c>
      <c r="FQN128">
        <f>(FQN55*FQN$21)*(Objednávka!FQN8-1)/1000</f>
        <v>0</v>
      </c>
      <c r="FQO128">
        <f>(FQO55*FQO$21)*(Objednávka!FQO8-1)/1000</f>
        <v>0</v>
      </c>
      <c r="FQP128">
        <f>(FQP55*FQP$21)*(Objednávka!FQP8-1)/1000</f>
        <v>0</v>
      </c>
      <c r="FQQ128">
        <f>(FQQ55*FQQ$21)*(Objednávka!FQQ8-1)/1000</f>
        <v>0</v>
      </c>
      <c r="FQR128">
        <f>(FQR55*FQR$21)*(Objednávka!FQR8-1)/1000</f>
        <v>0</v>
      </c>
      <c r="FQS128">
        <f>(FQS55*FQS$21)*(Objednávka!FQS8-1)/1000</f>
        <v>0</v>
      </c>
      <c r="FQT128">
        <f>(FQT55*FQT$21)*(Objednávka!FQT8-1)/1000</f>
        <v>0</v>
      </c>
      <c r="FQU128">
        <f>(FQU55*FQU$21)*(Objednávka!FQU8-1)/1000</f>
        <v>0</v>
      </c>
      <c r="FQV128">
        <f>(FQV55*FQV$21)*(Objednávka!FQV8-1)/1000</f>
        <v>0</v>
      </c>
      <c r="FQW128">
        <f>(FQW55*FQW$21)*(Objednávka!FQW8-1)/1000</f>
        <v>0</v>
      </c>
      <c r="FQX128">
        <f>(FQX55*FQX$21)*(Objednávka!FQX8-1)/1000</f>
        <v>0</v>
      </c>
      <c r="FQY128">
        <f>(FQY55*FQY$21)*(Objednávka!FQY8-1)/1000</f>
        <v>0</v>
      </c>
      <c r="FQZ128">
        <f>(FQZ55*FQZ$21)*(Objednávka!FQZ8-1)/1000</f>
        <v>0</v>
      </c>
      <c r="FRA128">
        <f>(FRA55*FRA$21)*(Objednávka!FRA8-1)/1000</f>
        <v>0</v>
      </c>
      <c r="FRB128">
        <f>(FRB55*FRB$21)*(Objednávka!FRB8-1)/1000</f>
        <v>0</v>
      </c>
      <c r="FRC128">
        <f>(FRC55*FRC$21)*(Objednávka!FRC8-1)/1000</f>
        <v>0</v>
      </c>
      <c r="FRD128">
        <f>(FRD55*FRD$21)*(Objednávka!FRD8-1)/1000</f>
        <v>0</v>
      </c>
      <c r="FRE128">
        <f>(FRE55*FRE$21)*(Objednávka!FRE8-1)/1000</f>
        <v>0</v>
      </c>
      <c r="FRF128">
        <f>(FRF55*FRF$21)*(Objednávka!FRF8-1)/1000</f>
        <v>0</v>
      </c>
      <c r="FRG128">
        <f>(FRG55*FRG$21)*(Objednávka!FRG8-1)/1000</f>
        <v>0</v>
      </c>
      <c r="FRH128">
        <f>(FRH55*FRH$21)*(Objednávka!FRH8-1)/1000</f>
        <v>0</v>
      </c>
      <c r="FRI128">
        <f>(FRI55*FRI$21)*(Objednávka!FRI8-1)/1000</f>
        <v>0</v>
      </c>
      <c r="FRJ128">
        <f>(FRJ55*FRJ$21)*(Objednávka!FRJ8-1)/1000</f>
        <v>0</v>
      </c>
      <c r="FRK128">
        <f>(FRK55*FRK$21)*(Objednávka!FRK8-1)/1000</f>
        <v>0</v>
      </c>
      <c r="FRL128">
        <f>(FRL55*FRL$21)*(Objednávka!FRL8-1)/1000</f>
        <v>0</v>
      </c>
      <c r="FRM128">
        <f>(FRM55*FRM$21)*(Objednávka!FRM8-1)/1000</f>
        <v>0</v>
      </c>
      <c r="FRN128">
        <f>(FRN55*FRN$21)*(Objednávka!FRN8-1)/1000</f>
        <v>0</v>
      </c>
      <c r="FRO128">
        <f>(FRO55*FRO$21)*(Objednávka!FRO8-1)/1000</f>
        <v>0</v>
      </c>
      <c r="FRP128">
        <f>(FRP55*FRP$21)*(Objednávka!FRP8-1)/1000</f>
        <v>0</v>
      </c>
      <c r="FRQ128">
        <f>(FRQ55*FRQ$21)*(Objednávka!FRQ8-1)/1000</f>
        <v>0</v>
      </c>
      <c r="FRR128">
        <f>(FRR55*FRR$21)*(Objednávka!FRR8-1)/1000</f>
        <v>0</v>
      </c>
      <c r="FRS128">
        <f>(FRS55*FRS$21)*(Objednávka!FRS8-1)/1000</f>
        <v>0</v>
      </c>
      <c r="FRT128">
        <f>(FRT55*FRT$21)*(Objednávka!FRT8-1)/1000</f>
        <v>0</v>
      </c>
      <c r="FRU128">
        <f>(FRU55*FRU$21)*(Objednávka!FRU8-1)/1000</f>
        <v>0</v>
      </c>
      <c r="FRV128">
        <f>(FRV55*FRV$21)*(Objednávka!FRV8-1)/1000</f>
        <v>0</v>
      </c>
      <c r="FRW128">
        <f>(FRW55*FRW$21)*(Objednávka!FRW8-1)/1000</f>
        <v>0</v>
      </c>
      <c r="FRX128">
        <f>(FRX55*FRX$21)*(Objednávka!FRX8-1)/1000</f>
        <v>0</v>
      </c>
      <c r="FRY128">
        <f>(FRY55*FRY$21)*(Objednávka!FRY8-1)/1000</f>
        <v>0</v>
      </c>
      <c r="FRZ128">
        <f>(FRZ55*FRZ$21)*(Objednávka!FRZ8-1)/1000</f>
        <v>0</v>
      </c>
      <c r="FSA128">
        <f>(FSA55*FSA$21)*(Objednávka!FSA8-1)/1000</f>
        <v>0</v>
      </c>
      <c r="FSB128">
        <f>(FSB55*FSB$21)*(Objednávka!FSB8-1)/1000</f>
        <v>0</v>
      </c>
      <c r="FSC128">
        <f>(FSC55*FSC$21)*(Objednávka!FSC8-1)/1000</f>
        <v>0</v>
      </c>
      <c r="FSD128">
        <f>(FSD55*FSD$21)*(Objednávka!FSD8-1)/1000</f>
        <v>0</v>
      </c>
      <c r="FSE128">
        <f>(FSE55*FSE$21)*(Objednávka!FSE8-1)/1000</f>
        <v>0</v>
      </c>
      <c r="FSF128">
        <f>(FSF55*FSF$21)*(Objednávka!FSF8-1)/1000</f>
        <v>0</v>
      </c>
      <c r="FSG128">
        <f>(FSG55*FSG$21)*(Objednávka!FSG8-1)/1000</f>
        <v>0</v>
      </c>
      <c r="FSH128">
        <f>(FSH55*FSH$21)*(Objednávka!FSH8-1)/1000</f>
        <v>0</v>
      </c>
      <c r="FSI128">
        <f>(FSI55*FSI$21)*(Objednávka!FSI8-1)/1000</f>
        <v>0</v>
      </c>
      <c r="FSJ128">
        <f>(FSJ55*FSJ$21)*(Objednávka!FSJ8-1)/1000</f>
        <v>0</v>
      </c>
      <c r="FSK128">
        <f>(FSK55*FSK$21)*(Objednávka!FSK8-1)/1000</f>
        <v>0</v>
      </c>
      <c r="FSL128">
        <f>(FSL55*FSL$21)*(Objednávka!FSL8-1)/1000</f>
        <v>0</v>
      </c>
      <c r="FSM128">
        <f>(FSM55*FSM$21)*(Objednávka!FSM8-1)/1000</f>
        <v>0</v>
      </c>
      <c r="FSN128">
        <f>(FSN55*FSN$21)*(Objednávka!FSN8-1)/1000</f>
        <v>0</v>
      </c>
      <c r="FSO128">
        <f>(FSO55*FSO$21)*(Objednávka!FSO8-1)/1000</f>
        <v>0</v>
      </c>
      <c r="FSP128">
        <f>(FSP55*FSP$21)*(Objednávka!FSP8-1)/1000</f>
        <v>0</v>
      </c>
      <c r="FSQ128">
        <f>(FSQ55*FSQ$21)*(Objednávka!FSQ8-1)/1000</f>
        <v>0</v>
      </c>
      <c r="FSR128">
        <f>(FSR55*FSR$21)*(Objednávka!FSR8-1)/1000</f>
        <v>0</v>
      </c>
      <c r="FSS128">
        <f>(FSS55*FSS$21)*(Objednávka!FSS8-1)/1000</f>
        <v>0</v>
      </c>
      <c r="FST128">
        <f>(FST55*FST$21)*(Objednávka!FST8-1)/1000</f>
        <v>0</v>
      </c>
      <c r="FSU128">
        <f>(FSU55*FSU$21)*(Objednávka!FSU8-1)/1000</f>
        <v>0</v>
      </c>
      <c r="FSV128">
        <f>(FSV55*FSV$21)*(Objednávka!FSV8-1)/1000</f>
        <v>0</v>
      </c>
      <c r="FSW128">
        <f>(FSW55*FSW$21)*(Objednávka!FSW8-1)/1000</f>
        <v>0</v>
      </c>
      <c r="FSX128">
        <f>(FSX55*FSX$21)*(Objednávka!FSX8-1)/1000</f>
        <v>0</v>
      </c>
      <c r="FSY128">
        <f>(FSY55*FSY$21)*(Objednávka!FSY8-1)/1000</f>
        <v>0</v>
      </c>
      <c r="FSZ128">
        <f>(FSZ55*FSZ$21)*(Objednávka!FSZ8-1)/1000</f>
        <v>0</v>
      </c>
      <c r="FTA128">
        <f>(FTA55*FTA$21)*(Objednávka!FTA8-1)/1000</f>
        <v>0</v>
      </c>
      <c r="FTB128">
        <f>(FTB55*FTB$21)*(Objednávka!FTB8-1)/1000</f>
        <v>0</v>
      </c>
      <c r="FTC128">
        <f>(FTC55*FTC$21)*(Objednávka!FTC8-1)/1000</f>
        <v>0</v>
      </c>
      <c r="FTD128">
        <f>(FTD55*FTD$21)*(Objednávka!FTD8-1)/1000</f>
        <v>0</v>
      </c>
      <c r="FTE128">
        <f>(FTE55*FTE$21)*(Objednávka!FTE8-1)/1000</f>
        <v>0</v>
      </c>
      <c r="FTF128">
        <f>(FTF55*FTF$21)*(Objednávka!FTF8-1)/1000</f>
        <v>0</v>
      </c>
      <c r="FTG128">
        <f>(FTG55*FTG$21)*(Objednávka!FTG8-1)/1000</f>
        <v>0</v>
      </c>
      <c r="FTH128">
        <f>(FTH55*FTH$21)*(Objednávka!FTH8-1)/1000</f>
        <v>0</v>
      </c>
      <c r="FTI128">
        <f>(FTI55*FTI$21)*(Objednávka!FTI8-1)/1000</f>
        <v>0</v>
      </c>
      <c r="FTJ128">
        <f>(FTJ55*FTJ$21)*(Objednávka!FTJ8-1)/1000</f>
        <v>0</v>
      </c>
      <c r="FTK128">
        <f>(FTK55*FTK$21)*(Objednávka!FTK8-1)/1000</f>
        <v>0</v>
      </c>
      <c r="FTL128">
        <f>(FTL55*FTL$21)*(Objednávka!FTL8-1)/1000</f>
        <v>0</v>
      </c>
      <c r="FTM128">
        <f>(FTM55*FTM$21)*(Objednávka!FTM8-1)/1000</f>
        <v>0</v>
      </c>
      <c r="FTN128">
        <f>(FTN55*FTN$21)*(Objednávka!FTN8-1)/1000</f>
        <v>0</v>
      </c>
      <c r="FTO128">
        <f>(FTO55*FTO$21)*(Objednávka!FTO8-1)/1000</f>
        <v>0</v>
      </c>
      <c r="FTP128">
        <f>(FTP55*FTP$21)*(Objednávka!FTP8-1)/1000</f>
        <v>0</v>
      </c>
      <c r="FTQ128">
        <f>(FTQ55*FTQ$21)*(Objednávka!FTQ8-1)/1000</f>
        <v>0</v>
      </c>
      <c r="FTR128">
        <f>(FTR55*FTR$21)*(Objednávka!FTR8-1)/1000</f>
        <v>0</v>
      </c>
      <c r="FTS128">
        <f>(FTS55*FTS$21)*(Objednávka!FTS8-1)/1000</f>
        <v>0</v>
      </c>
      <c r="FTT128">
        <f>(FTT55*FTT$21)*(Objednávka!FTT8-1)/1000</f>
        <v>0</v>
      </c>
      <c r="FTU128">
        <f>(FTU55*FTU$21)*(Objednávka!FTU8-1)/1000</f>
        <v>0</v>
      </c>
      <c r="FTV128">
        <f>(FTV55*FTV$21)*(Objednávka!FTV8-1)/1000</f>
        <v>0</v>
      </c>
      <c r="FTW128">
        <f>(FTW55*FTW$21)*(Objednávka!FTW8-1)/1000</f>
        <v>0</v>
      </c>
      <c r="FTX128">
        <f>(FTX55*FTX$21)*(Objednávka!FTX8-1)/1000</f>
        <v>0</v>
      </c>
      <c r="FTY128">
        <f>(FTY55*FTY$21)*(Objednávka!FTY8-1)/1000</f>
        <v>0</v>
      </c>
      <c r="FTZ128">
        <f>(FTZ55*FTZ$21)*(Objednávka!FTZ8-1)/1000</f>
        <v>0</v>
      </c>
      <c r="FUA128">
        <f>(FUA55*FUA$21)*(Objednávka!FUA8-1)/1000</f>
        <v>0</v>
      </c>
      <c r="FUB128">
        <f>(FUB55*FUB$21)*(Objednávka!FUB8-1)/1000</f>
        <v>0</v>
      </c>
      <c r="FUC128">
        <f>(FUC55*FUC$21)*(Objednávka!FUC8-1)/1000</f>
        <v>0</v>
      </c>
      <c r="FUD128">
        <f>(FUD55*FUD$21)*(Objednávka!FUD8-1)/1000</f>
        <v>0</v>
      </c>
      <c r="FUE128">
        <f>(FUE55*FUE$21)*(Objednávka!FUE8-1)/1000</f>
        <v>0</v>
      </c>
      <c r="FUF128">
        <f>(FUF55*FUF$21)*(Objednávka!FUF8-1)/1000</f>
        <v>0</v>
      </c>
      <c r="FUG128">
        <f>(FUG55*FUG$21)*(Objednávka!FUG8-1)/1000</f>
        <v>0</v>
      </c>
      <c r="FUH128">
        <f>(FUH55*FUH$21)*(Objednávka!FUH8-1)/1000</f>
        <v>0</v>
      </c>
      <c r="FUI128">
        <f>(FUI55*FUI$21)*(Objednávka!FUI8-1)/1000</f>
        <v>0</v>
      </c>
      <c r="FUJ128">
        <f>(FUJ55*FUJ$21)*(Objednávka!FUJ8-1)/1000</f>
        <v>0</v>
      </c>
      <c r="FUK128">
        <f>(FUK55*FUK$21)*(Objednávka!FUK8-1)/1000</f>
        <v>0</v>
      </c>
      <c r="FUL128">
        <f>(FUL55*FUL$21)*(Objednávka!FUL8-1)/1000</f>
        <v>0</v>
      </c>
      <c r="FUM128">
        <f>(FUM55*FUM$21)*(Objednávka!FUM8-1)/1000</f>
        <v>0</v>
      </c>
      <c r="FUN128">
        <f>(FUN55*FUN$21)*(Objednávka!FUN8-1)/1000</f>
        <v>0</v>
      </c>
      <c r="FUO128">
        <f>(FUO55*FUO$21)*(Objednávka!FUO8-1)/1000</f>
        <v>0</v>
      </c>
      <c r="FUP128">
        <f>(FUP55*FUP$21)*(Objednávka!FUP8-1)/1000</f>
        <v>0</v>
      </c>
      <c r="FUQ128">
        <f>(FUQ55*FUQ$21)*(Objednávka!FUQ8-1)/1000</f>
        <v>0</v>
      </c>
      <c r="FUR128">
        <f>(FUR55*FUR$21)*(Objednávka!FUR8-1)/1000</f>
        <v>0</v>
      </c>
      <c r="FUS128">
        <f>(FUS55*FUS$21)*(Objednávka!FUS8-1)/1000</f>
        <v>0</v>
      </c>
      <c r="FUT128">
        <f>(FUT55*FUT$21)*(Objednávka!FUT8-1)/1000</f>
        <v>0</v>
      </c>
      <c r="FUU128">
        <f>(FUU55*FUU$21)*(Objednávka!FUU8-1)/1000</f>
        <v>0</v>
      </c>
      <c r="FUV128">
        <f>(FUV55*FUV$21)*(Objednávka!FUV8-1)/1000</f>
        <v>0</v>
      </c>
      <c r="FUW128">
        <f>(FUW55*FUW$21)*(Objednávka!FUW8-1)/1000</f>
        <v>0</v>
      </c>
      <c r="FUX128">
        <f>(FUX55*FUX$21)*(Objednávka!FUX8-1)/1000</f>
        <v>0</v>
      </c>
      <c r="FUY128">
        <f>(FUY55*FUY$21)*(Objednávka!FUY8-1)/1000</f>
        <v>0</v>
      </c>
      <c r="FUZ128">
        <f>(FUZ55*FUZ$21)*(Objednávka!FUZ8-1)/1000</f>
        <v>0</v>
      </c>
      <c r="FVA128">
        <f>(FVA55*FVA$21)*(Objednávka!FVA8-1)/1000</f>
        <v>0</v>
      </c>
      <c r="FVB128">
        <f>(FVB55*FVB$21)*(Objednávka!FVB8-1)/1000</f>
        <v>0</v>
      </c>
      <c r="FVC128">
        <f>(FVC55*FVC$21)*(Objednávka!FVC8-1)/1000</f>
        <v>0</v>
      </c>
      <c r="FVD128">
        <f>(FVD55*FVD$21)*(Objednávka!FVD8-1)/1000</f>
        <v>0</v>
      </c>
      <c r="FVE128">
        <f>(FVE55*FVE$21)*(Objednávka!FVE8-1)/1000</f>
        <v>0</v>
      </c>
      <c r="FVF128">
        <f>(FVF55*FVF$21)*(Objednávka!FVF8-1)/1000</f>
        <v>0</v>
      </c>
      <c r="FVG128">
        <f>(FVG55*FVG$21)*(Objednávka!FVG8-1)/1000</f>
        <v>0</v>
      </c>
      <c r="FVH128">
        <f>(FVH55*FVH$21)*(Objednávka!FVH8-1)/1000</f>
        <v>0</v>
      </c>
      <c r="FVI128">
        <f>(FVI55*FVI$21)*(Objednávka!FVI8-1)/1000</f>
        <v>0</v>
      </c>
      <c r="FVJ128">
        <f>(FVJ55*FVJ$21)*(Objednávka!FVJ8-1)/1000</f>
        <v>0</v>
      </c>
      <c r="FVK128">
        <f>(FVK55*FVK$21)*(Objednávka!FVK8-1)/1000</f>
        <v>0</v>
      </c>
      <c r="FVL128">
        <f>(FVL55*FVL$21)*(Objednávka!FVL8-1)/1000</f>
        <v>0</v>
      </c>
      <c r="FVM128">
        <f>(FVM55*FVM$21)*(Objednávka!FVM8-1)/1000</f>
        <v>0</v>
      </c>
      <c r="FVN128">
        <f>(FVN55*FVN$21)*(Objednávka!FVN8-1)/1000</f>
        <v>0</v>
      </c>
      <c r="FVO128">
        <f>(FVO55*FVO$21)*(Objednávka!FVO8-1)/1000</f>
        <v>0</v>
      </c>
      <c r="FVP128">
        <f>(FVP55*FVP$21)*(Objednávka!FVP8-1)/1000</f>
        <v>0</v>
      </c>
      <c r="FVQ128">
        <f>(FVQ55*FVQ$21)*(Objednávka!FVQ8-1)/1000</f>
        <v>0</v>
      </c>
      <c r="FVR128">
        <f>(FVR55*FVR$21)*(Objednávka!FVR8-1)/1000</f>
        <v>0</v>
      </c>
      <c r="FVS128">
        <f>(FVS55*FVS$21)*(Objednávka!FVS8-1)/1000</f>
        <v>0</v>
      </c>
      <c r="FVT128">
        <f>(FVT55*FVT$21)*(Objednávka!FVT8-1)/1000</f>
        <v>0</v>
      </c>
      <c r="FVU128">
        <f>(FVU55*FVU$21)*(Objednávka!FVU8-1)/1000</f>
        <v>0</v>
      </c>
      <c r="FVV128">
        <f>(FVV55*FVV$21)*(Objednávka!FVV8-1)/1000</f>
        <v>0</v>
      </c>
      <c r="FVW128">
        <f>(FVW55*FVW$21)*(Objednávka!FVW8-1)/1000</f>
        <v>0</v>
      </c>
      <c r="FVX128">
        <f>(FVX55*FVX$21)*(Objednávka!FVX8-1)/1000</f>
        <v>0</v>
      </c>
      <c r="FVY128">
        <f>(FVY55*FVY$21)*(Objednávka!FVY8-1)/1000</f>
        <v>0</v>
      </c>
      <c r="FVZ128">
        <f>(FVZ55*FVZ$21)*(Objednávka!FVZ8-1)/1000</f>
        <v>0</v>
      </c>
      <c r="FWA128">
        <f>(FWA55*FWA$21)*(Objednávka!FWA8-1)/1000</f>
        <v>0</v>
      </c>
      <c r="FWB128">
        <f>(FWB55*FWB$21)*(Objednávka!FWB8-1)/1000</f>
        <v>0</v>
      </c>
      <c r="FWC128">
        <f>(FWC55*FWC$21)*(Objednávka!FWC8-1)/1000</f>
        <v>0</v>
      </c>
      <c r="FWD128">
        <f>(FWD55*FWD$21)*(Objednávka!FWD8-1)/1000</f>
        <v>0</v>
      </c>
      <c r="FWE128">
        <f>(FWE55*FWE$21)*(Objednávka!FWE8-1)/1000</f>
        <v>0</v>
      </c>
      <c r="FWF128">
        <f>(FWF55*FWF$21)*(Objednávka!FWF8-1)/1000</f>
        <v>0</v>
      </c>
      <c r="FWG128">
        <f>(FWG55*FWG$21)*(Objednávka!FWG8-1)/1000</f>
        <v>0</v>
      </c>
      <c r="FWH128">
        <f>(FWH55*FWH$21)*(Objednávka!FWH8-1)/1000</f>
        <v>0</v>
      </c>
      <c r="FWI128">
        <f>(FWI55*FWI$21)*(Objednávka!FWI8-1)/1000</f>
        <v>0</v>
      </c>
      <c r="FWJ128">
        <f>(FWJ55*FWJ$21)*(Objednávka!FWJ8-1)/1000</f>
        <v>0</v>
      </c>
      <c r="FWK128">
        <f>(FWK55*FWK$21)*(Objednávka!FWK8-1)/1000</f>
        <v>0</v>
      </c>
      <c r="FWL128">
        <f>(FWL55*FWL$21)*(Objednávka!FWL8-1)/1000</f>
        <v>0</v>
      </c>
      <c r="FWM128">
        <f>(FWM55*FWM$21)*(Objednávka!FWM8-1)/1000</f>
        <v>0</v>
      </c>
      <c r="FWN128">
        <f>(FWN55*FWN$21)*(Objednávka!FWN8-1)/1000</f>
        <v>0</v>
      </c>
      <c r="FWO128">
        <f>(FWO55*FWO$21)*(Objednávka!FWO8-1)/1000</f>
        <v>0</v>
      </c>
      <c r="FWP128">
        <f>(FWP55*FWP$21)*(Objednávka!FWP8-1)/1000</f>
        <v>0</v>
      </c>
      <c r="FWQ128">
        <f>(FWQ55*FWQ$21)*(Objednávka!FWQ8-1)/1000</f>
        <v>0</v>
      </c>
      <c r="FWR128">
        <f>(FWR55*FWR$21)*(Objednávka!FWR8-1)/1000</f>
        <v>0</v>
      </c>
      <c r="FWS128">
        <f>(FWS55*FWS$21)*(Objednávka!FWS8-1)/1000</f>
        <v>0</v>
      </c>
      <c r="FWT128">
        <f>(FWT55*FWT$21)*(Objednávka!FWT8-1)/1000</f>
        <v>0</v>
      </c>
      <c r="FWU128">
        <f>(FWU55*FWU$21)*(Objednávka!FWU8-1)/1000</f>
        <v>0</v>
      </c>
      <c r="FWV128">
        <f>(FWV55*FWV$21)*(Objednávka!FWV8-1)/1000</f>
        <v>0</v>
      </c>
      <c r="FWW128">
        <f>(FWW55*FWW$21)*(Objednávka!FWW8-1)/1000</f>
        <v>0</v>
      </c>
      <c r="FWX128">
        <f>(FWX55*FWX$21)*(Objednávka!FWX8-1)/1000</f>
        <v>0</v>
      </c>
      <c r="FWY128">
        <f>(FWY55*FWY$21)*(Objednávka!FWY8-1)/1000</f>
        <v>0</v>
      </c>
      <c r="FWZ128">
        <f>(FWZ55*FWZ$21)*(Objednávka!FWZ8-1)/1000</f>
        <v>0</v>
      </c>
      <c r="FXA128">
        <f>(FXA55*FXA$21)*(Objednávka!FXA8-1)/1000</f>
        <v>0</v>
      </c>
      <c r="FXB128">
        <f>(FXB55*FXB$21)*(Objednávka!FXB8-1)/1000</f>
        <v>0</v>
      </c>
      <c r="FXC128">
        <f>(FXC55*FXC$21)*(Objednávka!FXC8-1)/1000</f>
        <v>0</v>
      </c>
      <c r="FXD128">
        <f>(FXD55*FXD$21)*(Objednávka!FXD8-1)/1000</f>
        <v>0</v>
      </c>
      <c r="FXE128">
        <f>(FXE55*FXE$21)*(Objednávka!FXE8-1)/1000</f>
        <v>0</v>
      </c>
      <c r="FXF128">
        <f>(FXF55*FXF$21)*(Objednávka!FXF8-1)/1000</f>
        <v>0</v>
      </c>
      <c r="FXG128">
        <f>(FXG55*FXG$21)*(Objednávka!FXG8-1)/1000</f>
        <v>0</v>
      </c>
      <c r="FXH128">
        <f>(FXH55*FXH$21)*(Objednávka!FXH8-1)/1000</f>
        <v>0</v>
      </c>
      <c r="FXI128">
        <f>(FXI55*FXI$21)*(Objednávka!FXI8-1)/1000</f>
        <v>0</v>
      </c>
      <c r="FXJ128">
        <f>(FXJ55*FXJ$21)*(Objednávka!FXJ8-1)/1000</f>
        <v>0</v>
      </c>
      <c r="FXK128">
        <f>(FXK55*FXK$21)*(Objednávka!FXK8-1)/1000</f>
        <v>0</v>
      </c>
      <c r="FXL128">
        <f>(FXL55*FXL$21)*(Objednávka!FXL8-1)/1000</f>
        <v>0</v>
      </c>
      <c r="FXM128">
        <f>(FXM55*FXM$21)*(Objednávka!FXM8-1)/1000</f>
        <v>0</v>
      </c>
      <c r="FXN128">
        <f>(FXN55*FXN$21)*(Objednávka!FXN8-1)/1000</f>
        <v>0</v>
      </c>
      <c r="FXO128">
        <f>(FXO55*FXO$21)*(Objednávka!FXO8-1)/1000</f>
        <v>0</v>
      </c>
      <c r="FXP128">
        <f>(FXP55*FXP$21)*(Objednávka!FXP8-1)/1000</f>
        <v>0</v>
      </c>
      <c r="FXQ128">
        <f>(FXQ55*FXQ$21)*(Objednávka!FXQ8-1)/1000</f>
        <v>0</v>
      </c>
      <c r="FXR128">
        <f>(FXR55*FXR$21)*(Objednávka!FXR8-1)/1000</f>
        <v>0</v>
      </c>
      <c r="FXS128">
        <f>(FXS55*FXS$21)*(Objednávka!FXS8-1)/1000</f>
        <v>0</v>
      </c>
      <c r="FXT128">
        <f>(FXT55*FXT$21)*(Objednávka!FXT8-1)/1000</f>
        <v>0</v>
      </c>
      <c r="FXU128">
        <f>(FXU55*FXU$21)*(Objednávka!FXU8-1)/1000</f>
        <v>0</v>
      </c>
      <c r="FXV128">
        <f>(FXV55*FXV$21)*(Objednávka!FXV8-1)/1000</f>
        <v>0</v>
      </c>
      <c r="FXW128">
        <f>(FXW55*FXW$21)*(Objednávka!FXW8-1)/1000</f>
        <v>0</v>
      </c>
      <c r="FXX128">
        <f>(FXX55*FXX$21)*(Objednávka!FXX8-1)/1000</f>
        <v>0</v>
      </c>
      <c r="FXY128">
        <f>(FXY55*FXY$21)*(Objednávka!FXY8-1)/1000</f>
        <v>0</v>
      </c>
      <c r="FXZ128">
        <f>(FXZ55*FXZ$21)*(Objednávka!FXZ8-1)/1000</f>
        <v>0</v>
      </c>
      <c r="FYA128">
        <f>(FYA55*FYA$21)*(Objednávka!FYA8-1)/1000</f>
        <v>0</v>
      </c>
      <c r="FYB128">
        <f>(FYB55*FYB$21)*(Objednávka!FYB8-1)/1000</f>
        <v>0</v>
      </c>
      <c r="FYC128">
        <f>(FYC55*FYC$21)*(Objednávka!FYC8-1)/1000</f>
        <v>0</v>
      </c>
      <c r="FYD128">
        <f>(FYD55*FYD$21)*(Objednávka!FYD8-1)/1000</f>
        <v>0</v>
      </c>
      <c r="FYE128">
        <f>(FYE55*FYE$21)*(Objednávka!FYE8-1)/1000</f>
        <v>0</v>
      </c>
      <c r="FYF128">
        <f>(FYF55*FYF$21)*(Objednávka!FYF8-1)/1000</f>
        <v>0</v>
      </c>
      <c r="FYG128">
        <f>(FYG55*FYG$21)*(Objednávka!FYG8-1)/1000</f>
        <v>0</v>
      </c>
      <c r="FYH128">
        <f>(FYH55*FYH$21)*(Objednávka!FYH8-1)/1000</f>
        <v>0</v>
      </c>
      <c r="FYI128">
        <f>(FYI55*FYI$21)*(Objednávka!FYI8-1)/1000</f>
        <v>0</v>
      </c>
      <c r="FYJ128">
        <f>(FYJ55*FYJ$21)*(Objednávka!FYJ8-1)/1000</f>
        <v>0</v>
      </c>
      <c r="FYK128">
        <f>(FYK55*FYK$21)*(Objednávka!FYK8-1)/1000</f>
        <v>0</v>
      </c>
      <c r="FYL128">
        <f>(FYL55*FYL$21)*(Objednávka!FYL8-1)/1000</f>
        <v>0</v>
      </c>
      <c r="FYM128">
        <f>(FYM55*FYM$21)*(Objednávka!FYM8-1)/1000</f>
        <v>0</v>
      </c>
      <c r="FYN128">
        <f>(FYN55*FYN$21)*(Objednávka!FYN8-1)/1000</f>
        <v>0</v>
      </c>
      <c r="FYO128">
        <f>(FYO55*FYO$21)*(Objednávka!FYO8-1)/1000</f>
        <v>0</v>
      </c>
      <c r="FYP128">
        <f>(FYP55*FYP$21)*(Objednávka!FYP8-1)/1000</f>
        <v>0</v>
      </c>
      <c r="FYQ128">
        <f>(FYQ55*FYQ$21)*(Objednávka!FYQ8-1)/1000</f>
        <v>0</v>
      </c>
      <c r="FYR128">
        <f>(FYR55*FYR$21)*(Objednávka!FYR8-1)/1000</f>
        <v>0</v>
      </c>
      <c r="FYS128">
        <f>(FYS55*FYS$21)*(Objednávka!FYS8-1)/1000</f>
        <v>0</v>
      </c>
      <c r="FYT128">
        <f>(FYT55*FYT$21)*(Objednávka!FYT8-1)/1000</f>
        <v>0</v>
      </c>
      <c r="FYU128">
        <f>(FYU55*FYU$21)*(Objednávka!FYU8-1)/1000</f>
        <v>0</v>
      </c>
      <c r="FYV128">
        <f>(FYV55*FYV$21)*(Objednávka!FYV8-1)/1000</f>
        <v>0</v>
      </c>
      <c r="FYW128">
        <f>(FYW55*FYW$21)*(Objednávka!FYW8-1)/1000</f>
        <v>0</v>
      </c>
      <c r="FYX128">
        <f>(FYX55*FYX$21)*(Objednávka!FYX8-1)/1000</f>
        <v>0</v>
      </c>
      <c r="FYY128">
        <f>(FYY55*FYY$21)*(Objednávka!FYY8-1)/1000</f>
        <v>0</v>
      </c>
      <c r="FYZ128">
        <f>(FYZ55*FYZ$21)*(Objednávka!FYZ8-1)/1000</f>
        <v>0</v>
      </c>
      <c r="FZA128">
        <f>(FZA55*FZA$21)*(Objednávka!FZA8-1)/1000</f>
        <v>0</v>
      </c>
      <c r="FZB128">
        <f>(FZB55*FZB$21)*(Objednávka!FZB8-1)/1000</f>
        <v>0</v>
      </c>
      <c r="FZC128">
        <f>(FZC55*FZC$21)*(Objednávka!FZC8-1)/1000</f>
        <v>0</v>
      </c>
      <c r="FZD128">
        <f>(FZD55*FZD$21)*(Objednávka!FZD8-1)/1000</f>
        <v>0</v>
      </c>
      <c r="FZE128">
        <f>(FZE55*FZE$21)*(Objednávka!FZE8-1)/1000</f>
        <v>0</v>
      </c>
      <c r="FZF128">
        <f>(FZF55*FZF$21)*(Objednávka!FZF8-1)/1000</f>
        <v>0</v>
      </c>
      <c r="FZG128">
        <f>(FZG55*FZG$21)*(Objednávka!FZG8-1)/1000</f>
        <v>0</v>
      </c>
      <c r="FZH128">
        <f>(FZH55*FZH$21)*(Objednávka!FZH8-1)/1000</f>
        <v>0</v>
      </c>
      <c r="FZI128">
        <f>(FZI55*FZI$21)*(Objednávka!FZI8-1)/1000</f>
        <v>0</v>
      </c>
      <c r="FZJ128">
        <f>(FZJ55*FZJ$21)*(Objednávka!FZJ8-1)/1000</f>
        <v>0</v>
      </c>
      <c r="FZK128">
        <f>(FZK55*FZK$21)*(Objednávka!FZK8-1)/1000</f>
        <v>0</v>
      </c>
      <c r="FZL128">
        <f>(FZL55*FZL$21)*(Objednávka!FZL8-1)/1000</f>
        <v>0</v>
      </c>
      <c r="FZM128">
        <f>(FZM55*FZM$21)*(Objednávka!FZM8-1)/1000</f>
        <v>0</v>
      </c>
      <c r="FZN128">
        <f>(FZN55*FZN$21)*(Objednávka!FZN8-1)/1000</f>
        <v>0</v>
      </c>
      <c r="FZO128">
        <f>(FZO55*FZO$21)*(Objednávka!FZO8-1)/1000</f>
        <v>0</v>
      </c>
      <c r="FZP128">
        <f>(FZP55*FZP$21)*(Objednávka!FZP8-1)/1000</f>
        <v>0</v>
      </c>
      <c r="FZQ128">
        <f>(FZQ55*FZQ$21)*(Objednávka!FZQ8-1)/1000</f>
        <v>0</v>
      </c>
      <c r="FZR128">
        <f>(FZR55*FZR$21)*(Objednávka!FZR8-1)/1000</f>
        <v>0</v>
      </c>
      <c r="FZS128">
        <f>(FZS55*FZS$21)*(Objednávka!FZS8-1)/1000</f>
        <v>0</v>
      </c>
      <c r="FZT128">
        <f>(FZT55*FZT$21)*(Objednávka!FZT8-1)/1000</f>
        <v>0</v>
      </c>
      <c r="FZU128">
        <f>(FZU55*FZU$21)*(Objednávka!FZU8-1)/1000</f>
        <v>0</v>
      </c>
      <c r="FZV128">
        <f>(FZV55*FZV$21)*(Objednávka!FZV8-1)/1000</f>
        <v>0</v>
      </c>
      <c r="FZW128">
        <f>(FZW55*FZW$21)*(Objednávka!FZW8-1)/1000</f>
        <v>0</v>
      </c>
      <c r="FZX128">
        <f>(FZX55*FZX$21)*(Objednávka!FZX8-1)/1000</f>
        <v>0</v>
      </c>
      <c r="FZY128">
        <f>(FZY55*FZY$21)*(Objednávka!FZY8-1)/1000</f>
        <v>0</v>
      </c>
      <c r="FZZ128">
        <f>(FZZ55*FZZ$21)*(Objednávka!FZZ8-1)/1000</f>
        <v>0</v>
      </c>
      <c r="GAA128">
        <f>(GAA55*GAA$21)*(Objednávka!GAA8-1)/1000</f>
        <v>0</v>
      </c>
      <c r="GAB128">
        <f>(GAB55*GAB$21)*(Objednávka!GAB8-1)/1000</f>
        <v>0</v>
      </c>
      <c r="GAC128">
        <f>(GAC55*GAC$21)*(Objednávka!GAC8-1)/1000</f>
        <v>0</v>
      </c>
      <c r="GAD128">
        <f>(GAD55*GAD$21)*(Objednávka!GAD8-1)/1000</f>
        <v>0</v>
      </c>
      <c r="GAE128">
        <f>(GAE55*GAE$21)*(Objednávka!GAE8-1)/1000</f>
        <v>0</v>
      </c>
      <c r="GAF128">
        <f>(GAF55*GAF$21)*(Objednávka!GAF8-1)/1000</f>
        <v>0</v>
      </c>
      <c r="GAG128">
        <f>(GAG55*GAG$21)*(Objednávka!GAG8-1)/1000</f>
        <v>0</v>
      </c>
      <c r="GAH128">
        <f>(GAH55*GAH$21)*(Objednávka!GAH8-1)/1000</f>
        <v>0</v>
      </c>
      <c r="GAI128">
        <f>(GAI55*GAI$21)*(Objednávka!GAI8-1)/1000</f>
        <v>0</v>
      </c>
      <c r="GAJ128">
        <f>(GAJ55*GAJ$21)*(Objednávka!GAJ8-1)/1000</f>
        <v>0</v>
      </c>
      <c r="GAK128">
        <f>(GAK55*GAK$21)*(Objednávka!GAK8-1)/1000</f>
        <v>0</v>
      </c>
      <c r="GAL128">
        <f>(GAL55*GAL$21)*(Objednávka!GAL8-1)/1000</f>
        <v>0</v>
      </c>
      <c r="GAM128">
        <f>(GAM55*GAM$21)*(Objednávka!GAM8-1)/1000</f>
        <v>0</v>
      </c>
      <c r="GAN128">
        <f>(GAN55*GAN$21)*(Objednávka!GAN8-1)/1000</f>
        <v>0</v>
      </c>
      <c r="GAO128">
        <f>(GAO55*GAO$21)*(Objednávka!GAO8-1)/1000</f>
        <v>0</v>
      </c>
      <c r="GAP128">
        <f>(GAP55*GAP$21)*(Objednávka!GAP8-1)/1000</f>
        <v>0</v>
      </c>
      <c r="GAQ128">
        <f>(GAQ55*GAQ$21)*(Objednávka!GAQ8-1)/1000</f>
        <v>0</v>
      </c>
      <c r="GAR128">
        <f>(GAR55*GAR$21)*(Objednávka!GAR8-1)/1000</f>
        <v>0</v>
      </c>
      <c r="GAS128">
        <f>(GAS55*GAS$21)*(Objednávka!GAS8-1)/1000</f>
        <v>0</v>
      </c>
      <c r="GAT128">
        <f>(GAT55*GAT$21)*(Objednávka!GAT8-1)/1000</f>
        <v>0</v>
      </c>
      <c r="GAU128">
        <f>(GAU55*GAU$21)*(Objednávka!GAU8-1)/1000</f>
        <v>0</v>
      </c>
      <c r="GAV128">
        <f>(GAV55*GAV$21)*(Objednávka!GAV8-1)/1000</f>
        <v>0</v>
      </c>
      <c r="GAW128">
        <f>(GAW55*GAW$21)*(Objednávka!GAW8-1)/1000</f>
        <v>0</v>
      </c>
      <c r="GAX128">
        <f>(GAX55*GAX$21)*(Objednávka!GAX8-1)/1000</f>
        <v>0</v>
      </c>
      <c r="GAY128">
        <f>(GAY55*GAY$21)*(Objednávka!GAY8-1)/1000</f>
        <v>0</v>
      </c>
      <c r="GAZ128">
        <f>(GAZ55*GAZ$21)*(Objednávka!GAZ8-1)/1000</f>
        <v>0</v>
      </c>
      <c r="GBA128">
        <f>(GBA55*GBA$21)*(Objednávka!GBA8-1)/1000</f>
        <v>0</v>
      </c>
      <c r="GBB128">
        <f>(GBB55*GBB$21)*(Objednávka!GBB8-1)/1000</f>
        <v>0</v>
      </c>
      <c r="GBC128">
        <f>(GBC55*GBC$21)*(Objednávka!GBC8-1)/1000</f>
        <v>0</v>
      </c>
      <c r="GBD128">
        <f>(GBD55*GBD$21)*(Objednávka!GBD8-1)/1000</f>
        <v>0</v>
      </c>
      <c r="GBE128">
        <f>(GBE55*GBE$21)*(Objednávka!GBE8-1)/1000</f>
        <v>0</v>
      </c>
      <c r="GBF128">
        <f>(GBF55*GBF$21)*(Objednávka!GBF8-1)/1000</f>
        <v>0</v>
      </c>
      <c r="GBG128">
        <f>(GBG55*GBG$21)*(Objednávka!GBG8-1)/1000</f>
        <v>0</v>
      </c>
      <c r="GBH128">
        <f>(GBH55*GBH$21)*(Objednávka!GBH8-1)/1000</f>
        <v>0</v>
      </c>
      <c r="GBI128">
        <f>(GBI55*GBI$21)*(Objednávka!GBI8-1)/1000</f>
        <v>0</v>
      </c>
      <c r="GBJ128">
        <f>(GBJ55*GBJ$21)*(Objednávka!GBJ8-1)/1000</f>
        <v>0</v>
      </c>
      <c r="GBK128">
        <f>(GBK55*GBK$21)*(Objednávka!GBK8-1)/1000</f>
        <v>0</v>
      </c>
      <c r="GBL128">
        <f>(GBL55*GBL$21)*(Objednávka!GBL8-1)/1000</f>
        <v>0</v>
      </c>
      <c r="GBM128">
        <f>(GBM55*GBM$21)*(Objednávka!GBM8-1)/1000</f>
        <v>0</v>
      </c>
      <c r="GBN128">
        <f>(GBN55*GBN$21)*(Objednávka!GBN8-1)/1000</f>
        <v>0</v>
      </c>
      <c r="GBO128">
        <f>(GBO55*GBO$21)*(Objednávka!GBO8-1)/1000</f>
        <v>0</v>
      </c>
      <c r="GBP128">
        <f>(GBP55*GBP$21)*(Objednávka!GBP8-1)/1000</f>
        <v>0</v>
      </c>
      <c r="GBQ128">
        <f>(GBQ55*GBQ$21)*(Objednávka!GBQ8-1)/1000</f>
        <v>0</v>
      </c>
      <c r="GBR128">
        <f>(GBR55*GBR$21)*(Objednávka!GBR8-1)/1000</f>
        <v>0</v>
      </c>
      <c r="GBS128">
        <f>(GBS55*GBS$21)*(Objednávka!GBS8-1)/1000</f>
        <v>0</v>
      </c>
      <c r="GBT128">
        <f>(GBT55*GBT$21)*(Objednávka!GBT8-1)/1000</f>
        <v>0</v>
      </c>
      <c r="GBU128">
        <f>(GBU55*GBU$21)*(Objednávka!GBU8-1)/1000</f>
        <v>0</v>
      </c>
      <c r="GBV128">
        <f>(GBV55*GBV$21)*(Objednávka!GBV8-1)/1000</f>
        <v>0</v>
      </c>
      <c r="GBW128">
        <f>(GBW55*GBW$21)*(Objednávka!GBW8-1)/1000</f>
        <v>0</v>
      </c>
      <c r="GBX128">
        <f>(GBX55*GBX$21)*(Objednávka!GBX8-1)/1000</f>
        <v>0</v>
      </c>
      <c r="GBY128">
        <f>(GBY55*GBY$21)*(Objednávka!GBY8-1)/1000</f>
        <v>0</v>
      </c>
      <c r="GBZ128">
        <f>(GBZ55*GBZ$21)*(Objednávka!GBZ8-1)/1000</f>
        <v>0</v>
      </c>
      <c r="GCA128">
        <f>(GCA55*GCA$21)*(Objednávka!GCA8-1)/1000</f>
        <v>0</v>
      </c>
      <c r="GCB128">
        <f>(GCB55*GCB$21)*(Objednávka!GCB8-1)/1000</f>
        <v>0</v>
      </c>
      <c r="GCC128">
        <f>(GCC55*GCC$21)*(Objednávka!GCC8-1)/1000</f>
        <v>0</v>
      </c>
      <c r="GCD128">
        <f>(GCD55*GCD$21)*(Objednávka!GCD8-1)/1000</f>
        <v>0</v>
      </c>
      <c r="GCE128">
        <f>(GCE55*GCE$21)*(Objednávka!GCE8-1)/1000</f>
        <v>0</v>
      </c>
      <c r="GCF128">
        <f>(GCF55*GCF$21)*(Objednávka!GCF8-1)/1000</f>
        <v>0</v>
      </c>
      <c r="GCG128">
        <f>(GCG55*GCG$21)*(Objednávka!GCG8-1)/1000</f>
        <v>0</v>
      </c>
      <c r="GCH128">
        <f>(GCH55*GCH$21)*(Objednávka!GCH8-1)/1000</f>
        <v>0</v>
      </c>
      <c r="GCI128">
        <f>(GCI55*GCI$21)*(Objednávka!GCI8-1)/1000</f>
        <v>0</v>
      </c>
      <c r="GCJ128">
        <f>(GCJ55*GCJ$21)*(Objednávka!GCJ8-1)/1000</f>
        <v>0</v>
      </c>
      <c r="GCK128">
        <f>(GCK55*GCK$21)*(Objednávka!GCK8-1)/1000</f>
        <v>0</v>
      </c>
      <c r="GCL128">
        <f>(GCL55*GCL$21)*(Objednávka!GCL8-1)/1000</f>
        <v>0</v>
      </c>
      <c r="GCM128">
        <f>(GCM55*GCM$21)*(Objednávka!GCM8-1)/1000</f>
        <v>0</v>
      </c>
      <c r="GCN128">
        <f>(GCN55*GCN$21)*(Objednávka!GCN8-1)/1000</f>
        <v>0</v>
      </c>
      <c r="GCO128">
        <f>(GCO55*GCO$21)*(Objednávka!GCO8-1)/1000</f>
        <v>0</v>
      </c>
      <c r="GCP128">
        <f>(GCP55*GCP$21)*(Objednávka!GCP8-1)/1000</f>
        <v>0</v>
      </c>
      <c r="GCQ128">
        <f>(GCQ55*GCQ$21)*(Objednávka!GCQ8-1)/1000</f>
        <v>0</v>
      </c>
      <c r="GCR128">
        <f>(GCR55*GCR$21)*(Objednávka!GCR8-1)/1000</f>
        <v>0</v>
      </c>
      <c r="GCS128">
        <f>(GCS55*GCS$21)*(Objednávka!GCS8-1)/1000</f>
        <v>0</v>
      </c>
      <c r="GCT128">
        <f>(GCT55*GCT$21)*(Objednávka!GCT8-1)/1000</f>
        <v>0</v>
      </c>
      <c r="GCU128">
        <f>(GCU55*GCU$21)*(Objednávka!GCU8-1)/1000</f>
        <v>0</v>
      </c>
      <c r="GCV128">
        <f>(GCV55*GCV$21)*(Objednávka!GCV8-1)/1000</f>
        <v>0</v>
      </c>
      <c r="GCW128">
        <f>(GCW55*GCW$21)*(Objednávka!GCW8-1)/1000</f>
        <v>0</v>
      </c>
      <c r="GCX128">
        <f>(GCX55*GCX$21)*(Objednávka!GCX8-1)/1000</f>
        <v>0</v>
      </c>
      <c r="GCY128">
        <f>(GCY55*GCY$21)*(Objednávka!GCY8-1)/1000</f>
        <v>0</v>
      </c>
      <c r="GCZ128">
        <f>(GCZ55*GCZ$21)*(Objednávka!GCZ8-1)/1000</f>
        <v>0</v>
      </c>
      <c r="GDA128">
        <f>(GDA55*GDA$21)*(Objednávka!GDA8-1)/1000</f>
        <v>0</v>
      </c>
      <c r="GDB128">
        <f>(GDB55*GDB$21)*(Objednávka!GDB8-1)/1000</f>
        <v>0</v>
      </c>
      <c r="GDC128">
        <f>(GDC55*GDC$21)*(Objednávka!GDC8-1)/1000</f>
        <v>0</v>
      </c>
      <c r="GDD128">
        <f>(GDD55*GDD$21)*(Objednávka!GDD8-1)/1000</f>
        <v>0</v>
      </c>
      <c r="GDE128">
        <f>(GDE55*GDE$21)*(Objednávka!GDE8-1)/1000</f>
        <v>0</v>
      </c>
      <c r="GDF128">
        <f>(GDF55*GDF$21)*(Objednávka!GDF8-1)/1000</f>
        <v>0</v>
      </c>
      <c r="GDG128">
        <f>(GDG55*GDG$21)*(Objednávka!GDG8-1)/1000</f>
        <v>0</v>
      </c>
      <c r="GDH128">
        <f>(GDH55*GDH$21)*(Objednávka!GDH8-1)/1000</f>
        <v>0</v>
      </c>
      <c r="GDI128">
        <f>(GDI55*GDI$21)*(Objednávka!GDI8-1)/1000</f>
        <v>0</v>
      </c>
      <c r="GDJ128">
        <f>(GDJ55*GDJ$21)*(Objednávka!GDJ8-1)/1000</f>
        <v>0</v>
      </c>
      <c r="GDK128">
        <f>(GDK55*GDK$21)*(Objednávka!GDK8-1)/1000</f>
        <v>0</v>
      </c>
      <c r="GDL128">
        <f>(GDL55*GDL$21)*(Objednávka!GDL8-1)/1000</f>
        <v>0</v>
      </c>
      <c r="GDM128">
        <f>(GDM55*GDM$21)*(Objednávka!GDM8-1)/1000</f>
        <v>0</v>
      </c>
      <c r="GDN128">
        <f>(GDN55*GDN$21)*(Objednávka!GDN8-1)/1000</f>
        <v>0</v>
      </c>
      <c r="GDO128">
        <f>(GDO55*GDO$21)*(Objednávka!GDO8-1)/1000</f>
        <v>0</v>
      </c>
      <c r="GDP128">
        <f>(GDP55*GDP$21)*(Objednávka!GDP8-1)/1000</f>
        <v>0</v>
      </c>
      <c r="GDQ128">
        <f>(GDQ55*GDQ$21)*(Objednávka!GDQ8-1)/1000</f>
        <v>0</v>
      </c>
      <c r="GDR128">
        <f>(GDR55*GDR$21)*(Objednávka!GDR8-1)/1000</f>
        <v>0</v>
      </c>
      <c r="GDS128">
        <f>(GDS55*GDS$21)*(Objednávka!GDS8-1)/1000</f>
        <v>0</v>
      </c>
      <c r="GDT128">
        <f>(GDT55*GDT$21)*(Objednávka!GDT8-1)/1000</f>
        <v>0</v>
      </c>
      <c r="GDU128">
        <f>(GDU55*GDU$21)*(Objednávka!GDU8-1)/1000</f>
        <v>0</v>
      </c>
      <c r="GDV128">
        <f>(GDV55*GDV$21)*(Objednávka!GDV8-1)/1000</f>
        <v>0</v>
      </c>
      <c r="GDW128">
        <f>(GDW55*GDW$21)*(Objednávka!GDW8-1)/1000</f>
        <v>0</v>
      </c>
      <c r="GDX128">
        <f>(GDX55*GDX$21)*(Objednávka!GDX8-1)/1000</f>
        <v>0</v>
      </c>
      <c r="GDY128">
        <f>(GDY55*GDY$21)*(Objednávka!GDY8-1)/1000</f>
        <v>0</v>
      </c>
      <c r="GDZ128">
        <f>(GDZ55*GDZ$21)*(Objednávka!GDZ8-1)/1000</f>
        <v>0</v>
      </c>
      <c r="GEA128">
        <f>(GEA55*GEA$21)*(Objednávka!GEA8-1)/1000</f>
        <v>0</v>
      </c>
      <c r="GEB128">
        <f>(GEB55*GEB$21)*(Objednávka!GEB8-1)/1000</f>
        <v>0</v>
      </c>
      <c r="GEC128">
        <f>(GEC55*GEC$21)*(Objednávka!GEC8-1)/1000</f>
        <v>0</v>
      </c>
      <c r="GED128">
        <f>(GED55*GED$21)*(Objednávka!GED8-1)/1000</f>
        <v>0</v>
      </c>
      <c r="GEE128">
        <f>(GEE55*GEE$21)*(Objednávka!GEE8-1)/1000</f>
        <v>0</v>
      </c>
      <c r="GEF128">
        <f>(GEF55*GEF$21)*(Objednávka!GEF8-1)/1000</f>
        <v>0</v>
      </c>
      <c r="GEG128">
        <f>(GEG55*GEG$21)*(Objednávka!GEG8-1)/1000</f>
        <v>0</v>
      </c>
      <c r="GEH128">
        <f>(GEH55*GEH$21)*(Objednávka!GEH8-1)/1000</f>
        <v>0</v>
      </c>
      <c r="GEI128">
        <f>(GEI55*GEI$21)*(Objednávka!GEI8-1)/1000</f>
        <v>0</v>
      </c>
      <c r="GEJ128">
        <f>(GEJ55*GEJ$21)*(Objednávka!GEJ8-1)/1000</f>
        <v>0</v>
      </c>
      <c r="GEK128">
        <f>(GEK55*GEK$21)*(Objednávka!GEK8-1)/1000</f>
        <v>0</v>
      </c>
      <c r="GEL128">
        <f>(GEL55*GEL$21)*(Objednávka!GEL8-1)/1000</f>
        <v>0</v>
      </c>
      <c r="GEM128">
        <f>(GEM55*GEM$21)*(Objednávka!GEM8-1)/1000</f>
        <v>0</v>
      </c>
      <c r="GEN128">
        <f>(GEN55*GEN$21)*(Objednávka!GEN8-1)/1000</f>
        <v>0</v>
      </c>
      <c r="GEO128">
        <f>(GEO55*GEO$21)*(Objednávka!GEO8-1)/1000</f>
        <v>0</v>
      </c>
      <c r="GEP128">
        <f>(GEP55*GEP$21)*(Objednávka!GEP8-1)/1000</f>
        <v>0</v>
      </c>
      <c r="GEQ128">
        <f>(GEQ55*GEQ$21)*(Objednávka!GEQ8-1)/1000</f>
        <v>0</v>
      </c>
      <c r="GER128">
        <f>(GER55*GER$21)*(Objednávka!GER8-1)/1000</f>
        <v>0</v>
      </c>
      <c r="GES128">
        <f>(GES55*GES$21)*(Objednávka!GES8-1)/1000</f>
        <v>0</v>
      </c>
      <c r="GET128">
        <f>(GET55*GET$21)*(Objednávka!GET8-1)/1000</f>
        <v>0</v>
      </c>
      <c r="GEU128">
        <f>(GEU55*GEU$21)*(Objednávka!GEU8-1)/1000</f>
        <v>0</v>
      </c>
      <c r="GEV128">
        <f>(GEV55*GEV$21)*(Objednávka!GEV8-1)/1000</f>
        <v>0</v>
      </c>
      <c r="GEW128">
        <f>(GEW55*GEW$21)*(Objednávka!GEW8-1)/1000</f>
        <v>0</v>
      </c>
      <c r="GEX128">
        <f>(GEX55*GEX$21)*(Objednávka!GEX8-1)/1000</f>
        <v>0</v>
      </c>
      <c r="GEY128">
        <f>(GEY55*GEY$21)*(Objednávka!GEY8-1)/1000</f>
        <v>0</v>
      </c>
      <c r="GEZ128">
        <f>(GEZ55*GEZ$21)*(Objednávka!GEZ8-1)/1000</f>
        <v>0</v>
      </c>
      <c r="GFA128">
        <f>(GFA55*GFA$21)*(Objednávka!GFA8-1)/1000</f>
        <v>0</v>
      </c>
      <c r="GFB128">
        <f>(GFB55*GFB$21)*(Objednávka!GFB8-1)/1000</f>
        <v>0</v>
      </c>
      <c r="GFC128">
        <f>(GFC55*GFC$21)*(Objednávka!GFC8-1)/1000</f>
        <v>0</v>
      </c>
      <c r="GFD128">
        <f>(GFD55*GFD$21)*(Objednávka!GFD8-1)/1000</f>
        <v>0</v>
      </c>
      <c r="GFE128">
        <f>(GFE55*GFE$21)*(Objednávka!GFE8-1)/1000</f>
        <v>0</v>
      </c>
      <c r="GFF128">
        <f>(GFF55*GFF$21)*(Objednávka!GFF8-1)/1000</f>
        <v>0</v>
      </c>
      <c r="GFG128">
        <f>(GFG55*GFG$21)*(Objednávka!GFG8-1)/1000</f>
        <v>0</v>
      </c>
      <c r="GFH128">
        <f>(GFH55*GFH$21)*(Objednávka!GFH8-1)/1000</f>
        <v>0</v>
      </c>
      <c r="GFI128">
        <f>(GFI55*GFI$21)*(Objednávka!GFI8-1)/1000</f>
        <v>0</v>
      </c>
      <c r="GFJ128">
        <f>(GFJ55*GFJ$21)*(Objednávka!GFJ8-1)/1000</f>
        <v>0</v>
      </c>
      <c r="GFK128">
        <f>(GFK55*GFK$21)*(Objednávka!GFK8-1)/1000</f>
        <v>0</v>
      </c>
      <c r="GFL128">
        <f>(GFL55*GFL$21)*(Objednávka!GFL8-1)/1000</f>
        <v>0</v>
      </c>
      <c r="GFM128">
        <f>(GFM55*GFM$21)*(Objednávka!GFM8-1)/1000</f>
        <v>0</v>
      </c>
      <c r="GFN128">
        <f>(GFN55*GFN$21)*(Objednávka!GFN8-1)/1000</f>
        <v>0</v>
      </c>
      <c r="GFO128">
        <f>(GFO55*GFO$21)*(Objednávka!GFO8-1)/1000</f>
        <v>0</v>
      </c>
      <c r="GFP128">
        <f>(GFP55*GFP$21)*(Objednávka!GFP8-1)/1000</f>
        <v>0</v>
      </c>
      <c r="GFQ128">
        <f>(GFQ55*GFQ$21)*(Objednávka!GFQ8-1)/1000</f>
        <v>0</v>
      </c>
      <c r="GFR128">
        <f>(GFR55*GFR$21)*(Objednávka!GFR8-1)/1000</f>
        <v>0</v>
      </c>
      <c r="GFS128">
        <f>(GFS55*GFS$21)*(Objednávka!GFS8-1)/1000</f>
        <v>0</v>
      </c>
      <c r="GFT128">
        <f>(GFT55*GFT$21)*(Objednávka!GFT8-1)/1000</f>
        <v>0</v>
      </c>
      <c r="GFU128">
        <f>(GFU55*GFU$21)*(Objednávka!GFU8-1)/1000</f>
        <v>0</v>
      </c>
      <c r="GFV128">
        <f>(GFV55*GFV$21)*(Objednávka!GFV8-1)/1000</f>
        <v>0</v>
      </c>
      <c r="GFW128">
        <f>(GFW55*GFW$21)*(Objednávka!GFW8-1)/1000</f>
        <v>0</v>
      </c>
      <c r="GFX128">
        <f>(GFX55*GFX$21)*(Objednávka!GFX8-1)/1000</f>
        <v>0</v>
      </c>
      <c r="GFY128">
        <f>(GFY55*GFY$21)*(Objednávka!GFY8-1)/1000</f>
        <v>0</v>
      </c>
      <c r="GFZ128">
        <f>(GFZ55*GFZ$21)*(Objednávka!GFZ8-1)/1000</f>
        <v>0</v>
      </c>
      <c r="GGA128">
        <f>(GGA55*GGA$21)*(Objednávka!GGA8-1)/1000</f>
        <v>0</v>
      </c>
      <c r="GGB128">
        <f>(GGB55*GGB$21)*(Objednávka!GGB8-1)/1000</f>
        <v>0</v>
      </c>
      <c r="GGC128">
        <f>(GGC55*GGC$21)*(Objednávka!GGC8-1)/1000</f>
        <v>0</v>
      </c>
      <c r="GGD128">
        <f>(GGD55*GGD$21)*(Objednávka!GGD8-1)/1000</f>
        <v>0</v>
      </c>
      <c r="GGE128">
        <f>(GGE55*GGE$21)*(Objednávka!GGE8-1)/1000</f>
        <v>0</v>
      </c>
      <c r="GGF128">
        <f>(GGF55*GGF$21)*(Objednávka!GGF8-1)/1000</f>
        <v>0</v>
      </c>
      <c r="GGG128">
        <f>(GGG55*GGG$21)*(Objednávka!GGG8-1)/1000</f>
        <v>0</v>
      </c>
      <c r="GGH128">
        <f>(GGH55*GGH$21)*(Objednávka!GGH8-1)/1000</f>
        <v>0</v>
      </c>
      <c r="GGI128">
        <f>(GGI55*GGI$21)*(Objednávka!GGI8-1)/1000</f>
        <v>0</v>
      </c>
      <c r="GGJ128">
        <f>(GGJ55*GGJ$21)*(Objednávka!GGJ8-1)/1000</f>
        <v>0</v>
      </c>
      <c r="GGK128">
        <f>(GGK55*GGK$21)*(Objednávka!GGK8-1)/1000</f>
        <v>0</v>
      </c>
      <c r="GGL128">
        <f>(GGL55*GGL$21)*(Objednávka!GGL8-1)/1000</f>
        <v>0</v>
      </c>
      <c r="GGM128">
        <f>(GGM55*GGM$21)*(Objednávka!GGM8-1)/1000</f>
        <v>0</v>
      </c>
      <c r="GGN128">
        <f>(GGN55*GGN$21)*(Objednávka!GGN8-1)/1000</f>
        <v>0</v>
      </c>
      <c r="GGO128">
        <f>(GGO55*GGO$21)*(Objednávka!GGO8-1)/1000</f>
        <v>0</v>
      </c>
      <c r="GGP128">
        <f>(GGP55*GGP$21)*(Objednávka!GGP8-1)/1000</f>
        <v>0</v>
      </c>
      <c r="GGQ128">
        <f>(GGQ55*GGQ$21)*(Objednávka!GGQ8-1)/1000</f>
        <v>0</v>
      </c>
      <c r="GGR128">
        <f>(GGR55*GGR$21)*(Objednávka!GGR8-1)/1000</f>
        <v>0</v>
      </c>
      <c r="GGS128">
        <f>(GGS55*GGS$21)*(Objednávka!GGS8-1)/1000</f>
        <v>0</v>
      </c>
      <c r="GGT128">
        <f>(GGT55*GGT$21)*(Objednávka!GGT8-1)/1000</f>
        <v>0</v>
      </c>
      <c r="GGU128">
        <f>(GGU55*GGU$21)*(Objednávka!GGU8-1)/1000</f>
        <v>0</v>
      </c>
      <c r="GGV128">
        <f>(GGV55*GGV$21)*(Objednávka!GGV8-1)/1000</f>
        <v>0</v>
      </c>
      <c r="GGW128">
        <f>(GGW55*GGW$21)*(Objednávka!GGW8-1)/1000</f>
        <v>0</v>
      </c>
      <c r="GGX128">
        <f>(GGX55*GGX$21)*(Objednávka!GGX8-1)/1000</f>
        <v>0</v>
      </c>
      <c r="GGY128">
        <f>(GGY55*GGY$21)*(Objednávka!GGY8-1)/1000</f>
        <v>0</v>
      </c>
      <c r="GGZ128">
        <f>(GGZ55*GGZ$21)*(Objednávka!GGZ8-1)/1000</f>
        <v>0</v>
      </c>
      <c r="GHA128">
        <f>(GHA55*GHA$21)*(Objednávka!GHA8-1)/1000</f>
        <v>0</v>
      </c>
      <c r="GHB128">
        <f>(GHB55*GHB$21)*(Objednávka!GHB8-1)/1000</f>
        <v>0</v>
      </c>
      <c r="GHC128">
        <f>(GHC55*GHC$21)*(Objednávka!GHC8-1)/1000</f>
        <v>0</v>
      </c>
      <c r="GHD128">
        <f>(GHD55*GHD$21)*(Objednávka!GHD8-1)/1000</f>
        <v>0</v>
      </c>
      <c r="GHE128">
        <f>(GHE55*GHE$21)*(Objednávka!GHE8-1)/1000</f>
        <v>0</v>
      </c>
      <c r="GHF128">
        <f>(GHF55*GHF$21)*(Objednávka!GHF8-1)/1000</f>
        <v>0</v>
      </c>
      <c r="GHG128">
        <f>(GHG55*GHG$21)*(Objednávka!GHG8-1)/1000</f>
        <v>0</v>
      </c>
      <c r="GHH128">
        <f>(GHH55*GHH$21)*(Objednávka!GHH8-1)/1000</f>
        <v>0</v>
      </c>
      <c r="GHI128">
        <f>(GHI55*GHI$21)*(Objednávka!GHI8-1)/1000</f>
        <v>0</v>
      </c>
      <c r="GHJ128">
        <f>(GHJ55*GHJ$21)*(Objednávka!GHJ8-1)/1000</f>
        <v>0</v>
      </c>
      <c r="GHK128">
        <f>(GHK55*GHK$21)*(Objednávka!GHK8-1)/1000</f>
        <v>0</v>
      </c>
      <c r="GHL128">
        <f>(GHL55*GHL$21)*(Objednávka!GHL8-1)/1000</f>
        <v>0</v>
      </c>
      <c r="GHM128">
        <f>(GHM55*GHM$21)*(Objednávka!GHM8-1)/1000</f>
        <v>0</v>
      </c>
      <c r="GHN128">
        <f>(GHN55*GHN$21)*(Objednávka!GHN8-1)/1000</f>
        <v>0</v>
      </c>
      <c r="GHO128">
        <f>(GHO55*GHO$21)*(Objednávka!GHO8-1)/1000</f>
        <v>0</v>
      </c>
      <c r="GHP128">
        <f>(GHP55*GHP$21)*(Objednávka!GHP8-1)/1000</f>
        <v>0</v>
      </c>
      <c r="GHQ128">
        <f>(GHQ55*GHQ$21)*(Objednávka!GHQ8-1)/1000</f>
        <v>0</v>
      </c>
      <c r="GHR128">
        <f>(GHR55*GHR$21)*(Objednávka!GHR8-1)/1000</f>
        <v>0</v>
      </c>
      <c r="GHS128">
        <f>(GHS55*GHS$21)*(Objednávka!GHS8-1)/1000</f>
        <v>0</v>
      </c>
      <c r="GHT128">
        <f>(GHT55*GHT$21)*(Objednávka!GHT8-1)/1000</f>
        <v>0</v>
      </c>
      <c r="GHU128">
        <f>(GHU55*GHU$21)*(Objednávka!GHU8-1)/1000</f>
        <v>0</v>
      </c>
      <c r="GHV128">
        <f>(GHV55*GHV$21)*(Objednávka!GHV8-1)/1000</f>
        <v>0</v>
      </c>
      <c r="GHW128">
        <f>(GHW55*GHW$21)*(Objednávka!GHW8-1)/1000</f>
        <v>0</v>
      </c>
      <c r="GHX128">
        <f>(GHX55*GHX$21)*(Objednávka!GHX8-1)/1000</f>
        <v>0</v>
      </c>
      <c r="GHY128">
        <f>(GHY55*GHY$21)*(Objednávka!GHY8-1)/1000</f>
        <v>0</v>
      </c>
      <c r="GHZ128">
        <f>(GHZ55*GHZ$21)*(Objednávka!GHZ8-1)/1000</f>
        <v>0</v>
      </c>
      <c r="GIA128">
        <f>(GIA55*GIA$21)*(Objednávka!GIA8-1)/1000</f>
        <v>0</v>
      </c>
      <c r="GIB128">
        <f>(GIB55*GIB$21)*(Objednávka!GIB8-1)/1000</f>
        <v>0</v>
      </c>
      <c r="GIC128">
        <f>(GIC55*GIC$21)*(Objednávka!GIC8-1)/1000</f>
        <v>0</v>
      </c>
      <c r="GID128">
        <f>(GID55*GID$21)*(Objednávka!GID8-1)/1000</f>
        <v>0</v>
      </c>
      <c r="GIE128">
        <f>(GIE55*GIE$21)*(Objednávka!GIE8-1)/1000</f>
        <v>0</v>
      </c>
      <c r="GIF128">
        <f>(GIF55*GIF$21)*(Objednávka!GIF8-1)/1000</f>
        <v>0</v>
      </c>
      <c r="GIG128">
        <f>(GIG55*GIG$21)*(Objednávka!GIG8-1)/1000</f>
        <v>0</v>
      </c>
      <c r="GIH128">
        <f>(GIH55*GIH$21)*(Objednávka!GIH8-1)/1000</f>
        <v>0</v>
      </c>
      <c r="GII128">
        <f>(GII55*GII$21)*(Objednávka!GII8-1)/1000</f>
        <v>0</v>
      </c>
      <c r="GIJ128">
        <f>(GIJ55*GIJ$21)*(Objednávka!GIJ8-1)/1000</f>
        <v>0</v>
      </c>
      <c r="GIK128">
        <f>(GIK55*GIK$21)*(Objednávka!GIK8-1)/1000</f>
        <v>0</v>
      </c>
      <c r="GIL128">
        <f>(GIL55*GIL$21)*(Objednávka!GIL8-1)/1000</f>
        <v>0</v>
      </c>
      <c r="GIM128">
        <f>(GIM55*GIM$21)*(Objednávka!GIM8-1)/1000</f>
        <v>0</v>
      </c>
      <c r="GIN128">
        <f>(GIN55*GIN$21)*(Objednávka!GIN8-1)/1000</f>
        <v>0</v>
      </c>
      <c r="GIO128">
        <f>(GIO55*GIO$21)*(Objednávka!GIO8-1)/1000</f>
        <v>0</v>
      </c>
      <c r="GIP128">
        <f>(GIP55*GIP$21)*(Objednávka!GIP8-1)/1000</f>
        <v>0</v>
      </c>
      <c r="GIQ128">
        <f>(GIQ55*GIQ$21)*(Objednávka!GIQ8-1)/1000</f>
        <v>0</v>
      </c>
      <c r="GIR128">
        <f>(GIR55*GIR$21)*(Objednávka!GIR8-1)/1000</f>
        <v>0</v>
      </c>
      <c r="GIS128">
        <f>(GIS55*GIS$21)*(Objednávka!GIS8-1)/1000</f>
        <v>0</v>
      </c>
      <c r="GIT128">
        <f>(GIT55*GIT$21)*(Objednávka!GIT8-1)/1000</f>
        <v>0</v>
      </c>
      <c r="GIU128">
        <f>(GIU55*GIU$21)*(Objednávka!GIU8-1)/1000</f>
        <v>0</v>
      </c>
      <c r="GIV128">
        <f>(GIV55*GIV$21)*(Objednávka!GIV8-1)/1000</f>
        <v>0</v>
      </c>
      <c r="GIW128">
        <f>(GIW55*GIW$21)*(Objednávka!GIW8-1)/1000</f>
        <v>0</v>
      </c>
      <c r="GIX128">
        <f>(GIX55*GIX$21)*(Objednávka!GIX8-1)/1000</f>
        <v>0</v>
      </c>
      <c r="GIY128">
        <f>(GIY55*GIY$21)*(Objednávka!GIY8-1)/1000</f>
        <v>0</v>
      </c>
      <c r="GIZ128">
        <f>(GIZ55*GIZ$21)*(Objednávka!GIZ8-1)/1000</f>
        <v>0</v>
      </c>
      <c r="GJA128">
        <f>(GJA55*GJA$21)*(Objednávka!GJA8-1)/1000</f>
        <v>0</v>
      </c>
      <c r="GJB128">
        <f>(GJB55*GJB$21)*(Objednávka!GJB8-1)/1000</f>
        <v>0</v>
      </c>
      <c r="GJC128">
        <f>(GJC55*GJC$21)*(Objednávka!GJC8-1)/1000</f>
        <v>0</v>
      </c>
      <c r="GJD128">
        <f>(GJD55*GJD$21)*(Objednávka!GJD8-1)/1000</f>
        <v>0</v>
      </c>
      <c r="GJE128">
        <f>(GJE55*GJE$21)*(Objednávka!GJE8-1)/1000</f>
        <v>0</v>
      </c>
      <c r="GJF128">
        <f>(GJF55*GJF$21)*(Objednávka!GJF8-1)/1000</f>
        <v>0</v>
      </c>
      <c r="GJG128">
        <f>(GJG55*GJG$21)*(Objednávka!GJG8-1)/1000</f>
        <v>0</v>
      </c>
      <c r="GJH128">
        <f>(GJH55*GJH$21)*(Objednávka!GJH8-1)/1000</f>
        <v>0</v>
      </c>
      <c r="GJI128">
        <f>(GJI55*GJI$21)*(Objednávka!GJI8-1)/1000</f>
        <v>0</v>
      </c>
      <c r="GJJ128">
        <f>(GJJ55*GJJ$21)*(Objednávka!GJJ8-1)/1000</f>
        <v>0</v>
      </c>
      <c r="GJK128">
        <f>(GJK55*GJK$21)*(Objednávka!GJK8-1)/1000</f>
        <v>0</v>
      </c>
      <c r="GJL128">
        <f>(GJL55*GJL$21)*(Objednávka!GJL8-1)/1000</f>
        <v>0</v>
      </c>
      <c r="GJM128">
        <f>(GJM55*GJM$21)*(Objednávka!GJM8-1)/1000</f>
        <v>0</v>
      </c>
      <c r="GJN128">
        <f>(GJN55*GJN$21)*(Objednávka!GJN8-1)/1000</f>
        <v>0</v>
      </c>
      <c r="GJO128">
        <f>(GJO55*GJO$21)*(Objednávka!GJO8-1)/1000</f>
        <v>0</v>
      </c>
      <c r="GJP128">
        <f>(GJP55*GJP$21)*(Objednávka!GJP8-1)/1000</f>
        <v>0</v>
      </c>
      <c r="GJQ128">
        <f>(GJQ55*GJQ$21)*(Objednávka!GJQ8-1)/1000</f>
        <v>0</v>
      </c>
      <c r="GJR128">
        <f>(GJR55*GJR$21)*(Objednávka!GJR8-1)/1000</f>
        <v>0</v>
      </c>
      <c r="GJS128">
        <f>(GJS55*GJS$21)*(Objednávka!GJS8-1)/1000</f>
        <v>0</v>
      </c>
      <c r="GJT128">
        <f>(GJT55*GJT$21)*(Objednávka!GJT8-1)/1000</f>
        <v>0</v>
      </c>
      <c r="GJU128">
        <f>(GJU55*GJU$21)*(Objednávka!GJU8-1)/1000</f>
        <v>0</v>
      </c>
      <c r="GJV128">
        <f>(GJV55*GJV$21)*(Objednávka!GJV8-1)/1000</f>
        <v>0</v>
      </c>
      <c r="GJW128">
        <f>(GJW55*GJW$21)*(Objednávka!GJW8-1)/1000</f>
        <v>0</v>
      </c>
      <c r="GJX128">
        <f>(GJX55*GJX$21)*(Objednávka!GJX8-1)/1000</f>
        <v>0</v>
      </c>
      <c r="GJY128">
        <f>(GJY55*GJY$21)*(Objednávka!GJY8-1)/1000</f>
        <v>0</v>
      </c>
      <c r="GJZ128">
        <f>(GJZ55*GJZ$21)*(Objednávka!GJZ8-1)/1000</f>
        <v>0</v>
      </c>
      <c r="GKA128">
        <f>(GKA55*GKA$21)*(Objednávka!GKA8-1)/1000</f>
        <v>0</v>
      </c>
      <c r="GKB128">
        <f>(GKB55*GKB$21)*(Objednávka!GKB8-1)/1000</f>
        <v>0</v>
      </c>
      <c r="GKC128">
        <f>(GKC55*GKC$21)*(Objednávka!GKC8-1)/1000</f>
        <v>0</v>
      </c>
      <c r="GKD128">
        <f>(GKD55*GKD$21)*(Objednávka!GKD8-1)/1000</f>
        <v>0</v>
      </c>
      <c r="GKE128">
        <f>(GKE55*GKE$21)*(Objednávka!GKE8-1)/1000</f>
        <v>0</v>
      </c>
      <c r="GKF128">
        <f>(GKF55*GKF$21)*(Objednávka!GKF8-1)/1000</f>
        <v>0</v>
      </c>
      <c r="GKG128">
        <f>(GKG55*GKG$21)*(Objednávka!GKG8-1)/1000</f>
        <v>0</v>
      </c>
      <c r="GKH128">
        <f>(GKH55*GKH$21)*(Objednávka!GKH8-1)/1000</f>
        <v>0</v>
      </c>
      <c r="GKI128">
        <f>(GKI55*GKI$21)*(Objednávka!GKI8-1)/1000</f>
        <v>0</v>
      </c>
      <c r="GKJ128">
        <f>(GKJ55*GKJ$21)*(Objednávka!GKJ8-1)/1000</f>
        <v>0</v>
      </c>
      <c r="GKK128">
        <f>(GKK55*GKK$21)*(Objednávka!GKK8-1)/1000</f>
        <v>0</v>
      </c>
      <c r="GKL128">
        <f>(GKL55*GKL$21)*(Objednávka!GKL8-1)/1000</f>
        <v>0</v>
      </c>
      <c r="GKM128">
        <f>(GKM55*GKM$21)*(Objednávka!GKM8-1)/1000</f>
        <v>0</v>
      </c>
      <c r="GKN128">
        <f>(GKN55*GKN$21)*(Objednávka!GKN8-1)/1000</f>
        <v>0</v>
      </c>
      <c r="GKO128">
        <f>(GKO55*GKO$21)*(Objednávka!GKO8-1)/1000</f>
        <v>0</v>
      </c>
      <c r="GKP128">
        <f>(GKP55*GKP$21)*(Objednávka!GKP8-1)/1000</f>
        <v>0</v>
      </c>
      <c r="GKQ128">
        <f>(GKQ55*GKQ$21)*(Objednávka!GKQ8-1)/1000</f>
        <v>0</v>
      </c>
      <c r="GKR128">
        <f>(GKR55*GKR$21)*(Objednávka!GKR8-1)/1000</f>
        <v>0</v>
      </c>
      <c r="GKS128">
        <f>(GKS55*GKS$21)*(Objednávka!GKS8-1)/1000</f>
        <v>0</v>
      </c>
      <c r="GKT128">
        <f>(GKT55*GKT$21)*(Objednávka!GKT8-1)/1000</f>
        <v>0</v>
      </c>
      <c r="GKU128">
        <f>(GKU55*GKU$21)*(Objednávka!GKU8-1)/1000</f>
        <v>0</v>
      </c>
      <c r="GKV128">
        <f>(GKV55*GKV$21)*(Objednávka!GKV8-1)/1000</f>
        <v>0</v>
      </c>
      <c r="GKW128">
        <f>(GKW55*GKW$21)*(Objednávka!GKW8-1)/1000</f>
        <v>0</v>
      </c>
      <c r="GKX128">
        <f>(GKX55*GKX$21)*(Objednávka!GKX8-1)/1000</f>
        <v>0</v>
      </c>
      <c r="GKY128">
        <f>(GKY55*GKY$21)*(Objednávka!GKY8-1)/1000</f>
        <v>0</v>
      </c>
      <c r="GKZ128">
        <f>(GKZ55*GKZ$21)*(Objednávka!GKZ8-1)/1000</f>
        <v>0</v>
      </c>
      <c r="GLA128">
        <f>(GLA55*GLA$21)*(Objednávka!GLA8-1)/1000</f>
        <v>0</v>
      </c>
      <c r="GLB128">
        <f>(GLB55*GLB$21)*(Objednávka!GLB8-1)/1000</f>
        <v>0</v>
      </c>
      <c r="GLC128">
        <f>(GLC55*GLC$21)*(Objednávka!GLC8-1)/1000</f>
        <v>0</v>
      </c>
      <c r="GLD128">
        <f>(GLD55*GLD$21)*(Objednávka!GLD8-1)/1000</f>
        <v>0</v>
      </c>
      <c r="GLE128">
        <f>(GLE55*GLE$21)*(Objednávka!GLE8-1)/1000</f>
        <v>0</v>
      </c>
      <c r="GLF128">
        <f>(GLF55*GLF$21)*(Objednávka!GLF8-1)/1000</f>
        <v>0</v>
      </c>
      <c r="GLG128">
        <f>(GLG55*GLG$21)*(Objednávka!GLG8-1)/1000</f>
        <v>0</v>
      </c>
      <c r="GLH128">
        <f>(GLH55*GLH$21)*(Objednávka!GLH8-1)/1000</f>
        <v>0</v>
      </c>
      <c r="GLI128">
        <f>(GLI55*GLI$21)*(Objednávka!GLI8-1)/1000</f>
        <v>0</v>
      </c>
      <c r="GLJ128">
        <f>(GLJ55*GLJ$21)*(Objednávka!GLJ8-1)/1000</f>
        <v>0</v>
      </c>
      <c r="GLK128">
        <f>(GLK55*GLK$21)*(Objednávka!GLK8-1)/1000</f>
        <v>0</v>
      </c>
      <c r="GLL128">
        <f>(GLL55*GLL$21)*(Objednávka!GLL8-1)/1000</f>
        <v>0</v>
      </c>
      <c r="GLM128">
        <f>(GLM55*GLM$21)*(Objednávka!GLM8-1)/1000</f>
        <v>0</v>
      </c>
      <c r="GLN128">
        <f>(GLN55*GLN$21)*(Objednávka!GLN8-1)/1000</f>
        <v>0</v>
      </c>
      <c r="GLO128">
        <f>(GLO55*GLO$21)*(Objednávka!GLO8-1)/1000</f>
        <v>0</v>
      </c>
      <c r="GLP128">
        <f>(GLP55*GLP$21)*(Objednávka!GLP8-1)/1000</f>
        <v>0</v>
      </c>
      <c r="GLQ128">
        <f>(GLQ55*GLQ$21)*(Objednávka!GLQ8-1)/1000</f>
        <v>0</v>
      </c>
      <c r="GLR128">
        <f>(GLR55*GLR$21)*(Objednávka!GLR8-1)/1000</f>
        <v>0</v>
      </c>
      <c r="GLS128">
        <f>(GLS55*GLS$21)*(Objednávka!GLS8-1)/1000</f>
        <v>0</v>
      </c>
      <c r="GLT128">
        <f>(GLT55*GLT$21)*(Objednávka!GLT8-1)/1000</f>
        <v>0</v>
      </c>
      <c r="GLU128">
        <f>(GLU55*GLU$21)*(Objednávka!GLU8-1)/1000</f>
        <v>0</v>
      </c>
      <c r="GLV128">
        <f>(GLV55*GLV$21)*(Objednávka!GLV8-1)/1000</f>
        <v>0</v>
      </c>
      <c r="GLW128">
        <f>(GLW55*GLW$21)*(Objednávka!GLW8-1)/1000</f>
        <v>0</v>
      </c>
      <c r="GLX128">
        <f>(GLX55*GLX$21)*(Objednávka!GLX8-1)/1000</f>
        <v>0</v>
      </c>
      <c r="GLY128">
        <f>(GLY55*GLY$21)*(Objednávka!GLY8-1)/1000</f>
        <v>0</v>
      </c>
      <c r="GLZ128">
        <f>(GLZ55*GLZ$21)*(Objednávka!GLZ8-1)/1000</f>
        <v>0</v>
      </c>
      <c r="GMA128">
        <f>(GMA55*GMA$21)*(Objednávka!GMA8-1)/1000</f>
        <v>0</v>
      </c>
      <c r="GMB128">
        <f>(GMB55*GMB$21)*(Objednávka!GMB8-1)/1000</f>
        <v>0</v>
      </c>
      <c r="GMC128">
        <f>(GMC55*GMC$21)*(Objednávka!GMC8-1)/1000</f>
        <v>0</v>
      </c>
      <c r="GMD128">
        <f>(GMD55*GMD$21)*(Objednávka!GMD8-1)/1000</f>
        <v>0</v>
      </c>
      <c r="GME128">
        <f>(GME55*GME$21)*(Objednávka!GME8-1)/1000</f>
        <v>0</v>
      </c>
      <c r="GMF128">
        <f>(GMF55*GMF$21)*(Objednávka!GMF8-1)/1000</f>
        <v>0</v>
      </c>
      <c r="GMG128">
        <f>(GMG55*GMG$21)*(Objednávka!GMG8-1)/1000</f>
        <v>0</v>
      </c>
      <c r="GMH128">
        <f>(GMH55*GMH$21)*(Objednávka!GMH8-1)/1000</f>
        <v>0</v>
      </c>
      <c r="GMI128">
        <f>(GMI55*GMI$21)*(Objednávka!GMI8-1)/1000</f>
        <v>0</v>
      </c>
      <c r="GMJ128">
        <f>(GMJ55*GMJ$21)*(Objednávka!GMJ8-1)/1000</f>
        <v>0</v>
      </c>
      <c r="GMK128">
        <f>(GMK55*GMK$21)*(Objednávka!GMK8-1)/1000</f>
        <v>0</v>
      </c>
      <c r="GML128">
        <f>(GML55*GML$21)*(Objednávka!GML8-1)/1000</f>
        <v>0</v>
      </c>
      <c r="GMM128">
        <f>(GMM55*GMM$21)*(Objednávka!GMM8-1)/1000</f>
        <v>0</v>
      </c>
      <c r="GMN128">
        <f>(GMN55*GMN$21)*(Objednávka!GMN8-1)/1000</f>
        <v>0</v>
      </c>
      <c r="GMO128">
        <f>(GMO55*GMO$21)*(Objednávka!GMO8-1)/1000</f>
        <v>0</v>
      </c>
      <c r="GMP128">
        <f>(GMP55*GMP$21)*(Objednávka!GMP8-1)/1000</f>
        <v>0</v>
      </c>
      <c r="GMQ128">
        <f>(GMQ55*GMQ$21)*(Objednávka!GMQ8-1)/1000</f>
        <v>0</v>
      </c>
      <c r="GMR128">
        <f>(GMR55*GMR$21)*(Objednávka!GMR8-1)/1000</f>
        <v>0</v>
      </c>
      <c r="GMS128">
        <f>(GMS55*GMS$21)*(Objednávka!GMS8-1)/1000</f>
        <v>0</v>
      </c>
      <c r="GMT128">
        <f>(GMT55*GMT$21)*(Objednávka!GMT8-1)/1000</f>
        <v>0</v>
      </c>
      <c r="GMU128">
        <f>(GMU55*GMU$21)*(Objednávka!GMU8-1)/1000</f>
        <v>0</v>
      </c>
      <c r="GMV128">
        <f>(GMV55*GMV$21)*(Objednávka!GMV8-1)/1000</f>
        <v>0</v>
      </c>
      <c r="GMW128">
        <f>(GMW55*GMW$21)*(Objednávka!GMW8-1)/1000</f>
        <v>0</v>
      </c>
      <c r="GMX128">
        <f>(GMX55*GMX$21)*(Objednávka!GMX8-1)/1000</f>
        <v>0</v>
      </c>
      <c r="GMY128">
        <f>(GMY55*GMY$21)*(Objednávka!GMY8-1)/1000</f>
        <v>0</v>
      </c>
      <c r="GMZ128">
        <f>(GMZ55*GMZ$21)*(Objednávka!GMZ8-1)/1000</f>
        <v>0</v>
      </c>
      <c r="GNA128">
        <f>(GNA55*GNA$21)*(Objednávka!GNA8-1)/1000</f>
        <v>0</v>
      </c>
      <c r="GNB128">
        <f>(GNB55*GNB$21)*(Objednávka!GNB8-1)/1000</f>
        <v>0</v>
      </c>
      <c r="GNC128">
        <f>(GNC55*GNC$21)*(Objednávka!GNC8-1)/1000</f>
        <v>0</v>
      </c>
      <c r="GND128">
        <f>(GND55*GND$21)*(Objednávka!GND8-1)/1000</f>
        <v>0</v>
      </c>
      <c r="GNE128">
        <f>(GNE55*GNE$21)*(Objednávka!GNE8-1)/1000</f>
        <v>0</v>
      </c>
      <c r="GNF128">
        <f>(GNF55*GNF$21)*(Objednávka!GNF8-1)/1000</f>
        <v>0</v>
      </c>
      <c r="GNG128">
        <f>(GNG55*GNG$21)*(Objednávka!GNG8-1)/1000</f>
        <v>0</v>
      </c>
      <c r="GNH128">
        <f>(GNH55*GNH$21)*(Objednávka!GNH8-1)/1000</f>
        <v>0</v>
      </c>
      <c r="GNI128">
        <f>(GNI55*GNI$21)*(Objednávka!GNI8-1)/1000</f>
        <v>0</v>
      </c>
      <c r="GNJ128">
        <f>(GNJ55*GNJ$21)*(Objednávka!GNJ8-1)/1000</f>
        <v>0</v>
      </c>
      <c r="GNK128">
        <f>(GNK55*GNK$21)*(Objednávka!GNK8-1)/1000</f>
        <v>0</v>
      </c>
      <c r="GNL128">
        <f>(GNL55*GNL$21)*(Objednávka!GNL8-1)/1000</f>
        <v>0</v>
      </c>
      <c r="GNM128">
        <f>(GNM55*GNM$21)*(Objednávka!GNM8-1)/1000</f>
        <v>0</v>
      </c>
      <c r="GNN128">
        <f>(GNN55*GNN$21)*(Objednávka!GNN8-1)/1000</f>
        <v>0</v>
      </c>
      <c r="GNO128">
        <f>(GNO55*GNO$21)*(Objednávka!GNO8-1)/1000</f>
        <v>0</v>
      </c>
      <c r="GNP128">
        <f>(GNP55*GNP$21)*(Objednávka!GNP8-1)/1000</f>
        <v>0</v>
      </c>
      <c r="GNQ128">
        <f>(GNQ55*GNQ$21)*(Objednávka!GNQ8-1)/1000</f>
        <v>0</v>
      </c>
      <c r="GNR128">
        <f>(GNR55*GNR$21)*(Objednávka!GNR8-1)/1000</f>
        <v>0</v>
      </c>
      <c r="GNS128">
        <f>(GNS55*GNS$21)*(Objednávka!GNS8-1)/1000</f>
        <v>0</v>
      </c>
      <c r="GNT128">
        <f>(GNT55*GNT$21)*(Objednávka!GNT8-1)/1000</f>
        <v>0</v>
      </c>
      <c r="GNU128">
        <f>(GNU55*GNU$21)*(Objednávka!GNU8-1)/1000</f>
        <v>0</v>
      </c>
      <c r="GNV128">
        <f>(GNV55*GNV$21)*(Objednávka!GNV8-1)/1000</f>
        <v>0</v>
      </c>
      <c r="GNW128">
        <f>(GNW55*GNW$21)*(Objednávka!GNW8-1)/1000</f>
        <v>0</v>
      </c>
      <c r="GNX128">
        <f>(GNX55*GNX$21)*(Objednávka!GNX8-1)/1000</f>
        <v>0</v>
      </c>
      <c r="GNY128">
        <f>(GNY55*GNY$21)*(Objednávka!GNY8-1)/1000</f>
        <v>0</v>
      </c>
      <c r="GNZ128">
        <f>(GNZ55*GNZ$21)*(Objednávka!GNZ8-1)/1000</f>
        <v>0</v>
      </c>
      <c r="GOA128">
        <f>(GOA55*GOA$21)*(Objednávka!GOA8-1)/1000</f>
        <v>0</v>
      </c>
      <c r="GOB128">
        <f>(GOB55*GOB$21)*(Objednávka!GOB8-1)/1000</f>
        <v>0</v>
      </c>
      <c r="GOC128">
        <f>(GOC55*GOC$21)*(Objednávka!GOC8-1)/1000</f>
        <v>0</v>
      </c>
      <c r="GOD128">
        <f>(GOD55*GOD$21)*(Objednávka!GOD8-1)/1000</f>
        <v>0</v>
      </c>
      <c r="GOE128">
        <f>(GOE55*GOE$21)*(Objednávka!GOE8-1)/1000</f>
        <v>0</v>
      </c>
      <c r="GOF128">
        <f>(GOF55*GOF$21)*(Objednávka!GOF8-1)/1000</f>
        <v>0</v>
      </c>
      <c r="GOG128">
        <f>(GOG55*GOG$21)*(Objednávka!GOG8-1)/1000</f>
        <v>0</v>
      </c>
      <c r="GOH128">
        <f>(GOH55*GOH$21)*(Objednávka!GOH8-1)/1000</f>
        <v>0</v>
      </c>
      <c r="GOI128">
        <f>(GOI55*GOI$21)*(Objednávka!GOI8-1)/1000</f>
        <v>0</v>
      </c>
      <c r="GOJ128">
        <f>(GOJ55*GOJ$21)*(Objednávka!GOJ8-1)/1000</f>
        <v>0</v>
      </c>
      <c r="GOK128">
        <f>(GOK55*GOK$21)*(Objednávka!GOK8-1)/1000</f>
        <v>0</v>
      </c>
      <c r="GOL128">
        <f>(GOL55*GOL$21)*(Objednávka!GOL8-1)/1000</f>
        <v>0</v>
      </c>
      <c r="GOM128">
        <f>(GOM55*GOM$21)*(Objednávka!GOM8-1)/1000</f>
        <v>0</v>
      </c>
      <c r="GON128">
        <f>(GON55*GON$21)*(Objednávka!GON8-1)/1000</f>
        <v>0</v>
      </c>
      <c r="GOO128">
        <f>(GOO55*GOO$21)*(Objednávka!GOO8-1)/1000</f>
        <v>0</v>
      </c>
      <c r="GOP128">
        <f>(GOP55*GOP$21)*(Objednávka!GOP8-1)/1000</f>
        <v>0</v>
      </c>
      <c r="GOQ128">
        <f>(GOQ55*GOQ$21)*(Objednávka!GOQ8-1)/1000</f>
        <v>0</v>
      </c>
      <c r="GOR128">
        <f>(GOR55*GOR$21)*(Objednávka!GOR8-1)/1000</f>
        <v>0</v>
      </c>
      <c r="GOS128">
        <f>(GOS55*GOS$21)*(Objednávka!GOS8-1)/1000</f>
        <v>0</v>
      </c>
      <c r="GOT128">
        <f>(GOT55*GOT$21)*(Objednávka!GOT8-1)/1000</f>
        <v>0</v>
      </c>
      <c r="GOU128">
        <f>(GOU55*GOU$21)*(Objednávka!GOU8-1)/1000</f>
        <v>0</v>
      </c>
      <c r="GOV128">
        <f>(GOV55*GOV$21)*(Objednávka!GOV8-1)/1000</f>
        <v>0</v>
      </c>
      <c r="GOW128">
        <f>(GOW55*GOW$21)*(Objednávka!GOW8-1)/1000</f>
        <v>0</v>
      </c>
      <c r="GOX128">
        <f>(GOX55*GOX$21)*(Objednávka!GOX8-1)/1000</f>
        <v>0</v>
      </c>
      <c r="GOY128">
        <f>(GOY55*GOY$21)*(Objednávka!GOY8-1)/1000</f>
        <v>0</v>
      </c>
      <c r="GOZ128">
        <f>(GOZ55*GOZ$21)*(Objednávka!GOZ8-1)/1000</f>
        <v>0</v>
      </c>
      <c r="GPA128">
        <f>(GPA55*GPA$21)*(Objednávka!GPA8-1)/1000</f>
        <v>0</v>
      </c>
      <c r="GPB128">
        <f>(GPB55*GPB$21)*(Objednávka!GPB8-1)/1000</f>
        <v>0</v>
      </c>
      <c r="GPC128">
        <f>(GPC55*GPC$21)*(Objednávka!GPC8-1)/1000</f>
        <v>0</v>
      </c>
      <c r="GPD128">
        <f>(GPD55*GPD$21)*(Objednávka!GPD8-1)/1000</f>
        <v>0</v>
      </c>
      <c r="GPE128">
        <f>(GPE55*GPE$21)*(Objednávka!GPE8-1)/1000</f>
        <v>0</v>
      </c>
      <c r="GPF128">
        <f>(GPF55*GPF$21)*(Objednávka!GPF8-1)/1000</f>
        <v>0</v>
      </c>
      <c r="GPG128">
        <f>(GPG55*GPG$21)*(Objednávka!GPG8-1)/1000</f>
        <v>0</v>
      </c>
      <c r="GPH128">
        <f>(GPH55*GPH$21)*(Objednávka!GPH8-1)/1000</f>
        <v>0</v>
      </c>
      <c r="GPI128">
        <f>(GPI55*GPI$21)*(Objednávka!GPI8-1)/1000</f>
        <v>0</v>
      </c>
      <c r="GPJ128">
        <f>(GPJ55*GPJ$21)*(Objednávka!GPJ8-1)/1000</f>
        <v>0</v>
      </c>
      <c r="GPK128">
        <f>(GPK55*GPK$21)*(Objednávka!GPK8-1)/1000</f>
        <v>0</v>
      </c>
      <c r="GPL128">
        <f>(GPL55*GPL$21)*(Objednávka!GPL8-1)/1000</f>
        <v>0</v>
      </c>
      <c r="GPM128">
        <f>(GPM55*GPM$21)*(Objednávka!GPM8-1)/1000</f>
        <v>0</v>
      </c>
      <c r="GPN128">
        <f>(GPN55*GPN$21)*(Objednávka!GPN8-1)/1000</f>
        <v>0</v>
      </c>
      <c r="GPO128">
        <f>(GPO55*GPO$21)*(Objednávka!GPO8-1)/1000</f>
        <v>0</v>
      </c>
      <c r="GPP128">
        <f>(GPP55*GPP$21)*(Objednávka!GPP8-1)/1000</f>
        <v>0</v>
      </c>
      <c r="GPQ128">
        <f>(GPQ55*GPQ$21)*(Objednávka!GPQ8-1)/1000</f>
        <v>0</v>
      </c>
      <c r="GPR128">
        <f>(GPR55*GPR$21)*(Objednávka!GPR8-1)/1000</f>
        <v>0</v>
      </c>
      <c r="GPS128">
        <f>(GPS55*GPS$21)*(Objednávka!GPS8-1)/1000</f>
        <v>0</v>
      </c>
      <c r="GPT128">
        <f>(GPT55*GPT$21)*(Objednávka!GPT8-1)/1000</f>
        <v>0</v>
      </c>
      <c r="GPU128">
        <f>(GPU55*GPU$21)*(Objednávka!GPU8-1)/1000</f>
        <v>0</v>
      </c>
      <c r="GPV128">
        <f>(GPV55*GPV$21)*(Objednávka!GPV8-1)/1000</f>
        <v>0</v>
      </c>
      <c r="GPW128">
        <f>(GPW55*GPW$21)*(Objednávka!GPW8-1)/1000</f>
        <v>0</v>
      </c>
      <c r="GPX128">
        <f>(GPX55*GPX$21)*(Objednávka!GPX8-1)/1000</f>
        <v>0</v>
      </c>
      <c r="GPY128">
        <f>(GPY55*GPY$21)*(Objednávka!GPY8-1)/1000</f>
        <v>0</v>
      </c>
      <c r="GPZ128">
        <f>(GPZ55*GPZ$21)*(Objednávka!GPZ8-1)/1000</f>
        <v>0</v>
      </c>
      <c r="GQA128">
        <f>(GQA55*GQA$21)*(Objednávka!GQA8-1)/1000</f>
        <v>0</v>
      </c>
      <c r="GQB128">
        <f>(GQB55*GQB$21)*(Objednávka!GQB8-1)/1000</f>
        <v>0</v>
      </c>
      <c r="GQC128">
        <f>(GQC55*GQC$21)*(Objednávka!GQC8-1)/1000</f>
        <v>0</v>
      </c>
      <c r="GQD128">
        <f>(GQD55*GQD$21)*(Objednávka!GQD8-1)/1000</f>
        <v>0</v>
      </c>
      <c r="GQE128">
        <f>(GQE55*GQE$21)*(Objednávka!GQE8-1)/1000</f>
        <v>0</v>
      </c>
      <c r="GQF128">
        <f>(GQF55*GQF$21)*(Objednávka!GQF8-1)/1000</f>
        <v>0</v>
      </c>
      <c r="GQG128">
        <f>(GQG55*GQG$21)*(Objednávka!GQG8-1)/1000</f>
        <v>0</v>
      </c>
      <c r="GQH128">
        <f>(GQH55*GQH$21)*(Objednávka!GQH8-1)/1000</f>
        <v>0</v>
      </c>
      <c r="GQI128">
        <f>(GQI55*GQI$21)*(Objednávka!GQI8-1)/1000</f>
        <v>0</v>
      </c>
      <c r="GQJ128">
        <f>(GQJ55*GQJ$21)*(Objednávka!GQJ8-1)/1000</f>
        <v>0</v>
      </c>
      <c r="GQK128">
        <f>(GQK55*GQK$21)*(Objednávka!GQK8-1)/1000</f>
        <v>0</v>
      </c>
      <c r="GQL128">
        <f>(GQL55*GQL$21)*(Objednávka!GQL8-1)/1000</f>
        <v>0</v>
      </c>
      <c r="GQM128">
        <f>(GQM55*GQM$21)*(Objednávka!GQM8-1)/1000</f>
        <v>0</v>
      </c>
      <c r="GQN128">
        <f>(GQN55*GQN$21)*(Objednávka!GQN8-1)/1000</f>
        <v>0</v>
      </c>
      <c r="GQO128">
        <f>(GQO55*GQO$21)*(Objednávka!GQO8-1)/1000</f>
        <v>0</v>
      </c>
      <c r="GQP128">
        <f>(GQP55*GQP$21)*(Objednávka!GQP8-1)/1000</f>
        <v>0</v>
      </c>
      <c r="GQQ128">
        <f>(GQQ55*GQQ$21)*(Objednávka!GQQ8-1)/1000</f>
        <v>0</v>
      </c>
      <c r="GQR128">
        <f>(GQR55*GQR$21)*(Objednávka!GQR8-1)/1000</f>
        <v>0</v>
      </c>
      <c r="GQS128">
        <f>(GQS55*GQS$21)*(Objednávka!GQS8-1)/1000</f>
        <v>0</v>
      </c>
      <c r="GQT128">
        <f>(GQT55*GQT$21)*(Objednávka!GQT8-1)/1000</f>
        <v>0</v>
      </c>
      <c r="GQU128">
        <f>(GQU55*GQU$21)*(Objednávka!GQU8-1)/1000</f>
        <v>0</v>
      </c>
      <c r="GQV128">
        <f>(GQV55*GQV$21)*(Objednávka!GQV8-1)/1000</f>
        <v>0</v>
      </c>
      <c r="GQW128">
        <f>(GQW55*GQW$21)*(Objednávka!GQW8-1)/1000</f>
        <v>0</v>
      </c>
      <c r="GQX128">
        <f>(GQX55*GQX$21)*(Objednávka!GQX8-1)/1000</f>
        <v>0</v>
      </c>
      <c r="GQY128">
        <f>(GQY55*GQY$21)*(Objednávka!GQY8-1)/1000</f>
        <v>0</v>
      </c>
      <c r="GQZ128">
        <f>(GQZ55*GQZ$21)*(Objednávka!GQZ8-1)/1000</f>
        <v>0</v>
      </c>
      <c r="GRA128">
        <f>(GRA55*GRA$21)*(Objednávka!GRA8-1)/1000</f>
        <v>0</v>
      </c>
      <c r="GRB128">
        <f>(GRB55*GRB$21)*(Objednávka!GRB8-1)/1000</f>
        <v>0</v>
      </c>
      <c r="GRC128">
        <f>(GRC55*GRC$21)*(Objednávka!GRC8-1)/1000</f>
        <v>0</v>
      </c>
      <c r="GRD128">
        <f>(GRD55*GRD$21)*(Objednávka!GRD8-1)/1000</f>
        <v>0</v>
      </c>
      <c r="GRE128">
        <f>(GRE55*GRE$21)*(Objednávka!GRE8-1)/1000</f>
        <v>0</v>
      </c>
      <c r="GRF128">
        <f>(GRF55*GRF$21)*(Objednávka!GRF8-1)/1000</f>
        <v>0</v>
      </c>
      <c r="GRG128">
        <f>(GRG55*GRG$21)*(Objednávka!GRG8-1)/1000</f>
        <v>0</v>
      </c>
      <c r="GRH128">
        <f>(GRH55*GRH$21)*(Objednávka!GRH8-1)/1000</f>
        <v>0</v>
      </c>
      <c r="GRI128">
        <f>(GRI55*GRI$21)*(Objednávka!GRI8-1)/1000</f>
        <v>0</v>
      </c>
      <c r="GRJ128">
        <f>(GRJ55*GRJ$21)*(Objednávka!GRJ8-1)/1000</f>
        <v>0</v>
      </c>
      <c r="GRK128">
        <f>(GRK55*GRK$21)*(Objednávka!GRK8-1)/1000</f>
        <v>0</v>
      </c>
      <c r="GRL128">
        <f>(GRL55*GRL$21)*(Objednávka!GRL8-1)/1000</f>
        <v>0</v>
      </c>
      <c r="GRM128">
        <f>(GRM55*GRM$21)*(Objednávka!GRM8-1)/1000</f>
        <v>0</v>
      </c>
      <c r="GRN128">
        <f>(GRN55*GRN$21)*(Objednávka!GRN8-1)/1000</f>
        <v>0</v>
      </c>
      <c r="GRO128">
        <f>(GRO55*GRO$21)*(Objednávka!GRO8-1)/1000</f>
        <v>0</v>
      </c>
      <c r="GRP128">
        <f>(GRP55*GRP$21)*(Objednávka!GRP8-1)/1000</f>
        <v>0</v>
      </c>
      <c r="GRQ128">
        <f>(GRQ55*GRQ$21)*(Objednávka!GRQ8-1)/1000</f>
        <v>0</v>
      </c>
      <c r="GRR128">
        <f>(GRR55*GRR$21)*(Objednávka!GRR8-1)/1000</f>
        <v>0</v>
      </c>
      <c r="GRS128">
        <f>(GRS55*GRS$21)*(Objednávka!GRS8-1)/1000</f>
        <v>0</v>
      </c>
      <c r="GRT128">
        <f>(GRT55*GRT$21)*(Objednávka!GRT8-1)/1000</f>
        <v>0</v>
      </c>
      <c r="GRU128">
        <f>(GRU55*GRU$21)*(Objednávka!GRU8-1)/1000</f>
        <v>0</v>
      </c>
      <c r="GRV128">
        <f>(GRV55*GRV$21)*(Objednávka!GRV8-1)/1000</f>
        <v>0</v>
      </c>
      <c r="GRW128">
        <f>(GRW55*GRW$21)*(Objednávka!GRW8-1)/1000</f>
        <v>0</v>
      </c>
      <c r="GRX128">
        <f>(GRX55*GRX$21)*(Objednávka!GRX8-1)/1000</f>
        <v>0</v>
      </c>
      <c r="GRY128">
        <f>(GRY55*GRY$21)*(Objednávka!GRY8-1)/1000</f>
        <v>0</v>
      </c>
      <c r="GRZ128">
        <f>(GRZ55*GRZ$21)*(Objednávka!GRZ8-1)/1000</f>
        <v>0</v>
      </c>
      <c r="GSA128">
        <f>(GSA55*GSA$21)*(Objednávka!GSA8-1)/1000</f>
        <v>0</v>
      </c>
      <c r="GSB128">
        <f>(GSB55*GSB$21)*(Objednávka!GSB8-1)/1000</f>
        <v>0</v>
      </c>
      <c r="GSC128">
        <f>(GSC55*GSC$21)*(Objednávka!GSC8-1)/1000</f>
        <v>0</v>
      </c>
      <c r="GSD128">
        <f>(GSD55*GSD$21)*(Objednávka!GSD8-1)/1000</f>
        <v>0</v>
      </c>
      <c r="GSE128">
        <f>(GSE55*GSE$21)*(Objednávka!GSE8-1)/1000</f>
        <v>0</v>
      </c>
      <c r="GSF128">
        <f>(GSF55*GSF$21)*(Objednávka!GSF8-1)/1000</f>
        <v>0</v>
      </c>
      <c r="GSG128">
        <f>(GSG55*GSG$21)*(Objednávka!GSG8-1)/1000</f>
        <v>0</v>
      </c>
      <c r="GSH128">
        <f>(GSH55*GSH$21)*(Objednávka!GSH8-1)/1000</f>
        <v>0</v>
      </c>
      <c r="GSI128">
        <f>(GSI55*GSI$21)*(Objednávka!GSI8-1)/1000</f>
        <v>0</v>
      </c>
      <c r="GSJ128">
        <f>(GSJ55*GSJ$21)*(Objednávka!GSJ8-1)/1000</f>
        <v>0</v>
      </c>
      <c r="GSK128">
        <f>(GSK55*GSK$21)*(Objednávka!GSK8-1)/1000</f>
        <v>0</v>
      </c>
      <c r="GSL128">
        <f>(GSL55*GSL$21)*(Objednávka!GSL8-1)/1000</f>
        <v>0</v>
      </c>
      <c r="GSM128">
        <f>(GSM55*GSM$21)*(Objednávka!GSM8-1)/1000</f>
        <v>0</v>
      </c>
      <c r="GSN128">
        <f>(GSN55*GSN$21)*(Objednávka!GSN8-1)/1000</f>
        <v>0</v>
      </c>
      <c r="GSO128">
        <f>(GSO55*GSO$21)*(Objednávka!GSO8-1)/1000</f>
        <v>0</v>
      </c>
      <c r="GSP128">
        <f>(GSP55*GSP$21)*(Objednávka!GSP8-1)/1000</f>
        <v>0</v>
      </c>
      <c r="GSQ128">
        <f>(GSQ55*GSQ$21)*(Objednávka!GSQ8-1)/1000</f>
        <v>0</v>
      </c>
      <c r="GSR128">
        <f>(GSR55*GSR$21)*(Objednávka!GSR8-1)/1000</f>
        <v>0</v>
      </c>
      <c r="GSS128">
        <f>(GSS55*GSS$21)*(Objednávka!GSS8-1)/1000</f>
        <v>0</v>
      </c>
      <c r="GST128">
        <f>(GST55*GST$21)*(Objednávka!GST8-1)/1000</f>
        <v>0</v>
      </c>
      <c r="GSU128">
        <f>(GSU55*GSU$21)*(Objednávka!GSU8-1)/1000</f>
        <v>0</v>
      </c>
      <c r="GSV128">
        <f>(GSV55*GSV$21)*(Objednávka!GSV8-1)/1000</f>
        <v>0</v>
      </c>
      <c r="GSW128">
        <f>(GSW55*GSW$21)*(Objednávka!GSW8-1)/1000</f>
        <v>0</v>
      </c>
      <c r="GSX128">
        <f>(GSX55*GSX$21)*(Objednávka!GSX8-1)/1000</f>
        <v>0</v>
      </c>
      <c r="GSY128">
        <f>(GSY55*GSY$21)*(Objednávka!GSY8-1)/1000</f>
        <v>0</v>
      </c>
      <c r="GSZ128">
        <f>(GSZ55*GSZ$21)*(Objednávka!GSZ8-1)/1000</f>
        <v>0</v>
      </c>
      <c r="GTA128">
        <f>(GTA55*GTA$21)*(Objednávka!GTA8-1)/1000</f>
        <v>0</v>
      </c>
      <c r="GTB128">
        <f>(GTB55*GTB$21)*(Objednávka!GTB8-1)/1000</f>
        <v>0</v>
      </c>
      <c r="GTC128">
        <f>(GTC55*GTC$21)*(Objednávka!GTC8-1)/1000</f>
        <v>0</v>
      </c>
      <c r="GTD128">
        <f>(GTD55*GTD$21)*(Objednávka!GTD8-1)/1000</f>
        <v>0</v>
      </c>
      <c r="GTE128">
        <f>(GTE55*GTE$21)*(Objednávka!GTE8-1)/1000</f>
        <v>0</v>
      </c>
      <c r="GTF128">
        <f>(GTF55*GTF$21)*(Objednávka!GTF8-1)/1000</f>
        <v>0</v>
      </c>
      <c r="GTG128">
        <f>(GTG55*GTG$21)*(Objednávka!GTG8-1)/1000</f>
        <v>0</v>
      </c>
      <c r="GTH128">
        <f>(GTH55*GTH$21)*(Objednávka!GTH8-1)/1000</f>
        <v>0</v>
      </c>
      <c r="GTI128">
        <f>(GTI55*GTI$21)*(Objednávka!GTI8-1)/1000</f>
        <v>0</v>
      </c>
      <c r="GTJ128">
        <f>(GTJ55*GTJ$21)*(Objednávka!GTJ8-1)/1000</f>
        <v>0</v>
      </c>
      <c r="GTK128">
        <f>(GTK55*GTK$21)*(Objednávka!GTK8-1)/1000</f>
        <v>0</v>
      </c>
      <c r="GTL128">
        <f>(GTL55*GTL$21)*(Objednávka!GTL8-1)/1000</f>
        <v>0</v>
      </c>
      <c r="GTM128">
        <f>(GTM55*GTM$21)*(Objednávka!GTM8-1)/1000</f>
        <v>0</v>
      </c>
      <c r="GTN128">
        <f>(GTN55*GTN$21)*(Objednávka!GTN8-1)/1000</f>
        <v>0</v>
      </c>
      <c r="GTO128">
        <f>(GTO55*GTO$21)*(Objednávka!GTO8-1)/1000</f>
        <v>0</v>
      </c>
      <c r="GTP128">
        <f>(GTP55*GTP$21)*(Objednávka!GTP8-1)/1000</f>
        <v>0</v>
      </c>
      <c r="GTQ128">
        <f>(GTQ55*GTQ$21)*(Objednávka!GTQ8-1)/1000</f>
        <v>0</v>
      </c>
      <c r="GTR128">
        <f>(GTR55*GTR$21)*(Objednávka!GTR8-1)/1000</f>
        <v>0</v>
      </c>
      <c r="GTS128">
        <f>(GTS55*GTS$21)*(Objednávka!GTS8-1)/1000</f>
        <v>0</v>
      </c>
      <c r="GTT128">
        <f>(GTT55*GTT$21)*(Objednávka!GTT8-1)/1000</f>
        <v>0</v>
      </c>
      <c r="GTU128">
        <f>(GTU55*GTU$21)*(Objednávka!GTU8-1)/1000</f>
        <v>0</v>
      </c>
      <c r="GTV128">
        <f>(GTV55*GTV$21)*(Objednávka!GTV8-1)/1000</f>
        <v>0</v>
      </c>
      <c r="GTW128">
        <f>(GTW55*GTW$21)*(Objednávka!GTW8-1)/1000</f>
        <v>0</v>
      </c>
      <c r="GTX128">
        <f>(GTX55*GTX$21)*(Objednávka!GTX8-1)/1000</f>
        <v>0</v>
      </c>
      <c r="GTY128">
        <f>(GTY55*GTY$21)*(Objednávka!GTY8-1)/1000</f>
        <v>0</v>
      </c>
      <c r="GTZ128">
        <f>(GTZ55*GTZ$21)*(Objednávka!GTZ8-1)/1000</f>
        <v>0</v>
      </c>
      <c r="GUA128">
        <f>(GUA55*GUA$21)*(Objednávka!GUA8-1)/1000</f>
        <v>0</v>
      </c>
      <c r="GUB128">
        <f>(GUB55*GUB$21)*(Objednávka!GUB8-1)/1000</f>
        <v>0</v>
      </c>
      <c r="GUC128">
        <f>(GUC55*GUC$21)*(Objednávka!GUC8-1)/1000</f>
        <v>0</v>
      </c>
      <c r="GUD128">
        <f>(GUD55*GUD$21)*(Objednávka!GUD8-1)/1000</f>
        <v>0</v>
      </c>
      <c r="GUE128">
        <f>(GUE55*GUE$21)*(Objednávka!GUE8-1)/1000</f>
        <v>0</v>
      </c>
      <c r="GUF128">
        <f>(GUF55*GUF$21)*(Objednávka!GUF8-1)/1000</f>
        <v>0</v>
      </c>
      <c r="GUG128">
        <f>(GUG55*GUG$21)*(Objednávka!GUG8-1)/1000</f>
        <v>0</v>
      </c>
      <c r="GUH128">
        <f>(GUH55*GUH$21)*(Objednávka!GUH8-1)/1000</f>
        <v>0</v>
      </c>
      <c r="GUI128">
        <f>(GUI55*GUI$21)*(Objednávka!GUI8-1)/1000</f>
        <v>0</v>
      </c>
      <c r="GUJ128">
        <f>(GUJ55*GUJ$21)*(Objednávka!GUJ8-1)/1000</f>
        <v>0</v>
      </c>
      <c r="GUK128">
        <f>(GUK55*GUK$21)*(Objednávka!GUK8-1)/1000</f>
        <v>0</v>
      </c>
      <c r="GUL128">
        <f>(GUL55*GUL$21)*(Objednávka!GUL8-1)/1000</f>
        <v>0</v>
      </c>
      <c r="GUM128">
        <f>(GUM55*GUM$21)*(Objednávka!GUM8-1)/1000</f>
        <v>0</v>
      </c>
      <c r="GUN128">
        <f>(GUN55*GUN$21)*(Objednávka!GUN8-1)/1000</f>
        <v>0</v>
      </c>
      <c r="GUO128">
        <f>(GUO55*GUO$21)*(Objednávka!GUO8-1)/1000</f>
        <v>0</v>
      </c>
      <c r="GUP128">
        <f>(GUP55*GUP$21)*(Objednávka!GUP8-1)/1000</f>
        <v>0</v>
      </c>
      <c r="GUQ128">
        <f>(GUQ55*GUQ$21)*(Objednávka!GUQ8-1)/1000</f>
        <v>0</v>
      </c>
      <c r="GUR128">
        <f>(GUR55*GUR$21)*(Objednávka!GUR8-1)/1000</f>
        <v>0</v>
      </c>
      <c r="GUS128">
        <f>(GUS55*GUS$21)*(Objednávka!GUS8-1)/1000</f>
        <v>0</v>
      </c>
      <c r="GUT128">
        <f>(GUT55*GUT$21)*(Objednávka!GUT8-1)/1000</f>
        <v>0</v>
      </c>
      <c r="GUU128">
        <f>(GUU55*GUU$21)*(Objednávka!GUU8-1)/1000</f>
        <v>0</v>
      </c>
      <c r="GUV128">
        <f>(GUV55*GUV$21)*(Objednávka!GUV8-1)/1000</f>
        <v>0</v>
      </c>
      <c r="GUW128">
        <f>(GUW55*GUW$21)*(Objednávka!GUW8-1)/1000</f>
        <v>0</v>
      </c>
      <c r="GUX128">
        <f>(GUX55*GUX$21)*(Objednávka!GUX8-1)/1000</f>
        <v>0</v>
      </c>
      <c r="GUY128">
        <f>(GUY55*GUY$21)*(Objednávka!GUY8-1)/1000</f>
        <v>0</v>
      </c>
      <c r="GUZ128">
        <f>(GUZ55*GUZ$21)*(Objednávka!GUZ8-1)/1000</f>
        <v>0</v>
      </c>
      <c r="GVA128">
        <f>(GVA55*GVA$21)*(Objednávka!GVA8-1)/1000</f>
        <v>0</v>
      </c>
      <c r="GVB128">
        <f>(GVB55*GVB$21)*(Objednávka!GVB8-1)/1000</f>
        <v>0</v>
      </c>
      <c r="GVC128">
        <f>(GVC55*GVC$21)*(Objednávka!GVC8-1)/1000</f>
        <v>0</v>
      </c>
      <c r="GVD128">
        <f>(GVD55*GVD$21)*(Objednávka!GVD8-1)/1000</f>
        <v>0</v>
      </c>
      <c r="GVE128">
        <f>(GVE55*GVE$21)*(Objednávka!GVE8-1)/1000</f>
        <v>0</v>
      </c>
      <c r="GVF128">
        <f>(GVF55*GVF$21)*(Objednávka!GVF8-1)/1000</f>
        <v>0</v>
      </c>
      <c r="GVG128">
        <f>(GVG55*GVG$21)*(Objednávka!GVG8-1)/1000</f>
        <v>0</v>
      </c>
      <c r="GVH128">
        <f>(GVH55*GVH$21)*(Objednávka!GVH8-1)/1000</f>
        <v>0</v>
      </c>
      <c r="GVI128">
        <f>(GVI55*GVI$21)*(Objednávka!GVI8-1)/1000</f>
        <v>0</v>
      </c>
      <c r="GVJ128">
        <f>(GVJ55*GVJ$21)*(Objednávka!GVJ8-1)/1000</f>
        <v>0</v>
      </c>
      <c r="GVK128">
        <f>(GVK55*GVK$21)*(Objednávka!GVK8-1)/1000</f>
        <v>0</v>
      </c>
      <c r="GVL128">
        <f>(GVL55*GVL$21)*(Objednávka!GVL8-1)/1000</f>
        <v>0</v>
      </c>
      <c r="GVM128">
        <f>(GVM55*GVM$21)*(Objednávka!GVM8-1)/1000</f>
        <v>0</v>
      </c>
      <c r="GVN128">
        <f>(GVN55*GVN$21)*(Objednávka!GVN8-1)/1000</f>
        <v>0</v>
      </c>
      <c r="GVO128">
        <f>(GVO55*GVO$21)*(Objednávka!GVO8-1)/1000</f>
        <v>0</v>
      </c>
      <c r="GVP128">
        <f>(GVP55*GVP$21)*(Objednávka!GVP8-1)/1000</f>
        <v>0</v>
      </c>
      <c r="GVQ128">
        <f>(GVQ55*GVQ$21)*(Objednávka!GVQ8-1)/1000</f>
        <v>0</v>
      </c>
      <c r="GVR128">
        <f>(GVR55*GVR$21)*(Objednávka!GVR8-1)/1000</f>
        <v>0</v>
      </c>
      <c r="GVS128">
        <f>(GVS55*GVS$21)*(Objednávka!GVS8-1)/1000</f>
        <v>0</v>
      </c>
      <c r="GVT128">
        <f>(GVT55*GVT$21)*(Objednávka!GVT8-1)/1000</f>
        <v>0</v>
      </c>
      <c r="GVU128">
        <f>(GVU55*GVU$21)*(Objednávka!GVU8-1)/1000</f>
        <v>0</v>
      </c>
      <c r="GVV128">
        <f>(GVV55*GVV$21)*(Objednávka!GVV8-1)/1000</f>
        <v>0</v>
      </c>
      <c r="GVW128">
        <f>(GVW55*GVW$21)*(Objednávka!GVW8-1)/1000</f>
        <v>0</v>
      </c>
      <c r="GVX128">
        <f>(GVX55*GVX$21)*(Objednávka!GVX8-1)/1000</f>
        <v>0</v>
      </c>
      <c r="GVY128">
        <f>(GVY55*GVY$21)*(Objednávka!GVY8-1)/1000</f>
        <v>0</v>
      </c>
      <c r="GVZ128">
        <f>(GVZ55*GVZ$21)*(Objednávka!GVZ8-1)/1000</f>
        <v>0</v>
      </c>
      <c r="GWA128">
        <f>(GWA55*GWA$21)*(Objednávka!GWA8-1)/1000</f>
        <v>0</v>
      </c>
      <c r="GWB128">
        <f>(GWB55*GWB$21)*(Objednávka!GWB8-1)/1000</f>
        <v>0</v>
      </c>
      <c r="GWC128">
        <f>(GWC55*GWC$21)*(Objednávka!GWC8-1)/1000</f>
        <v>0</v>
      </c>
      <c r="GWD128">
        <f>(GWD55*GWD$21)*(Objednávka!GWD8-1)/1000</f>
        <v>0</v>
      </c>
      <c r="GWE128">
        <f>(GWE55*GWE$21)*(Objednávka!GWE8-1)/1000</f>
        <v>0</v>
      </c>
      <c r="GWF128">
        <f>(GWF55*GWF$21)*(Objednávka!GWF8-1)/1000</f>
        <v>0</v>
      </c>
      <c r="GWG128">
        <f>(GWG55*GWG$21)*(Objednávka!GWG8-1)/1000</f>
        <v>0</v>
      </c>
      <c r="GWH128">
        <f>(GWH55*GWH$21)*(Objednávka!GWH8-1)/1000</f>
        <v>0</v>
      </c>
      <c r="GWI128">
        <f>(GWI55*GWI$21)*(Objednávka!GWI8-1)/1000</f>
        <v>0</v>
      </c>
      <c r="GWJ128">
        <f>(GWJ55*GWJ$21)*(Objednávka!GWJ8-1)/1000</f>
        <v>0</v>
      </c>
      <c r="GWK128">
        <f>(GWK55*GWK$21)*(Objednávka!GWK8-1)/1000</f>
        <v>0</v>
      </c>
      <c r="GWL128">
        <f>(GWL55*GWL$21)*(Objednávka!GWL8-1)/1000</f>
        <v>0</v>
      </c>
      <c r="GWM128">
        <f>(GWM55*GWM$21)*(Objednávka!GWM8-1)/1000</f>
        <v>0</v>
      </c>
      <c r="GWN128">
        <f>(GWN55*GWN$21)*(Objednávka!GWN8-1)/1000</f>
        <v>0</v>
      </c>
      <c r="GWO128">
        <f>(GWO55*GWO$21)*(Objednávka!GWO8-1)/1000</f>
        <v>0</v>
      </c>
      <c r="GWP128">
        <f>(GWP55*GWP$21)*(Objednávka!GWP8-1)/1000</f>
        <v>0</v>
      </c>
      <c r="GWQ128">
        <f>(GWQ55*GWQ$21)*(Objednávka!GWQ8-1)/1000</f>
        <v>0</v>
      </c>
      <c r="GWR128">
        <f>(GWR55*GWR$21)*(Objednávka!GWR8-1)/1000</f>
        <v>0</v>
      </c>
      <c r="GWS128">
        <f>(GWS55*GWS$21)*(Objednávka!GWS8-1)/1000</f>
        <v>0</v>
      </c>
      <c r="GWT128">
        <f>(GWT55*GWT$21)*(Objednávka!GWT8-1)/1000</f>
        <v>0</v>
      </c>
      <c r="GWU128">
        <f>(GWU55*GWU$21)*(Objednávka!GWU8-1)/1000</f>
        <v>0</v>
      </c>
      <c r="GWV128">
        <f>(GWV55*GWV$21)*(Objednávka!GWV8-1)/1000</f>
        <v>0</v>
      </c>
      <c r="GWW128">
        <f>(GWW55*GWW$21)*(Objednávka!GWW8-1)/1000</f>
        <v>0</v>
      </c>
      <c r="GWX128">
        <f>(GWX55*GWX$21)*(Objednávka!GWX8-1)/1000</f>
        <v>0</v>
      </c>
      <c r="GWY128">
        <f>(GWY55*GWY$21)*(Objednávka!GWY8-1)/1000</f>
        <v>0</v>
      </c>
      <c r="GWZ128">
        <f>(GWZ55*GWZ$21)*(Objednávka!GWZ8-1)/1000</f>
        <v>0</v>
      </c>
      <c r="GXA128">
        <f>(GXA55*GXA$21)*(Objednávka!GXA8-1)/1000</f>
        <v>0</v>
      </c>
      <c r="GXB128">
        <f>(GXB55*GXB$21)*(Objednávka!GXB8-1)/1000</f>
        <v>0</v>
      </c>
      <c r="GXC128">
        <f>(GXC55*GXC$21)*(Objednávka!GXC8-1)/1000</f>
        <v>0</v>
      </c>
      <c r="GXD128">
        <f>(GXD55*GXD$21)*(Objednávka!GXD8-1)/1000</f>
        <v>0</v>
      </c>
      <c r="GXE128">
        <f>(GXE55*GXE$21)*(Objednávka!GXE8-1)/1000</f>
        <v>0</v>
      </c>
      <c r="GXF128">
        <f>(GXF55*GXF$21)*(Objednávka!GXF8-1)/1000</f>
        <v>0</v>
      </c>
      <c r="GXG128">
        <f>(GXG55*GXG$21)*(Objednávka!GXG8-1)/1000</f>
        <v>0</v>
      </c>
      <c r="GXH128">
        <f>(GXH55*GXH$21)*(Objednávka!GXH8-1)/1000</f>
        <v>0</v>
      </c>
      <c r="GXI128">
        <f>(GXI55*GXI$21)*(Objednávka!GXI8-1)/1000</f>
        <v>0</v>
      </c>
      <c r="GXJ128">
        <f>(GXJ55*GXJ$21)*(Objednávka!GXJ8-1)/1000</f>
        <v>0</v>
      </c>
      <c r="GXK128">
        <f>(GXK55*GXK$21)*(Objednávka!GXK8-1)/1000</f>
        <v>0</v>
      </c>
      <c r="GXL128">
        <f>(GXL55*GXL$21)*(Objednávka!GXL8-1)/1000</f>
        <v>0</v>
      </c>
      <c r="GXM128">
        <f>(GXM55*GXM$21)*(Objednávka!GXM8-1)/1000</f>
        <v>0</v>
      </c>
      <c r="GXN128">
        <f>(GXN55*GXN$21)*(Objednávka!GXN8-1)/1000</f>
        <v>0</v>
      </c>
      <c r="GXO128">
        <f>(GXO55*GXO$21)*(Objednávka!GXO8-1)/1000</f>
        <v>0</v>
      </c>
      <c r="GXP128">
        <f>(GXP55*GXP$21)*(Objednávka!GXP8-1)/1000</f>
        <v>0</v>
      </c>
      <c r="GXQ128">
        <f>(GXQ55*GXQ$21)*(Objednávka!GXQ8-1)/1000</f>
        <v>0</v>
      </c>
      <c r="GXR128">
        <f>(GXR55*GXR$21)*(Objednávka!GXR8-1)/1000</f>
        <v>0</v>
      </c>
      <c r="GXS128">
        <f>(GXS55*GXS$21)*(Objednávka!GXS8-1)/1000</f>
        <v>0</v>
      </c>
      <c r="GXT128">
        <f>(GXT55*GXT$21)*(Objednávka!GXT8-1)/1000</f>
        <v>0</v>
      </c>
      <c r="GXU128">
        <f>(GXU55*GXU$21)*(Objednávka!GXU8-1)/1000</f>
        <v>0</v>
      </c>
      <c r="GXV128">
        <f>(GXV55*GXV$21)*(Objednávka!GXV8-1)/1000</f>
        <v>0</v>
      </c>
      <c r="GXW128">
        <f>(GXW55*GXW$21)*(Objednávka!GXW8-1)/1000</f>
        <v>0</v>
      </c>
      <c r="GXX128">
        <f>(GXX55*GXX$21)*(Objednávka!GXX8-1)/1000</f>
        <v>0</v>
      </c>
      <c r="GXY128">
        <f>(GXY55*GXY$21)*(Objednávka!GXY8-1)/1000</f>
        <v>0</v>
      </c>
      <c r="GXZ128">
        <f>(GXZ55*GXZ$21)*(Objednávka!GXZ8-1)/1000</f>
        <v>0</v>
      </c>
      <c r="GYA128">
        <f>(GYA55*GYA$21)*(Objednávka!GYA8-1)/1000</f>
        <v>0</v>
      </c>
      <c r="GYB128">
        <f>(GYB55*GYB$21)*(Objednávka!GYB8-1)/1000</f>
        <v>0</v>
      </c>
      <c r="GYC128">
        <f>(GYC55*GYC$21)*(Objednávka!GYC8-1)/1000</f>
        <v>0</v>
      </c>
      <c r="GYD128">
        <f>(GYD55*GYD$21)*(Objednávka!GYD8-1)/1000</f>
        <v>0</v>
      </c>
      <c r="GYE128">
        <f>(GYE55*GYE$21)*(Objednávka!GYE8-1)/1000</f>
        <v>0</v>
      </c>
      <c r="GYF128">
        <f>(GYF55*GYF$21)*(Objednávka!GYF8-1)/1000</f>
        <v>0</v>
      </c>
      <c r="GYG128">
        <f>(GYG55*GYG$21)*(Objednávka!GYG8-1)/1000</f>
        <v>0</v>
      </c>
      <c r="GYH128">
        <f>(GYH55*GYH$21)*(Objednávka!GYH8-1)/1000</f>
        <v>0</v>
      </c>
      <c r="GYI128">
        <f>(GYI55*GYI$21)*(Objednávka!GYI8-1)/1000</f>
        <v>0</v>
      </c>
      <c r="GYJ128">
        <f>(GYJ55*GYJ$21)*(Objednávka!GYJ8-1)/1000</f>
        <v>0</v>
      </c>
      <c r="GYK128">
        <f>(GYK55*GYK$21)*(Objednávka!GYK8-1)/1000</f>
        <v>0</v>
      </c>
      <c r="GYL128">
        <f>(GYL55*GYL$21)*(Objednávka!GYL8-1)/1000</f>
        <v>0</v>
      </c>
      <c r="GYM128">
        <f>(GYM55*GYM$21)*(Objednávka!GYM8-1)/1000</f>
        <v>0</v>
      </c>
      <c r="GYN128">
        <f>(GYN55*GYN$21)*(Objednávka!GYN8-1)/1000</f>
        <v>0</v>
      </c>
      <c r="GYO128">
        <f>(GYO55*GYO$21)*(Objednávka!GYO8-1)/1000</f>
        <v>0</v>
      </c>
      <c r="GYP128">
        <f>(GYP55*GYP$21)*(Objednávka!GYP8-1)/1000</f>
        <v>0</v>
      </c>
      <c r="GYQ128">
        <f>(GYQ55*GYQ$21)*(Objednávka!GYQ8-1)/1000</f>
        <v>0</v>
      </c>
      <c r="GYR128">
        <f>(GYR55*GYR$21)*(Objednávka!GYR8-1)/1000</f>
        <v>0</v>
      </c>
      <c r="GYS128">
        <f>(GYS55*GYS$21)*(Objednávka!GYS8-1)/1000</f>
        <v>0</v>
      </c>
      <c r="GYT128">
        <f>(GYT55*GYT$21)*(Objednávka!GYT8-1)/1000</f>
        <v>0</v>
      </c>
      <c r="GYU128">
        <f>(GYU55*GYU$21)*(Objednávka!GYU8-1)/1000</f>
        <v>0</v>
      </c>
      <c r="GYV128">
        <f>(GYV55*GYV$21)*(Objednávka!GYV8-1)/1000</f>
        <v>0</v>
      </c>
      <c r="GYW128">
        <f>(GYW55*GYW$21)*(Objednávka!GYW8-1)/1000</f>
        <v>0</v>
      </c>
      <c r="GYX128">
        <f>(GYX55*GYX$21)*(Objednávka!GYX8-1)/1000</f>
        <v>0</v>
      </c>
      <c r="GYY128">
        <f>(GYY55*GYY$21)*(Objednávka!GYY8-1)/1000</f>
        <v>0</v>
      </c>
      <c r="GYZ128">
        <f>(GYZ55*GYZ$21)*(Objednávka!GYZ8-1)/1000</f>
        <v>0</v>
      </c>
      <c r="GZA128">
        <f>(GZA55*GZA$21)*(Objednávka!GZA8-1)/1000</f>
        <v>0</v>
      </c>
      <c r="GZB128">
        <f>(GZB55*GZB$21)*(Objednávka!GZB8-1)/1000</f>
        <v>0</v>
      </c>
      <c r="GZC128">
        <f>(GZC55*GZC$21)*(Objednávka!GZC8-1)/1000</f>
        <v>0</v>
      </c>
      <c r="GZD128">
        <f>(GZD55*GZD$21)*(Objednávka!GZD8-1)/1000</f>
        <v>0</v>
      </c>
      <c r="GZE128">
        <f>(GZE55*GZE$21)*(Objednávka!GZE8-1)/1000</f>
        <v>0</v>
      </c>
      <c r="GZF128">
        <f>(GZF55*GZF$21)*(Objednávka!GZF8-1)/1000</f>
        <v>0</v>
      </c>
      <c r="GZG128">
        <f>(GZG55*GZG$21)*(Objednávka!GZG8-1)/1000</f>
        <v>0</v>
      </c>
      <c r="GZH128">
        <f>(GZH55*GZH$21)*(Objednávka!GZH8-1)/1000</f>
        <v>0</v>
      </c>
      <c r="GZI128">
        <f>(GZI55*GZI$21)*(Objednávka!GZI8-1)/1000</f>
        <v>0</v>
      </c>
      <c r="GZJ128">
        <f>(GZJ55*GZJ$21)*(Objednávka!GZJ8-1)/1000</f>
        <v>0</v>
      </c>
      <c r="GZK128">
        <f>(GZK55*GZK$21)*(Objednávka!GZK8-1)/1000</f>
        <v>0</v>
      </c>
      <c r="GZL128">
        <f>(GZL55*GZL$21)*(Objednávka!GZL8-1)/1000</f>
        <v>0</v>
      </c>
      <c r="GZM128">
        <f>(GZM55*GZM$21)*(Objednávka!GZM8-1)/1000</f>
        <v>0</v>
      </c>
      <c r="GZN128">
        <f>(GZN55*GZN$21)*(Objednávka!GZN8-1)/1000</f>
        <v>0</v>
      </c>
      <c r="GZO128">
        <f>(GZO55*GZO$21)*(Objednávka!GZO8-1)/1000</f>
        <v>0</v>
      </c>
      <c r="GZP128">
        <f>(GZP55*GZP$21)*(Objednávka!GZP8-1)/1000</f>
        <v>0</v>
      </c>
      <c r="GZQ128">
        <f>(GZQ55*GZQ$21)*(Objednávka!GZQ8-1)/1000</f>
        <v>0</v>
      </c>
      <c r="GZR128">
        <f>(GZR55*GZR$21)*(Objednávka!GZR8-1)/1000</f>
        <v>0</v>
      </c>
      <c r="GZS128">
        <f>(GZS55*GZS$21)*(Objednávka!GZS8-1)/1000</f>
        <v>0</v>
      </c>
      <c r="GZT128">
        <f>(GZT55*GZT$21)*(Objednávka!GZT8-1)/1000</f>
        <v>0</v>
      </c>
      <c r="GZU128">
        <f>(GZU55*GZU$21)*(Objednávka!GZU8-1)/1000</f>
        <v>0</v>
      </c>
      <c r="GZV128">
        <f>(GZV55*GZV$21)*(Objednávka!GZV8-1)/1000</f>
        <v>0</v>
      </c>
      <c r="GZW128">
        <f>(GZW55*GZW$21)*(Objednávka!GZW8-1)/1000</f>
        <v>0</v>
      </c>
      <c r="GZX128">
        <f>(GZX55*GZX$21)*(Objednávka!GZX8-1)/1000</f>
        <v>0</v>
      </c>
      <c r="GZY128">
        <f>(GZY55*GZY$21)*(Objednávka!GZY8-1)/1000</f>
        <v>0</v>
      </c>
      <c r="GZZ128">
        <f>(GZZ55*GZZ$21)*(Objednávka!GZZ8-1)/1000</f>
        <v>0</v>
      </c>
      <c r="HAA128">
        <f>(HAA55*HAA$21)*(Objednávka!HAA8-1)/1000</f>
        <v>0</v>
      </c>
      <c r="HAB128">
        <f>(HAB55*HAB$21)*(Objednávka!HAB8-1)/1000</f>
        <v>0</v>
      </c>
      <c r="HAC128">
        <f>(HAC55*HAC$21)*(Objednávka!HAC8-1)/1000</f>
        <v>0</v>
      </c>
      <c r="HAD128">
        <f>(HAD55*HAD$21)*(Objednávka!HAD8-1)/1000</f>
        <v>0</v>
      </c>
      <c r="HAE128">
        <f>(HAE55*HAE$21)*(Objednávka!HAE8-1)/1000</f>
        <v>0</v>
      </c>
      <c r="HAF128">
        <f>(HAF55*HAF$21)*(Objednávka!HAF8-1)/1000</f>
        <v>0</v>
      </c>
      <c r="HAG128">
        <f>(HAG55*HAG$21)*(Objednávka!HAG8-1)/1000</f>
        <v>0</v>
      </c>
      <c r="HAH128">
        <f>(HAH55*HAH$21)*(Objednávka!HAH8-1)/1000</f>
        <v>0</v>
      </c>
      <c r="HAI128">
        <f>(HAI55*HAI$21)*(Objednávka!HAI8-1)/1000</f>
        <v>0</v>
      </c>
      <c r="HAJ128">
        <f>(HAJ55*HAJ$21)*(Objednávka!HAJ8-1)/1000</f>
        <v>0</v>
      </c>
      <c r="HAK128">
        <f>(HAK55*HAK$21)*(Objednávka!HAK8-1)/1000</f>
        <v>0</v>
      </c>
      <c r="HAL128">
        <f>(HAL55*HAL$21)*(Objednávka!HAL8-1)/1000</f>
        <v>0</v>
      </c>
      <c r="HAM128">
        <f>(HAM55*HAM$21)*(Objednávka!HAM8-1)/1000</f>
        <v>0</v>
      </c>
      <c r="HAN128">
        <f>(HAN55*HAN$21)*(Objednávka!HAN8-1)/1000</f>
        <v>0</v>
      </c>
      <c r="HAO128">
        <f>(HAO55*HAO$21)*(Objednávka!HAO8-1)/1000</f>
        <v>0</v>
      </c>
      <c r="HAP128">
        <f>(HAP55*HAP$21)*(Objednávka!HAP8-1)/1000</f>
        <v>0</v>
      </c>
      <c r="HAQ128">
        <f>(HAQ55*HAQ$21)*(Objednávka!HAQ8-1)/1000</f>
        <v>0</v>
      </c>
      <c r="HAR128">
        <f>(HAR55*HAR$21)*(Objednávka!HAR8-1)/1000</f>
        <v>0</v>
      </c>
      <c r="HAS128">
        <f>(HAS55*HAS$21)*(Objednávka!HAS8-1)/1000</f>
        <v>0</v>
      </c>
      <c r="HAT128">
        <f>(HAT55*HAT$21)*(Objednávka!HAT8-1)/1000</f>
        <v>0</v>
      </c>
      <c r="HAU128">
        <f>(HAU55*HAU$21)*(Objednávka!HAU8-1)/1000</f>
        <v>0</v>
      </c>
      <c r="HAV128">
        <f>(HAV55*HAV$21)*(Objednávka!HAV8-1)/1000</f>
        <v>0</v>
      </c>
      <c r="HAW128">
        <f>(HAW55*HAW$21)*(Objednávka!HAW8-1)/1000</f>
        <v>0</v>
      </c>
      <c r="HAX128">
        <f>(HAX55*HAX$21)*(Objednávka!HAX8-1)/1000</f>
        <v>0</v>
      </c>
      <c r="HAY128">
        <f>(HAY55*HAY$21)*(Objednávka!HAY8-1)/1000</f>
        <v>0</v>
      </c>
      <c r="HAZ128">
        <f>(HAZ55*HAZ$21)*(Objednávka!HAZ8-1)/1000</f>
        <v>0</v>
      </c>
      <c r="HBA128">
        <f>(HBA55*HBA$21)*(Objednávka!HBA8-1)/1000</f>
        <v>0</v>
      </c>
      <c r="HBB128">
        <f>(HBB55*HBB$21)*(Objednávka!HBB8-1)/1000</f>
        <v>0</v>
      </c>
      <c r="HBC128">
        <f>(HBC55*HBC$21)*(Objednávka!HBC8-1)/1000</f>
        <v>0</v>
      </c>
      <c r="HBD128">
        <f>(HBD55*HBD$21)*(Objednávka!HBD8-1)/1000</f>
        <v>0</v>
      </c>
      <c r="HBE128">
        <f>(HBE55*HBE$21)*(Objednávka!HBE8-1)/1000</f>
        <v>0</v>
      </c>
      <c r="HBF128">
        <f>(HBF55*HBF$21)*(Objednávka!HBF8-1)/1000</f>
        <v>0</v>
      </c>
      <c r="HBG128">
        <f>(HBG55*HBG$21)*(Objednávka!HBG8-1)/1000</f>
        <v>0</v>
      </c>
      <c r="HBH128">
        <f>(HBH55*HBH$21)*(Objednávka!HBH8-1)/1000</f>
        <v>0</v>
      </c>
      <c r="HBI128">
        <f>(HBI55*HBI$21)*(Objednávka!HBI8-1)/1000</f>
        <v>0</v>
      </c>
      <c r="HBJ128">
        <f>(HBJ55*HBJ$21)*(Objednávka!HBJ8-1)/1000</f>
        <v>0</v>
      </c>
      <c r="HBK128">
        <f>(HBK55*HBK$21)*(Objednávka!HBK8-1)/1000</f>
        <v>0</v>
      </c>
      <c r="HBL128">
        <f>(HBL55*HBL$21)*(Objednávka!HBL8-1)/1000</f>
        <v>0</v>
      </c>
      <c r="HBM128">
        <f>(HBM55*HBM$21)*(Objednávka!HBM8-1)/1000</f>
        <v>0</v>
      </c>
      <c r="HBN128">
        <f>(HBN55*HBN$21)*(Objednávka!HBN8-1)/1000</f>
        <v>0</v>
      </c>
      <c r="HBO128">
        <f>(HBO55*HBO$21)*(Objednávka!HBO8-1)/1000</f>
        <v>0</v>
      </c>
      <c r="HBP128">
        <f>(HBP55*HBP$21)*(Objednávka!HBP8-1)/1000</f>
        <v>0</v>
      </c>
      <c r="HBQ128">
        <f>(HBQ55*HBQ$21)*(Objednávka!HBQ8-1)/1000</f>
        <v>0</v>
      </c>
      <c r="HBR128">
        <f>(HBR55*HBR$21)*(Objednávka!HBR8-1)/1000</f>
        <v>0</v>
      </c>
      <c r="HBS128">
        <f>(HBS55*HBS$21)*(Objednávka!HBS8-1)/1000</f>
        <v>0</v>
      </c>
      <c r="HBT128">
        <f>(HBT55*HBT$21)*(Objednávka!HBT8-1)/1000</f>
        <v>0</v>
      </c>
      <c r="HBU128">
        <f>(HBU55*HBU$21)*(Objednávka!HBU8-1)/1000</f>
        <v>0</v>
      </c>
      <c r="HBV128">
        <f>(HBV55*HBV$21)*(Objednávka!HBV8-1)/1000</f>
        <v>0</v>
      </c>
      <c r="HBW128">
        <f>(HBW55*HBW$21)*(Objednávka!HBW8-1)/1000</f>
        <v>0</v>
      </c>
      <c r="HBX128">
        <f>(HBX55*HBX$21)*(Objednávka!HBX8-1)/1000</f>
        <v>0</v>
      </c>
      <c r="HBY128">
        <f>(HBY55*HBY$21)*(Objednávka!HBY8-1)/1000</f>
        <v>0</v>
      </c>
      <c r="HBZ128">
        <f>(HBZ55*HBZ$21)*(Objednávka!HBZ8-1)/1000</f>
        <v>0</v>
      </c>
      <c r="HCA128">
        <f>(HCA55*HCA$21)*(Objednávka!HCA8-1)/1000</f>
        <v>0</v>
      </c>
      <c r="HCB128">
        <f>(HCB55*HCB$21)*(Objednávka!HCB8-1)/1000</f>
        <v>0</v>
      </c>
      <c r="HCC128">
        <f>(HCC55*HCC$21)*(Objednávka!HCC8-1)/1000</f>
        <v>0</v>
      </c>
      <c r="HCD128">
        <f>(HCD55*HCD$21)*(Objednávka!HCD8-1)/1000</f>
        <v>0</v>
      </c>
      <c r="HCE128">
        <f>(HCE55*HCE$21)*(Objednávka!HCE8-1)/1000</f>
        <v>0</v>
      </c>
      <c r="HCF128">
        <f>(HCF55*HCF$21)*(Objednávka!HCF8-1)/1000</f>
        <v>0</v>
      </c>
      <c r="HCG128">
        <f>(HCG55*HCG$21)*(Objednávka!HCG8-1)/1000</f>
        <v>0</v>
      </c>
      <c r="HCH128">
        <f>(HCH55*HCH$21)*(Objednávka!HCH8-1)/1000</f>
        <v>0</v>
      </c>
      <c r="HCI128">
        <f>(HCI55*HCI$21)*(Objednávka!HCI8-1)/1000</f>
        <v>0</v>
      </c>
      <c r="HCJ128">
        <f>(HCJ55*HCJ$21)*(Objednávka!HCJ8-1)/1000</f>
        <v>0</v>
      </c>
      <c r="HCK128">
        <f>(HCK55*HCK$21)*(Objednávka!HCK8-1)/1000</f>
        <v>0</v>
      </c>
      <c r="HCL128">
        <f>(HCL55*HCL$21)*(Objednávka!HCL8-1)/1000</f>
        <v>0</v>
      </c>
      <c r="HCM128">
        <f>(HCM55*HCM$21)*(Objednávka!HCM8-1)/1000</f>
        <v>0</v>
      </c>
      <c r="HCN128">
        <f>(HCN55*HCN$21)*(Objednávka!HCN8-1)/1000</f>
        <v>0</v>
      </c>
      <c r="HCO128">
        <f>(HCO55*HCO$21)*(Objednávka!HCO8-1)/1000</f>
        <v>0</v>
      </c>
      <c r="HCP128">
        <f>(HCP55*HCP$21)*(Objednávka!HCP8-1)/1000</f>
        <v>0</v>
      </c>
      <c r="HCQ128">
        <f>(HCQ55*HCQ$21)*(Objednávka!HCQ8-1)/1000</f>
        <v>0</v>
      </c>
      <c r="HCR128">
        <f>(HCR55*HCR$21)*(Objednávka!HCR8-1)/1000</f>
        <v>0</v>
      </c>
      <c r="HCS128">
        <f>(HCS55*HCS$21)*(Objednávka!HCS8-1)/1000</f>
        <v>0</v>
      </c>
      <c r="HCT128">
        <f>(HCT55*HCT$21)*(Objednávka!HCT8-1)/1000</f>
        <v>0</v>
      </c>
      <c r="HCU128">
        <f>(HCU55*HCU$21)*(Objednávka!HCU8-1)/1000</f>
        <v>0</v>
      </c>
      <c r="HCV128">
        <f>(HCV55*HCV$21)*(Objednávka!HCV8-1)/1000</f>
        <v>0</v>
      </c>
      <c r="HCW128">
        <f>(HCW55*HCW$21)*(Objednávka!HCW8-1)/1000</f>
        <v>0</v>
      </c>
      <c r="HCX128">
        <f>(HCX55*HCX$21)*(Objednávka!HCX8-1)/1000</f>
        <v>0</v>
      </c>
      <c r="HCY128">
        <f>(HCY55*HCY$21)*(Objednávka!HCY8-1)/1000</f>
        <v>0</v>
      </c>
      <c r="HCZ128">
        <f>(HCZ55*HCZ$21)*(Objednávka!HCZ8-1)/1000</f>
        <v>0</v>
      </c>
      <c r="HDA128">
        <f>(HDA55*HDA$21)*(Objednávka!HDA8-1)/1000</f>
        <v>0</v>
      </c>
      <c r="HDB128">
        <f>(HDB55*HDB$21)*(Objednávka!HDB8-1)/1000</f>
        <v>0</v>
      </c>
      <c r="HDC128">
        <f>(HDC55*HDC$21)*(Objednávka!HDC8-1)/1000</f>
        <v>0</v>
      </c>
      <c r="HDD128">
        <f>(HDD55*HDD$21)*(Objednávka!HDD8-1)/1000</f>
        <v>0</v>
      </c>
      <c r="HDE128">
        <f>(HDE55*HDE$21)*(Objednávka!HDE8-1)/1000</f>
        <v>0</v>
      </c>
      <c r="HDF128">
        <f>(HDF55*HDF$21)*(Objednávka!HDF8-1)/1000</f>
        <v>0</v>
      </c>
      <c r="HDG128">
        <f>(HDG55*HDG$21)*(Objednávka!HDG8-1)/1000</f>
        <v>0</v>
      </c>
      <c r="HDH128">
        <f>(HDH55*HDH$21)*(Objednávka!HDH8-1)/1000</f>
        <v>0</v>
      </c>
      <c r="HDI128">
        <f>(HDI55*HDI$21)*(Objednávka!HDI8-1)/1000</f>
        <v>0</v>
      </c>
      <c r="HDJ128">
        <f>(HDJ55*HDJ$21)*(Objednávka!HDJ8-1)/1000</f>
        <v>0</v>
      </c>
      <c r="HDK128">
        <f>(HDK55*HDK$21)*(Objednávka!HDK8-1)/1000</f>
        <v>0</v>
      </c>
      <c r="HDL128">
        <f>(HDL55*HDL$21)*(Objednávka!HDL8-1)/1000</f>
        <v>0</v>
      </c>
      <c r="HDM128">
        <f>(HDM55*HDM$21)*(Objednávka!HDM8-1)/1000</f>
        <v>0</v>
      </c>
      <c r="HDN128">
        <f>(HDN55*HDN$21)*(Objednávka!HDN8-1)/1000</f>
        <v>0</v>
      </c>
      <c r="HDO128">
        <f>(HDO55*HDO$21)*(Objednávka!HDO8-1)/1000</f>
        <v>0</v>
      </c>
      <c r="HDP128">
        <f>(HDP55*HDP$21)*(Objednávka!HDP8-1)/1000</f>
        <v>0</v>
      </c>
      <c r="HDQ128">
        <f>(HDQ55*HDQ$21)*(Objednávka!HDQ8-1)/1000</f>
        <v>0</v>
      </c>
      <c r="HDR128">
        <f>(HDR55*HDR$21)*(Objednávka!HDR8-1)/1000</f>
        <v>0</v>
      </c>
      <c r="HDS128">
        <f>(HDS55*HDS$21)*(Objednávka!HDS8-1)/1000</f>
        <v>0</v>
      </c>
      <c r="HDT128">
        <f>(HDT55*HDT$21)*(Objednávka!HDT8-1)/1000</f>
        <v>0</v>
      </c>
      <c r="HDU128">
        <f>(HDU55*HDU$21)*(Objednávka!HDU8-1)/1000</f>
        <v>0</v>
      </c>
      <c r="HDV128">
        <f>(HDV55*HDV$21)*(Objednávka!HDV8-1)/1000</f>
        <v>0</v>
      </c>
      <c r="HDW128">
        <f>(HDW55*HDW$21)*(Objednávka!HDW8-1)/1000</f>
        <v>0</v>
      </c>
      <c r="HDX128">
        <f>(HDX55*HDX$21)*(Objednávka!HDX8-1)/1000</f>
        <v>0</v>
      </c>
      <c r="HDY128">
        <f>(HDY55*HDY$21)*(Objednávka!HDY8-1)/1000</f>
        <v>0</v>
      </c>
      <c r="HDZ128">
        <f>(HDZ55*HDZ$21)*(Objednávka!HDZ8-1)/1000</f>
        <v>0</v>
      </c>
      <c r="HEA128">
        <f>(HEA55*HEA$21)*(Objednávka!HEA8-1)/1000</f>
        <v>0</v>
      </c>
      <c r="HEB128">
        <f>(HEB55*HEB$21)*(Objednávka!HEB8-1)/1000</f>
        <v>0</v>
      </c>
      <c r="HEC128">
        <f>(HEC55*HEC$21)*(Objednávka!HEC8-1)/1000</f>
        <v>0</v>
      </c>
      <c r="HED128">
        <f>(HED55*HED$21)*(Objednávka!HED8-1)/1000</f>
        <v>0</v>
      </c>
      <c r="HEE128">
        <f>(HEE55*HEE$21)*(Objednávka!HEE8-1)/1000</f>
        <v>0</v>
      </c>
      <c r="HEF128">
        <f>(HEF55*HEF$21)*(Objednávka!HEF8-1)/1000</f>
        <v>0</v>
      </c>
      <c r="HEG128">
        <f>(HEG55*HEG$21)*(Objednávka!HEG8-1)/1000</f>
        <v>0</v>
      </c>
      <c r="HEH128">
        <f>(HEH55*HEH$21)*(Objednávka!HEH8-1)/1000</f>
        <v>0</v>
      </c>
      <c r="HEI128">
        <f>(HEI55*HEI$21)*(Objednávka!HEI8-1)/1000</f>
        <v>0</v>
      </c>
      <c r="HEJ128">
        <f>(HEJ55*HEJ$21)*(Objednávka!HEJ8-1)/1000</f>
        <v>0</v>
      </c>
      <c r="HEK128">
        <f>(HEK55*HEK$21)*(Objednávka!HEK8-1)/1000</f>
        <v>0</v>
      </c>
      <c r="HEL128">
        <f>(HEL55*HEL$21)*(Objednávka!HEL8-1)/1000</f>
        <v>0</v>
      </c>
      <c r="HEM128">
        <f>(HEM55*HEM$21)*(Objednávka!HEM8-1)/1000</f>
        <v>0</v>
      </c>
      <c r="HEN128">
        <f>(HEN55*HEN$21)*(Objednávka!HEN8-1)/1000</f>
        <v>0</v>
      </c>
      <c r="HEO128">
        <f>(HEO55*HEO$21)*(Objednávka!HEO8-1)/1000</f>
        <v>0</v>
      </c>
      <c r="HEP128">
        <f>(HEP55*HEP$21)*(Objednávka!HEP8-1)/1000</f>
        <v>0</v>
      </c>
      <c r="HEQ128">
        <f>(HEQ55*HEQ$21)*(Objednávka!HEQ8-1)/1000</f>
        <v>0</v>
      </c>
      <c r="HER128">
        <f>(HER55*HER$21)*(Objednávka!HER8-1)/1000</f>
        <v>0</v>
      </c>
      <c r="HES128">
        <f>(HES55*HES$21)*(Objednávka!HES8-1)/1000</f>
        <v>0</v>
      </c>
      <c r="HET128">
        <f>(HET55*HET$21)*(Objednávka!HET8-1)/1000</f>
        <v>0</v>
      </c>
      <c r="HEU128">
        <f>(HEU55*HEU$21)*(Objednávka!HEU8-1)/1000</f>
        <v>0</v>
      </c>
      <c r="HEV128">
        <f>(HEV55*HEV$21)*(Objednávka!HEV8-1)/1000</f>
        <v>0</v>
      </c>
      <c r="HEW128">
        <f>(HEW55*HEW$21)*(Objednávka!HEW8-1)/1000</f>
        <v>0</v>
      </c>
      <c r="HEX128">
        <f>(HEX55*HEX$21)*(Objednávka!HEX8-1)/1000</f>
        <v>0</v>
      </c>
      <c r="HEY128">
        <f>(HEY55*HEY$21)*(Objednávka!HEY8-1)/1000</f>
        <v>0</v>
      </c>
      <c r="HEZ128">
        <f>(HEZ55*HEZ$21)*(Objednávka!HEZ8-1)/1000</f>
        <v>0</v>
      </c>
      <c r="HFA128">
        <f>(HFA55*HFA$21)*(Objednávka!HFA8-1)/1000</f>
        <v>0</v>
      </c>
      <c r="HFB128">
        <f>(HFB55*HFB$21)*(Objednávka!HFB8-1)/1000</f>
        <v>0</v>
      </c>
      <c r="HFC128">
        <f>(HFC55*HFC$21)*(Objednávka!HFC8-1)/1000</f>
        <v>0</v>
      </c>
      <c r="HFD128">
        <f>(HFD55*HFD$21)*(Objednávka!HFD8-1)/1000</f>
        <v>0</v>
      </c>
      <c r="HFE128">
        <f>(HFE55*HFE$21)*(Objednávka!HFE8-1)/1000</f>
        <v>0</v>
      </c>
      <c r="HFF128">
        <f>(HFF55*HFF$21)*(Objednávka!HFF8-1)/1000</f>
        <v>0</v>
      </c>
      <c r="HFG128">
        <f>(HFG55*HFG$21)*(Objednávka!HFG8-1)/1000</f>
        <v>0</v>
      </c>
      <c r="HFH128">
        <f>(HFH55*HFH$21)*(Objednávka!HFH8-1)/1000</f>
        <v>0</v>
      </c>
      <c r="HFI128">
        <f>(HFI55*HFI$21)*(Objednávka!HFI8-1)/1000</f>
        <v>0</v>
      </c>
      <c r="HFJ128">
        <f>(HFJ55*HFJ$21)*(Objednávka!HFJ8-1)/1000</f>
        <v>0</v>
      </c>
      <c r="HFK128">
        <f>(HFK55*HFK$21)*(Objednávka!HFK8-1)/1000</f>
        <v>0</v>
      </c>
      <c r="HFL128">
        <f>(HFL55*HFL$21)*(Objednávka!HFL8-1)/1000</f>
        <v>0</v>
      </c>
      <c r="HFM128">
        <f>(HFM55*HFM$21)*(Objednávka!HFM8-1)/1000</f>
        <v>0</v>
      </c>
      <c r="HFN128">
        <f>(HFN55*HFN$21)*(Objednávka!HFN8-1)/1000</f>
        <v>0</v>
      </c>
      <c r="HFO128">
        <f>(HFO55*HFO$21)*(Objednávka!HFO8-1)/1000</f>
        <v>0</v>
      </c>
      <c r="HFP128">
        <f>(HFP55*HFP$21)*(Objednávka!HFP8-1)/1000</f>
        <v>0</v>
      </c>
      <c r="HFQ128">
        <f>(HFQ55*HFQ$21)*(Objednávka!HFQ8-1)/1000</f>
        <v>0</v>
      </c>
      <c r="HFR128">
        <f>(HFR55*HFR$21)*(Objednávka!HFR8-1)/1000</f>
        <v>0</v>
      </c>
      <c r="HFS128">
        <f>(HFS55*HFS$21)*(Objednávka!HFS8-1)/1000</f>
        <v>0</v>
      </c>
      <c r="HFT128">
        <f>(HFT55*HFT$21)*(Objednávka!HFT8-1)/1000</f>
        <v>0</v>
      </c>
      <c r="HFU128">
        <f>(HFU55*HFU$21)*(Objednávka!HFU8-1)/1000</f>
        <v>0</v>
      </c>
      <c r="HFV128">
        <f>(HFV55*HFV$21)*(Objednávka!HFV8-1)/1000</f>
        <v>0</v>
      </c>
      <c r="HFW128">
        <f>(HFW55*HFW$21)*(Objednávka!HFW8-1)/1000</f>
        <v>0</v>
      </c>
      <c r="HFX128">
        <f>(HFX55*HFX$21)*(Objednávka!HFX8-1)/1000</f>
        <v>0</v>
      </c>
      <c r="HFY128">
        <f>(HFY55*HFY$21)*(Objednávka!HFY8-1)/1000</f>
        <v>0</v>
      </c>
      <c r="HFZ128">
        <f>(HFZ55*HFZ$21)*(Objednávka!HFZ8-1)/1000</f>
        <v>0</v>
      </c>
      <c r="HGA128">
        <f>(HGA55*HGA$21)*(Objednávka!HGA8-1)/1000</f>
        <v>0</v>
      </c>
      <c r="HGB128">
        <f>(HGB55*HGB$21)*(Objednávka!HGB8-1)/1000</f>
        <v>0</v>
      </c>
      <c r="HGC128">
        <f>(HGC55*HGC$21)*(Objednávka!HGC8-1)/1000</f>
        <v>0</v>
      </c>
      <c r="HGD128">
        <f>(HGD55*HGD$21)*(Objednávka!HGD8-1)/1000</f>
        <v>0</v>
      </c>
      <c r="HGE128">
        <f>(HGE55*HGE$21)*(Objednávka!HGE8-1)/1000</f>
        <v>0</v>
      </c>
      <c r="HGF128">
        <f>(HGF55*HGF$21)*(Objednávka!HGF8-1)/1000</f>
        <v>0</v>
      </c>
      <c r="HGG128">
        <f>(HGG55*HGG$21)*(Objednávka!HGG8-1)/1000</f>
        <v>0</v>
      </c>
      <c r="HGH128">
        <f>(HGH55*HGH$21)*(Objednávka!HGH8-1)/1000</f>
        <v>0</v>
      </c>
      <c r="HGI128">
        <f>(HGI55*HGI$21)*(Objednávka!HGI8-1)/1000</f>
        <v>0</v>
      </c>
      <c r="HGJ128">
        <f>(HGJ55*HGJ$21)*(Objednávka!HGJ8-1)/1000</f>
        <v>0</v>
      </c>
      <c r="HGK128">
        <f>(HGK55*HGK$21)*(Objednávka!HGK8-1)/1000</f>
        <v>0</v>
      </c>
      <c r="HGL128">
        <f>(HGL55*HGL$21)*(Objednávka!HGL8-1)/1000</f>
        <v>0</v>
      </c>
      <c r="HGM128">
        <f>(HGM55*HGM$21)*(Objednávka!HGM8-1)/1000</f>
        <v>0</v>
      </c>
      <c r="HGN128">
        <f>(HGN55*HGN$21)*(Objednávka!HGN8-1)/1000</f>
        <v>0</v>
      </c>
      <c r="HGO128">
        <f>(HGO55*HGO$21)*(Objednávka!HGO8-1)/1000</f>
        <v>0</v>
      </c>
      <c r="HGP128">
        <f>(HGP55*HGP$21)*(Objednávka!HGP8-1)/1000</f>
        <v>0</v>
      </c>
      <c r="HGQ128">
        <f>(HGQ55*HGQ$21)*(Objednávka!HGQ8-1)/1000</f>
        <v>0</v>
      </c>
      <c r="HGR128">
        <f>(HGR55*HGR$21)*(Objednávka!HGR8-1)/1000</f>
        <v>0</v>
      </c>
      <c r="HGS128">
        <f>(HGS55*HGS$21)*(Objednávka!HGS8-1)/1000</f>
        <v>0</v>
      </c>
      <c r="HGT128">
        <f>(HGT55*HGT$21)*(Objednávka!HGT8-1)/1000</f>
        <v>0</v>
      </c>
      <c r="HGU128">
        <f>(HGU55*HGU$21)*(Objednávka!HGU8-1)/1000</f>
        <v>0</v>
      </c>
      <c r="HGV128">
        <f>(HGV55*HGV$21)*(Objednávka!HGV8-1)/1000</f>
        <v>0</v>
      </c>
      <c r="HGW128">
        <f>(HGW55*HGW$21)*(Objednávka!HGW8-1)/1000</f>
        <v>0</v>
      </c>
      <c r="HGX128">
        <f>(HGX55*HGX$21)*(Objednávka!HGX8-1)/1000</f>
        <v>0</v>
      </c>
      <c r="HGY128">
        <f>(HGY55*HGY$21)*(Objednávka!HGY8-1)/1000</f>
        <v>0</v>
      </c>
      <c r="HGZ128">
        <f>(HGZ55*HGZ$21)*(Objednávka!HGZ8-1)/1000</f>
        <v>0</v>
      </c>
      <c r="HHA128">
        <f>(HHA55*HHA$21)*(Objednávka!HHA8-1)/1000</f>
        <v>0</v>
      </c>
      <c r="HHB128">
        <f>(HHB55*HHB$21)*(Objednávka!HHB8-1)/1000</f>
        <v>0</v>
      </c>
      <c r="HHC128">
        <f>(HHC55*HHC$21)*(Objednávka!HHC8-1)/1000</f>
        <v>0</v>
      </c>
      <c r="HHD128">
        <f>(HHD55*HHD$21)*(Objednávka!HHD8-1)/1000</f>
        <v>0</v>
      </c>
      <c r="HHE128">
        <f>(HHE55*HHE$21)*(Objednávka!HHE8-1)/1000</f>
        <v>0</v>
      </c>
      <c r="HHF128">
        <f>(HHF55*HHF$21)*(Objednávka!HHF8-1)/1000</f>
        <v>0</v>
      </c>
      <c r="HHG128">
        <f>(HHG55*HHG$21)*(Objednávka!HHG8-1)/1000</f>
        <v>0</v>
      </c>
      <c r="HHH128">
        <f>(HHH55*HHH$21)*(Objednávka!HHH8-1)/1000</f>
        <v>0</v>
      </c>
      <c r="HHI128">
        <f>(HHI55*HHI$21)*(Objednávka!HHI8-1)/1000</f>
        <v>0</v>
      </c>
      <c r="HHJ128">
        <f>(HHJ55*HHJ$21)*(Objednávka!HHJ8-1)/1000</f>
        <v>0</v>
      </c>
      <c r="HHK128">
        <f>(HHK55*HHK$21)*(Objednávka!HHK8-1)/1000</f>
        <v>0</v>
      </c>
      <c r="HHL128">
        <f>(HHL55*HHL$21)*(Objednávka!HHL8-1)/1000</f>
        <v>0</v>
      </c>
      <c r="HHM128">
        <f>(HHM55*HHM$21)*(Objednávka!HHM8-1)/1000</f>
        <v>0</v>
      </c>
      <c r="HHN128">
        <f>(HHN55*HHN$21)*(Objednávka!HHN8-1)/1000</f>
        <v>0</v>
      </c>
      <c r="HHO128">
        <f>(HHO55*HHO$21)*(Objednávka!HHO8-1)/1000</f>
        <v>0</v>
      </c>
      <c r="HHP128">
        <f>(HHP55*HHP$21)*(Objednávka!HHP8-1)/1000</f>
        <v>0</v>
      </c>
      <c r="HHQ128">
        <f>(HHQ55*HHQ$21)*(Objednávka!HHQ8-1)/1000</f>
        <v>0</v>
      </c>
      <c r="HHR128">
        <f>(HHR55*HHR$21)*(Objednávka!HHR8-1)/1000</f>
        <v>0</v>
      </c>
      <c r="HHS128">
        <f>(HHS55*HHS$21)*(Objednávka!HHS8-1)/1000</f>
        <v>0</v>
      </c>
      <c r="HHT128">
        <f>(HHT55*HHT$21)*(Objednávka!HHT8-1)/1000</f>
        <v>0</v>
      </c>
      <c r="HHU128">
        <f>(HHU55*HHU$21)*(Objednávka!HHU8-1)/1000</f>
        <v>0</v>
      </c>
      <c r="HHV128">
        <f>(HHV55*HHV$21)*(Objednávka!HHV8-1)/1000</f>
        <v>0</v>
      </c>
      <c r="HHW128">
        <f>(HHW55*HHW$21)*(Objednávka!HHW8-1)/1000</f>
        <v>0</v>
      </c>
      <c r="HHX128">
        <f>(HHX55*HHX$21)*(Objednávka!HHX8-1)/1000</f>
        <v>0</v>
      </c>
      <c r="HHY128">
        <f>(HHY55*HHY$21)*(Objednávka!HHY8-1)/1000</f>
        <v>0</v>
      </c>
      <c r="HHZ128">
        <f>(HHZ55*HHZ$21)*(Objednávka!HHZ8-1)/1000</f>
        <v>0</v>
      </c>
      <c r="HIA128">
        <f>(HIA55*HIA$21)*(Objednávka!HIA8-1)/1000</f>
        <v>0</v>
      </c>
      <c r="HIB128">
        <f>(HIB55*HIB$21)*(Objednávka!HIB8-1)/1000</f>
        <v>0</v>
      </c>
      <c r="HIC128">
        <f>(HIC55*HIC$21)*(Objednávka!HIC8-1)/1000</f>
        <v>0</v>
      </c>
      <c r="HID128">
        <f>(HID55*HID$21)*(Objednávka!HID8-1)/1000</f>
        <v>0</v>
      </c>
      <c r="HIE128">
        <f>(HIE55*HIE$21)*(Objednávka!HIE8-1)/1000</f>
        <v>0</v>
      </c>
      <c r="HIF128">
        <f>(HIF55*HIF$21)*(Objednávka!HIF8-1)/1000</f>
        <v>0</v>
      </c>
      <c r="HIG128">
        <f>(HIG55*HIG$21)*(Objednávka!HIG8-1)/1000</f>
        <v>0</v>
      </c>
      <c r="HIH128">
        <f>(HIH55*HIH$21)*(Objednávka!HIH8-1)/1000</f>
        <v>0</v>
      </c>
      <c r="HII128">
        <f>(HII55*HII$21)*(Objednávka!HII8-1)/1000</f>
        <v>0</v>
      </c>
      <c r="HIJ128">
        <f>(HIJ55*HIJ$21)*(Objednávka!HIJ8-1)/1000</f>
        <v>0</v>
      </c>
      <c r="HIK128">
        <f>(HIK55*HIK$21)*(Objednávka!HIK8-1)/1000</f>
        <v>0</v>
      </c>
      <c r="HIL128">
        <f>(HIL55*HIL$21)*(Objednávka!HIL8-1)/1000</f>
        <v>0</v>
      </c>
      <c r="HIM128">
        <f>(HIM55*HIM$21)*(Objednávka!HIM8-1)/1000</f>
        <v>0</v>
      </c>
      <c r="HIN128">
        <f>(HIN55*HIN$21)*(Objednávka!HIN8-1)/1000</f>
        <v>0</v>
      </c>
      <c r="HIO128">
        <f>(HIO55*HIO$21)*(Objednávka!HIO8-1)/1000</f>
        <v>0</v>
      </c>
      <c r="HIP128">
        <f>(HIP55*HIP$21)*(Objednávka!HIP8-1)/1000</f>
        <v>0</v>
      </c>
      <c r="HIQ128">
        <f>(HIQ55*HIQ$21)*(Objednávka!HIQ8-1)/1000</f>
        <v>0</v>
      </c>
      <c r="HIR128">
        <f>(HIR55*HIR$21)*(Objednávka!HIR8-1)/1000</f>
        <v>0</v>
      </c>
      <c r="HIS128">
        <f>(HIS55*HIS$21)*(Objednávka!HIS8-1)/1000</f>
        <v>0</v>
      </c>
      <c r="HIT128">
        <f>(HIT55*HIT$21)*(Objednávka!HIT8-1)/1000</f>
        <v>0</v>
      </c>
      <c r="HIU128">
        <f>(HIU55*HIU$21)*(Objednávka!HIU8-1)/1000</f>
        <v>0</v>
      </c>
      <c r="HIV128">
        <f>(HIV55*HIV$21)*(Objednávka!HIV8-1)/1000</f>
        <v>0</v>
      </c>
      <c r="HIW128">
        <f>(HIW55*HIW$21)*(Objednávka!HIW8-1)/1000</f>
        <v>0</v>
      </c>
      <c r="HIX128">
        <f>(HIX55*HIX$21)*(Objednávka!HIX8-1)/1000</f>
        <v>0</v>
      </c>
      <c r="HIY128">
        <f>(HIY55*HIY$21)*(Objednávka!HIY8-1)/1000</f>
        <v>0</v>
      </c>
      <c r="HIZ128">
        <f>(HIZ55*HIZ$21)*(Objednávka!HIZ8-1)/1000</f>
        <v>0</v>
      </c>
      <c r="HJA128">
        <f>(HJA55*HJA$21)*(Objednávka!HJA8-1)/1000</f>
        <v>0</v>
      </c>
      <c r="HJB128">
        <f>(HJB55*HJB$21)*(Objednávka!HJB8-1)/1000</f>
        <v>0</v>
      </c>
      <c r="HJC128">
        <f>(HJC55*HJC$21)*(Objednávka!HJC8-1)/1000</f>
        <v>0</v>
      </c>
      <c r="HJD128">
        <f>(HJD55*HJD$21)*(Objednávka!HJD8-1)/1000</f>
        <v>0</v>
      </c>
      <c r="HJE128">
        <f>(HJE55*HJE$21)*(Objednávka!HJE8-1)/1000</f>
        <v>0</v>
      </c>
      <c r="HJF128">
        <f>(HJF55*HJF$21)*(Objednávka!HJF8-1)/1000</f>
        <v>0</v>
      </c>
      <c r="HJG128">
        <f>(HJG55*HJG$21)*(Objednávka!HJG8-1)/1000</f>
        <v>0</v>
      </c>
      <c r="HJH128">
        <f>(HJH55*HJH$21)*(Objednávka!HJH8-1)/1000</f>
        <v>0</v>
      </c>
      <c r="HJI128">
        <f>(HJI55*HJI$21)*(Objednávka!HJI8-1)/1000</f>
        <v>0</v>
      </c>
      <c r="HJJ128">
        <f>(HJJ55*HJJ$21)*(Objednávka!HJJ8-1)/1000</f>
        <v>0</v>
      </c>
      <c r="HJK128">
        <f>(HJK55*HJK$21)*(Objednávka!HJK8-1)/1000</f>
        <v>0</v>
      </c>
      <c r="HJL128">
        <f>(HJL55*HJL$21)*(Objednávka!HJL8-1)/1000</f>
        <v>0</v>
      </c>
      <c r="HJM128">
        <f>(HJM55*HJM$21)*(Objednávka!HJM8-1)/1000</f>
        <v>0</v>
      </c>
      <c r="HJN128">
        <f>(HJN55*HJN$21)*(Objednávka!HJN8-1)/1000</f>
        <v>0</v>
      </c>
      <c r="HJO128">
        <f>(HJO55*HJO$21)*(Objednávka!HJO8-1)/1000</f>
        <v>0</v>
      </c>
      <c r="HJP128">
        <f>(HJP55*HJP$21)*(Objednávka!HJP8-1)/1000</f>
        <v>0</v>
      </c>
      <c r="HJQ128">
        <f>(HJQ55*HJQ$21)*(Objednávka!HJQ8-1)/1000</f>
        <v>0</v>
      </c>
      <c r="HJR128">
        <f>(HJR55*HJR$21)*(Objednávka!HJR8-1)/1000</f>
        <v>0</v>
      </c>
      <c r="HJS128">
        <f>(HJS55*HJS$21)*(Objednávka!HJS8-1)/1000</f>
        <v>0</v>
      </c>
      <c r="HJT128">
        <f>(HJT55*HJT$21)*(Objednávka!HJT8-1)/1000</f>
        <v>0</v>
      </c>
      <c r="HJU128">
        <f>(HJU55*HJU$21)*(Objednávka!HJU8-1)/1000</f>
        <v>0</v>
      </c>
      <c r="HJV128">
        <f>(HJV55*HJV$21)*(Objednávka!HJV8-1)/1000</f>
        <v>0</v>
      </c>
      <c r="HJW128">
        <f>(HJW55*HJW$21)*(Objednávka!HJW8-1)/1000</f>
        <v>0</v>
      </c>
      <c r="HJX128">
        <f>(HJX55*HJX$21)*(Objednávka!HJX8-1)/1000</f>
        <v>0</v>
      </c>
      <c r="HJY128">
        <f>(HJY55*HJY$21)*(Objednávka!HJY8-1)/1000</f>
        <v>0</v>
      </c>
      <c r="HJZ128">
        <f>(HJZ55*HJZ$21)*(Objednávka!HJZ8-1)/1000</f>
        <v>0</v>
      </c>
      <c r="HKA128">
        <f>(HKA55*HKA$21)*(Objednávka!HKA8-1)/1000</f>
        <v>0</v>
      </c>
      <c r="HKB128">
        <f>(HKB55*HKB$21)*(Objednávka!HKB8-1)/1000</f>
        <v>0</v>
      </c>
      <c r="HKC128">
        <f>(HKC55*HKC$21)*(Objednávka!HKC8-1)/1000</f>
        <v>0</v>
      </c>
      <c r="HKD128">
        <f>(HKD55*HKD$21)*(Objednávka!HKD8-1)/1000</f>
        <v>0</v>
      </c>
      <c r="HKE128">
        <f>(HKE55*HKE$21)*(Objednávka!HKE8-1)/1000</f>
        <v>0</v>
      </c>
      <c r="HKF128">
        <f>(HKF55*HKF$21)*(Objednávka!HKF8-1)/1000</f>
        <v>0</v>
      </c>
      <c r="HKG128">
        <f>(HKG55*HKG$21)*(Objednávka!HKG8-1)/1000</f>
        <v>0</v>
      </c>
      <c r="HKH128">
        <f>(HKH55*HKH$21)*(Objednávka!HKH8-1)/1000</f>
        <v>0</v>
      </c>
      <c r="HKI128">
        <f>(HKI55*HKI$21)*(Objednávka!HKI8-1)/1000</f>
        <v>0</v>
      </c>
      <c r="HKJ128">
        <f>(HKJ55*HKJ$21)*(Objednávka!HKJ8-1)/1000</f>
        <v>0</v>
      </c>
      <c r="HKK128">
        <f>(HKK55*HKK$21)*(Objednávka!HKK8-1)/1000</f>
        <v>0</v>
      </c>
      <c r="HKL128">
        <f>(HKL55*HKL$21)*(Objednávka!HKL8-1)/1000</f>
        <v>0</v>
      </c>
      <c r="HKM128">
        <f>(HKM55*HKM$21)*(Objednávka!HKM8-1)/1000</f>
        <v>0</v>
      </c>
      <c r="HKN128">
        <f>(HKN55*HKN$21)*(Objednávka!HKN8-1)/1000</f>
        <v>0</v>
      </c>
      <c r="HKO128">
        <f>(HKO55*HKO$21)*(Objednávka!HKO8-1)/1000</f>
        <v>0</v>
      </c>
      <c r="HKP128">
        <f>(HKP55*HKP$21)*(Objednávka!HKP8-1)/1000</f>
        <v>0</v>
      </c>
      <c r="HKQ128">
        <f>(HKQ55*HKQ$21)*(Objednávka!HKQ8-1)/1000</f>
        <v>0</v>
      </c>
      <c r="HKR128">
        <f>(HKR55*HKR$21)*(Objednávka!HKR8-1)/1000</f>
        <v>0</v>
      </c>
      <c r="HKS128">
        <f>(HKS55*HKS$21)*(Objednávka!HKS8-1)/1000</f>
        <v>0</v>
      </c>
      <c r="HKT128">
        <f>(HKT55*HKT$21)*(Objednávka!HKT8-1)/1000</f>
        <v>0</v>
      </c>
      <c r="HKU128">
        <f>(HKU55*HKU$21)*(Objednávka!HKU8-1)/1000</f>
        <v>0</v>
      </c>
      <c r="HKV128">
        <f>(HKV55*HKV$21)*(Objednávka!HKV8-1)/1000</f>
        <v>0</v>
      </c>
      <c r="HKW128">
        <f>(HKW55*HKW$21)*(Objednávka!HKW8-1)/1000</f>
        <v>0</v>
      </c>
      <c r="HKX128">
        <f>(HKX55*HKX$21)*(Objednávka!HKX8-1)/1000</f>
        <v>0</v>
      </c>
      <c r="HKY128">
        <f>(HKY55*HKY$21)*(Objednávka!HKY8-1)/1000</f>
        <v>0</v>
      </c>
      <c r="HKZ128">
        <f>(HKZ55*HKZ$21)*(Objednávka!HKZ8-1)/1000</f>
        <v>0</v>
      </c>
      <c r="HLA128">
        <f>(HLA55*HLA$21)*(Objednávka!HLA8-1)/1000</f>
        <v>0</v>
      </c>
      <c r="HLB128">
        <f>(HLB55*HLB$21)*(Objednávka!HLB8-1)/1000</f>
        <v>0</v>
      </c>
      <c r="HLC128">
        <f>(HLC55*HLC$21)*(Objednávka!HLC8-1)/1000</f>
        <v>0</v>
      </c>
      <c r="HLD128">
        <f>(HLD55*HLD$21)*(Objednávka!HLD8-1)/1000</f>
        <v>0</v>
      </c>
      <c r="HLE128">
        <f>(HLE55*HLE$21)*(Objednávka!HLE8-1)/1000</f>
        <v>0</v>
      </c>
      <c r="HLF128">
        <f>(HLF55*HLF$21)*(Objednávka!HLF8-1)/1000</f>
        <v>0</v>
      </c>
      <c r="HLG128">
        <f>(HLG55*HLG$21)*(Objednávka!HLG8-1)/1000</f>
        <v>0</v>
      </c>
      <c r="HLH128">
        <f>(HLH55*HLH$21)*(Objednávka!HLH8-1)/1000</f>
        <v>0</v>
      </c>
      <c r="HLI128">
        <f>(HLI55*HLI$21)*(Objednávka!HLI8-1)/1000</f>
        <v>0</v>
      </c>
      <c r="HLJ128">
        <f>(HLJ55*HLJ$21)*(Objednávka!HLJ8-1)/1000</f>
        <v>0</v>
      </c>
      <c r="HLK128">
        <f>(HLK55*HLK$21)*(Objednávka!HLK8-1)/1000</f>
        <v>0</v>
      </c>
      <c r="HLL128">
        <f>(HLL55*HLL$21)*(Objednávka!HLL8-1)/1000</f>
        <v>0</v>
      </c>
      <c r="HLM128">
        <f>(HLM55*HLM$21)*(Objednávka!HLM8-1)/1000</f>
        <v>0</v>
      </c>
      <c r="HLN128">
        <f>(HLN55*HLN$21)*(Objednávka!HLN8-1)/1000</f>
        <v>0</v>
      </c>
      <c r="HLO128">
        <f>(HLO55*HLO$21)*(Objednávka!HLO8-1)/1000</f>
        <v>0</v>
      </c>
      <c r="HLP128">
        <f>(HLP55*HLP$21)*(Objednávka!HLP8-1)/1000</f>
        <v>0</v>
      </c>
      <c r="HLQ128">
        <f>(HLQ55*HLQ$21)*(Objednávka!HLQ8-1)/1000</f>
        <v>0</v>
      </c>
      <c r="HLR128">
        <f>(HLR55*HLR$21)*(Objednávka!HLR8-1)/1000</f>
        <v>0</v>
      </c>
      <c r="HLS128">
        <f>(HLS55*HLS$21)*(Objednávka!HLS8-1)/1000</f>
        <v>0</v>
      </c>
      <c r="HLT128">
        <f>(HLT55*HLT$21)*(Objednávka!HLT8-1)/1000</f>
        <v>0</v>
      </c>
      <c r="HLU128">
        <f>(HLU55*HLU$21)*(Objednávka!HLU8-1)/1000</f>
        <v>0</v>
      </c>
      <c r="HLV128">
        <f>(HLV55*HLV$21)*(Objednávka!HLV8-1)/1000</f>
        <v>0</v>
      </c>
      <c r="HLW128">
        <f>(HLW55*HLW$21)*(Objednávka!HLW8-1)/1000</f>
        <v>0</v>
      </c>
      <c r="HLX128">
        <f>(HLX55*HLX$21)*(Objednávka!HLX8-1)/1000</f>
        <v>0</v>
      </c>
      <c r="HLY128">
        <f>(HLY55*HLY$21)*(Objednávka!HLY8-1)/1000</f>
        <v>0</v>
      </c>
      <c r="HLZ128">
        <f>(HLZ55*HLZ$21)*(Objednávka!HLZ8-1)/1000</f>
        <v>0</v>
      </c>
      <c r="HMA128">
        <f>(HMA55*HMA$21)*(Objednávka!HMA8-1)/1000</f>
        <v>0</v>
      </c>
      <c r="HMB128">
        <f>(HMB55*HMB$21)*(Objednávka!HMB8-1)/1000</f>
        <v>0</v>
      </c>
      <c r="HMC128">
        <f>(HMC55*HMC$21)*(Objednávka!HMC8-1)/1000</f>
        <v>0</v>
      </c>
      <c r="HMD128">
        <f>(HMD55*HMD$21)*(Objednávka!HMD8-1)/1000</f>
        <v>0</v>
      </c>
      <c r="HME128">
        <f>(HME55*HME$21)*(Objednávka!HME8-1)/1000</f>
        <v>0</v>
      </c>
      <c r="HMF128">
        <f>(HMF55*HMF$21)*(Objednávka!HMF8-1)/1000</f>
        <v>0</v>
      </c>
      <c r="HMG128">
        <f>(HMG55*HMG$21)*(Objednávka!HMG8-1)/1000</f>
        <v>0</v>
      </c>
      <c r="HMH128">
        <f>(HMH55*HMH$21)*(Objednávka!HMH8-1)/1000</f>
        <v>0</v>
      </c>
      <c r="HMI128">
        <f>(HMI55*HMI$21)*(Objednávka!HMI8-1)/1000</f>
        <v>0</v>
      </c>
      <c r="HMJ128">
        <f>(HMJ55*HMJ$21)*(Objednávka!HMJ8-1)/1000</f>
        <v>0</v>
      </c>
      <c r="HMK128">
        <f>(HMK55*HMK$21)*(Objednávka!HMK8-1)/1000</f>
        <v>0</v>
      </c>
      <c r="HML128">
        <f>(HML55*HML$21)*(Objednávka!HML8-1)/1000</f>
        <v>0</v>
      </c>
      <c r="HMM128">
        <f>(HMM55*HMM$21)*(Objednávka!HMM8-1)/1000</f>
        <v>0</v>
      </c>
      <c r="HMN128">
        <f>(HMN55*HMN$21)*(Objednávka!HMN8-1)/1000</f>
        <v>0</v>
      </c>
      <c r="HMO128">
        <f>(HMO55*HMO$21)*(Objednávka!HMO8-1)/1000</f>
        <v>0</v>
      </c>
      <c r="HMP128">
        <f>(HMP55*HMP$21)*(Objednávka!HMP8-1)/1000</f>
        <v>0</v>
      </c>
      <c r="HMQ128">
        <f>(HMQ55*HMQ$21)*(Objednávka!HMQ8-1)/1000</f>
        <v>0</v>
      </c>
      <c r="HMR128">
        <f>(HMR55*HMR$21)*(Objednávka!HMR8-1)/1000</f>
        <v>0</v>
      </c>
      <c r="HMS128">
        <f>(HMS55*HMS$21)*(Objednávka!HMS8-1)/1000</f>
        <v>0</v>
      </c>
      <c r="HMT128">
        <f>(HMT55*HMT$21)*(Objednávka!HMT8-1)/1000</f>
        <v>0</v>
      </c>
      <c r="HMU128">
        <f>(HMU55*HMU$21)*(Objednávka!HMU8-1)/1000</f>
        <v>0</v>
      </c>
      <c r="HMV128">
        <f>(HMV55*HMV$21)*(Objednávka!HMV8-1)/1000</f>
        <v>0</v>
      </c>
      <c r="HMW128">
        <f>(HMW55*HMW$21)*(Objednávka!HMW8-1)/1000</f>
        <v>0</v>
      </c>
      <c r="HMX128">
        <f>(HMX55*HMX$21)*(Objednávka!HMX8-1)/1000</f>
        <v>0</v>
      </c>
      <c r="HMY128">
        <f>(HMY55*HMY$21)*(Objednávka!HMY8-1)/1000</f>
        <v>0</v>
      </c>
      <c r="HMZ128">
        <f>(HMZ55*HMZ$21)*(Objednávka!HMZ8-1)/1000</f>
        <v>0</v>
      </c>
      <c r="HNA128">
        <f>(HNA55*HNA$21)*(Objednávka!HNA8-1)/1000</f>
        <v>0</v>
      </c>
      <c r="HNB128">
        <f>(HNB55*HNB$21)*(Objednávka!HNB8-1)/1000</f>
        <v>0</v>
      </c>
      <c r="HNC128">
        <f>(HNC55*HNC$21)*(Objednávka!HNC8-1)/1000</f>
        <v>0</v>
      </c>
      <c r="HND128">
        <f>(HND55*HND$21)*(Objednávka!HND8-1)/1000</f>
        <v>0</v>
      </c>
      <c r="HNE128">
        <f>(HNE55*HNE$21)*(Objednávka!HNE8-1)/1000</f>
        <v>0</v>
      </c>
      <c r="HNF128">
        <f>(HNF55*HNF$21)*(Objednávka!HNF8-1)/1000</f>
        <v>0</v>
      </c>
      <c r="HNG128">
        <f>(HNG55*HNG$21)*(Objednávka!HNG8-1)/1000</f>
        <v>0</v>
      </c>
      <c r="HNH128">
        <f>(HNH55*HNH$21)*(Objednávka!HNH8-1)/1000</f>
        <v>0</v>
      </c>
      <c r="HNI128">
        <f>(HNI55*HNI$21)*(Objednávka!HNI8-1)/1000</f>
        <v>0</v>
      </c>
      <c r="HNJ128">
        <f>(HNJ55*HNJ$21)*(Objednávka!HNJ8-1)/1000</f>
        <v>0</v>
      </c>
      <c r="HNK128">
        <f>(HNK55*HNK$21)*(Objednávka!HNK8-1)/1000</f>
        <v>0</v>
      </c>
      <c r="HNL128">
        <f>(HNL55*HNL$21)*(Objednávka!HNL8-1)/1000</f>
        <v>0</v>
      </c>
      <c r="HNM128">
        <f>(HNM55*HNM$21)*(Objednávka!HNM8-1)/1000</f>
        <v>0</v>
      </c>
      <c r="HNN128">
        <f>(HNN55*HNN$21)*(Objednávka!HNN8-1)/1000</f>
        <v>0</v>
      </c>
      <c r="HNO128">
        <f>(HNO55*HNO$21)*(Objednávka!HNO8-1)/1000</f>
        <v>0</v>
      </c>
      <c r="HNP128">
        <f>(HNP55*HNP$21)*(Objednávka!HNP8-1)/1000</f>
        <v>0</v>
      </c>
      <c r="HNQ128">
        <f>(HNQ55*HNQ$21)*(Objednávka!HNQ8-1)/1000</f>
        <v>0</v>
      </c>
      <c r="HNR128">
        <f>(HNR55*HNR$21)*(Objednávka!HNR8-1)/1000</f>
        <v>0</v>
      </c>
      <c r="HNS128">
        <f>(HNS55*HNS$21)*(Objednávka!HNS8-1)/1000</f>
        <v>0</v>
      </c>
      <c r="HNT128">
        <f>(HNT55*HNT$21)*(Objednávka!HNT8-1)/1000</f>
        <v>0</v>
      </c>
      <c r="HNU128">
        <f>(HNU55*HNU$21)*(Objednávka!HNU8-1)/1000</f>
        <v>0</v>
      </c>
      <c r="HNV128">
        <f>(HNV55*HNV$21)*(Objednávka!HNV8-1)/1000</f>
        <v>0</v>
      </c>
      <c r="HNW128">
        <f>(HNW55*HNW$21)*(Objednávka!HNW8-1)/1000</f>
        <v>0</v>
      </c>
      <c r="HNX128">
        <f>(HNX55*HNX$21)*(Objednávka!HNX8-1)/1000</f>
        <v>0</v>
      </c>
      <c r="HNY128">
        <f>(HNY55*HNY$21)*(Objednávka!HNY8-1)/1000</f>
        <v>0</v>
      </c>
      <c r="HNZ128">
        <f>(HNZ55*HNZ$21)*(Objednávka!HNZ8-1)/1000</f>
        <v>0</v>
      </c>
      <c r="HOA128">
        <f>(HOA55*HOA$21)*(Objednávka!HOA8-1)/1000</f>
        <v>0</v>
      </c>
      <c r="HOB128">
        <f>(HOB55*HOB$21)*(Objednávka!HOB8-1)/1000</f>
        <v>0</v>
      </c>
      <c r="HOC128">
        <f>(HOC55*HOC$21)*(Objednávka!HOC8-1)/1000</f>
        <v>0</v>
      </c>
      <c r="HOD128">
        <f>(HOD55*HOD$21)*(Objednávka!HOD8-1)/1000</f>
        <v>0</v>
      </c>
      <c r="HOE128">
        <f>(HOE55*HOE$21)*(Objednávka!HOE8-1)/1000</f>
        <v>0</v>
      </c>
      <c r="HOF128">
        <f>(HOF55*HOF$21)*(Objednávka!HOF8-1)/1000</f>
        <v>0</v>
      </c>
      <c r="HOG128">
        <f>(HOG55*HOG$21)*(Objednávka!HOG8-1)/1000</f>
        <v>0</v>
      </c>
      <c r="HOH128">
        <f>(HOH55*HOH$21)*(Objednávka!HOH8-1)/1000</f>
        <v>0</v>
      </c>
      <c r="HOI128">
        <f>(HOI55*HOI$21)*(Objednávka!HOI8-1)/1000</f>
        <v>0</v>
      </c>
      <c r="HOJ128">
        <f>(HOJ55*HOJ$21)*(Objednávka!HOJ8-1)/1000</f>
        <v>0</v>
      </c>
      <c r="HOK128">
        <f>(HOK55*HOK$21)*(Objednávka!HOK8-1)/1000</f>
        <v>0</v>
      </c>
      <c r="HOL128">
        <f>(HOL55*HOL$21)*(Objednávka!HOL8-1)/1000</f>
        <v>0</v>
      </c>
      <c r="HOM128">
        <f>(HOM55*HOM$21)*(Objednávka!HOM8-1)/1000</f>
        <v>0</v>
      </c>
      <c r="HON128">
        <f>(HON55*HON$21)*(Objednávka!HON8-1)/1000</f>
        <v>0</v>
      </c>
      <c r="HOO128">
        <f>(HOO55*HOO$21)*(Objednávka!HOO8-1)/1000</f>
        <v>0</v>
      </c>
      <c r="HOP128">
        <f>(HOP55*HOP$21)*(Objednávka!HOP8-1)/1000</f>
        <v>0</v>
      </c>
      <c r="HOQ128">
        <f>(HOQ55*HOQ$21)*(Objednávka!HOQ8-1)/1000</f>
        <v>0</v>
      </c>
      <c r="HOR128">
        <f>(HOR55*HOR$21)*(Objednávka!HOR8-1)/1000</f>
        <v>0</v>
      </c>
      <c r="HOS128">
        <f>(HOS55*HOS$21)*(Objednávka!HOS8-1)/1000</f>
        <v>0</v>
      </c>
      <c r="HOT128">
        <f>(HOT55*HOT$21)*(Objednávka!HOT8-1)/1000</f>
        <v>0</v>
      </c>
      <c r="HOU128">
        <f>(HOU55*HOU$21)*(Objednávka!HOU8-1)/1000</f>
        <v>0</v>
      </c>
      <c r="HOV128">
        <f>(HOV55*HOV$21)*(Objednávka!HOV8-1)/1000</f>
        <v>0</v>
      </c>
      <c r="HOW128">
        <f>(HOW55*HOW$21)*(Objednávka!HOW8-1)/1000</f>
        <v>0</v>
      </c>
      <c r="HOX128">
        <f>(HOX55*HOX$21)*(Objednávka!HOX8-1)/1000</f>
        <v>0</v>
      </c>
      <c r="HOY128">
        <f>(HOY55*HOY$21)*(Objednávka!HOY8-1)/1000</f>
        <v>0</v>
      </c>
      <c r="HOZ128">
        <f>(HOZ55*HOZ$21)*(Objednávka!HOZ8-1)/1000</f>
        <v>0</v>
      </c>
      <c r="HPA128">
        <f>(HPA55*HPA$21)*(Objednávka!HPA8-1)/1000</f>
        <v>0</v>
      </c>
      <c r="HPB128">
        <f>(HPB55*HPB$21)*(Objednávka!HPB8-1)/1000</f>
        <v>0</v>
      </c>
      <c r="HPC128">
        <f>(HPC55*HPC$21)*(Objednávka!HPC8-1)/1000</f>
        <v>0</v>
      </c>
      <c r="HPD128">
        <f>(HPD55*HPD$21)*(Objednávka!HPD8-1)/1000</f>
        <v>0</v>
      </c>
      <c r="HPE128">
        <f>(HPE55*HPE$21)*(Objednávka!HPE8-1)/1000</f>
        <v>0</v>
      </c>
      <c r="HPF128">
        <f>(HPF55*HPF$21)*(Objednávka!HPF8-1)/1000</f>
        <v>0</v>
      </c>
      <c r="HPG128">
        <f>(HPG55*HPG$21)*(Objednávka!HPG8-1)/1000</f>
        <v>0</v>
      </c>
      <c r="HPH128">
        <f>(HPH55*HPH$21)*(Objednávka!HPH8-1)/1000</f>
        <v>0</v>
      </c>
      <c r="HPI128">
        <f>(HPI55*HPI$21)*(Objednávka!HPI8-1)/1000</f>
        <v>0</v>
      </c>
      <c r="HPJ128">
        <f>(HPJ55*HPJ$21)*(Objednávka!HPJ8-1)/1000</f>
        <v>0</v>
      </c>
      <c r="HPK128">
        <f>(HPK55*HPK$21)*(Objednávka!HPK8-1)/1000</f>
        <v>0</v>
      </c>
      <c r="HPL128">
        <f>(HPL55*HPL$21)*(Objednávka!HPL8-1)/1000</f>
        <v>0</v>
      </c>
      <c r="HPM128">
        <f>(HPM55*HPM$21)*(Objednávka!HPM8-1)/1000</f>
        <v>0</v>
      </c>
      <c r="HPN128">
        <f>(HPN55*HPN$21)*(Objednávka!HPN8-1)/1000</f>
        <v>0</v>
      </c>
      <c r="HPO128">
        <f>(HPO55*HPO$21)*(Objednávka!HPO8-1)/1000</f>
        <v>0</v>
      </c>
      <c r="HPP128">
        <f>(HPP55*HPP$21)*(Objednávka!HPP8-1)/1000</f>
        <v>0</v>
      </c>
      <c r="HPQ128">
        <f>(HPQ55*HPQ$21)*(Objednávka!HPQ8-1)/1000</f>
        <v>0</v>
      </c>
      <c r="HPR128">
        <f>(HPR55*HPR$21)*(Objednávka!HPR8-1)/1000</f>
        <v>0</v>
      </c>
      <c r="HPS128">
        <f>(HPS55*HPS$21)*(Objednávka!HPS8-1)/1000</f>
        <v>0</v>
      </c>
      <c r="HPT128">
        <f>(HPT55*HPT$21)*(Objednávka!HPT8-1)/1000</f>
        <v>0</v>
      </c>
      <c r="HPU128">
        <f>(HPU55*HPU$21)*(Objednávka!HPU8-1)/1000</f>
        <v>0</v>
      </c>
      <c r="HPV128">
        <f>(HPV55*HPV$21)*(Objednávka!HPV8-1)/1000</f>
        <v>0</v>
      </c>
      <c r="HPW128">
        <f>(HPW55*HPW$21)*(Objednávka!HPW8-1)/1000</f>
        <v>0</v>
      </c>
      <c r="HPX128">
        <f>(HPX55*HPX$21)*(Objednávka!HPX8-1)/1000</f>
        <v>0</v>
      </c>
      <c r="HPY128">
        <f>(HPY55*HPY$21)*(Objednávka!HPY8-1)/1000</f>
        <v>0</v>
      </c>
      <c r="HPZ128">
        <f>(HPZ55*HPZ$21)*(Objednávka!HPZ8-1)/1000</f>
        <v>0</v>
      </c>
      <c r="HQA128">
        <f>(HQA55*HQA$21)*(Objednávka!HQA8-1)/1000</f>
        <v>0</v>
      </c>
      <c r="HQB128">
        <f>(HQB55*HQB$21)*(Objednávka!HQB8-1)/1000</f>
        <v>0</v>
      </c>
      <c r="HQC128">
        <f>(HQC55*HQC$21)*(Objednávka!HQC8-1)/1000</f>
        <v>0</v>
      </c>
      <c r="HQD128">
        <f>(HQD55*HQD$21)*(Objednávka!HQD8-1)/1000</f>
        <v>0</v>
      </c>
      <c r="HQE128">
        <f>(HQE55*HQE$21)*(Objednávka!HQE8-1)/1000</f>
        <v>0</v>
      </c>
      <c r="HQF128">
        <f>(HQF55*HQF$21)*(Objednávka!HQF8-1)/1000</f>
        <v>0</v>
      </c>
      <c r="HQG128">
        <f>(HQG55*HQG$21)*(Objednávka!HQG8-1)/1000</f>
        <v>0</v>
      </c>
      <c r="HQH128">
        <f>(HQH55*HQH$21)*(Objednávka!HQH8-1)/1000</f>
        <v>0</v>
      </c>
      <c r="HQI128">
        <f>(HQI55*HQI$21)*(Objednávka!HQI8-1)/1000</f>
        <v>0</v>
      </c>
      <c r="HQJ128">
        <f>(HQJ55*HQJ$21)*(Objednávka!HQJ8-1)/1000</f>
        <v>0</v>
      </c>
      <c r="HQK128">
        <f>(HQK55*HQK$21)*(Objednávka!HQK8-1)/1000</f>
        <v>0</v>
      </c>
      <c r="HQL128">
        <f>(HQL55*HQL$21)*(Objednávka!HQL8-1)/1000</f>
        <v>0</v>
      </c>
      <c r="HQM128">
        <f>(HQM55*HQM$21)*(Objednávka!HQM8-1)/1000</f>
        <v>0</v>
      </c>
      <c r="HQN128">
        <f>(HQN55*HQN$21)*(Objednávka!HQN8-1)/1000</f>
        <v>0</v>
      </c>
      <c r="HQO128">
        <f>(HQO55*HQO$21)*(Objednávka!HQO8-1)/1000</f>
        <v>0</v>
      </c>
      <c r="HQP128">
        <f>(HQP55*HQP$21)*(Objednávka!HQP8-1)/1000</f>
        <v>0</v>
      </c>
      <c r="HQQ128">
        <f>(HQQ55*HQQ$21)*(Objednávka!HQQ8-1)/1000</f>
        <v>0</v>
      </c>
      <c r="HQR128">
        <f>(HQR55*HQR$21)*(Objednávka!HQR8-1)/1000</f>
        <v>0</v>
      </c>
      <c r="HQS128">
        <f>(HQS55*HQS$21)*(Objednávka!HQS8-1)/1000</f>
        <v>0</v>
      </c>
      <c r="HQT128">
        <f>(HQT55*HQT$21)*(Objednávka!HQT8-1)/1000</f>
        <v>0</v>
      </c>
      <c r="HQU128">
        <f>(HQU55*HQU$21)*(Objednávka!HQU8-1)/1000</f>
        <v>0</v>
      </c>
      <c r="HQV128">
        <f>(HQV55*HQV$21)*(Objednávka!HQV8-1)/1000</f>
        <v>0</v>
      </c>
      <c r="HQW128">
        <f>(HQW55*HQW$21)*(Objednávka!HQW8-1)/1000</f>
        <v>0</v>
      </c>
      <c r="HQX128">
        <f>(HQX55*HQX$21)*(Objednávka!HQX8-1)/1000</f>
        <v>0</v>
      </c>
      <c r="HQY128">
        <f>(HQY55*HQY$21)*(Objednávka!HQY8-1)/1000</f>
        <v>0</v>
      </c>
      <c r="HQZ128">
        <f>(HQZ55*HQZ$21)*(Objednávka!HQZ8-1)/1000</f>
        <v>0</v>
      </c>
      <c r="HRA128">
        <f>(HRA55*HRA$21)*(Objednávka!HRA8-1)/1000</f>
        <v>0</v>
      </c>
      <c r="HRB128">
        <f>(HRB55*HRB$21)*(Objednávka!HRB8-1)/1000</f>
        <v>0</v>
      </c>
      <c r="HRC128">
        <f>(HRC55*HRC$21)*(Objednávka!HRC8-1)/1000</f>
        <v>0</v>
      </c>
      <c r="HRD128">
        <f>(HRD55*HRD$21)*(Objednávka!HRD8-1)/1000</f>
        <v>0</v>
      </c>
      <c r="HRE128">
        <f>(HRE55*HRE$21)*(Objednávka!HRE8-1)/1000</f>
        <v>0</v>
      </c>
      <c r="HRF128">
        <f>(HRF55*HRF$21)*(Objednávka!HRF8-1)/1000</f>
        <v>0</v>
      </c>
      <c r="HRG128">
        <f>(HRG55*HRG$21)*(Objednávka!HRG8-1)/1000</f>
        <v>0</v>
      </c>
      <c r="HRH128">
        <f>(HRH55*HRH$21)*(Objednávka!HRH8-1)/1000</f>
        <v>0</v>
      </c>
      <c r="HRI128">
        <f>(HRI55*HRI$21)*(Objednávka!HRI8-1)/1000</f>
        <v>0</v>
      </c>
      <c r="HRJ128">
        <f>(HRJ55*HRJ$21)*(Objednávka!HRJ8-1)/1000</f>
        <v>0</v>
      </c>
      <c r="HRK128">
        <f>(HRK55*HRK$21)*(Objednávka!HRK8-1)/1000</f>
        <v>0</v>
      </c>
      <c r="HRL128">
        <f>(HRL55*HRL$21)*(Objednávka!HRL8-1)/1000</f>
        <v>0</v>
      </c>
      <c r="HRM128">
        <f>(HRM55*HRM$21)*(Objednávka!HRM8-1)/1000</f>
        <v>0</v>
      </c>
      <c r="HRN128">
        <f>(HRN55*HRN$21)*(Objednávka!HRN8-1)/1000</f>
        <v>0</v>
      </c>
      <c r="HRO128">
        <f>(HRO55*HRO$21)*(Objednávka!HRO8-1)/1000</f>
        <v>0</v>
      </c>
      <c r="HRP128">
        <f>(HRP55*HRP$21)*(Objednávka!HRP8-1)/1000</f>
        <v>0</v>
      </c>
      <c r="HRQ128">
        <f>(HRQ55*HRQ$21)*(Objednávka!HRQ8-1)/1000</f>
        <v>0</v>
      </c>
      <c r="HRR128">
        <f>(HRR55*HRR$21)*(Objednávka!HRR8-1)/1000</f>
        <v>0</v>
      </c>
      <c r="HRS128">
        <f>(HRS55*HRS$21)*(Objednávka!HRS8-1)/1000</f>
        <v>0</v>
      </c>
      <c r="HRT128">
        <f>(HRT55*HRT$21)*(Objednávka!HRT8-1)/1000</f>
        <v>0</v>
      </c>
      <c r="HRU128">
        <f>(HRU55*HRU$21)*(Objednávka!HRU8-1)/1000</f>
        <v>0</v>
      </c>
      <c r="HRV128">
        <f>(HRV55*HRV$21)*(Objednávka!HRV8-1)/1000</f>
        <v>0</v>
      </c>
      <c r="HRW128">
        <f>(HRW55*HRW$21)*(Objednávka!HRW8-1)/1000</f>
        <v>0</v>
      </c>
      <c r="HRX128">
        <f>(HRX55*HRX$21)*(Objednávka!HRX8-1)/1000</f>
        <v>0</v>
      </c>
      <c r="HRY128">
        <f>(HRY55*HRY$21)*(Objednávka!HRY8-1)/1000</f>
        <v>0</v>
      </c>
      <c r="HRZ128">
        <f>(HRZ55*HRZ$21)*(Objednávka!HRZ8-1)/1000</f>
        <v>0</v>
      </c>
      <c r="HSA128">
        <f>(HSA55*HSA$21)*(Objednávka!HSA8-1)/1000</f>
        <v>0</v>
      </c>
      <c r="HSB128">
        <f>(HSB55*HSB$21)*(Objednávka!HSB8-1)/1000</f>
        <v>0</v>
      </c>
      <c r="HSC128">
        <f>(HSC55*HSC$21)*(Objednávka!HSC8-1)/1000</f>
        <v>0</v>
      </c>
      <c r="HSD128">
        <f>(HSD55*HSD$21)*(Objednávka!HSD8-1)/1000</f>
        <v>0</v>
      </c>
      <c r="HSE128">
        <f>(HSE55*HSE$21)*(Objednávka!HSE8-1)/1000</f>
        <v>0</v>
      </c>
      <c r="HSF128">
        <f>(HSF55*HSF$21)*(Objednávka!HSF8-1)/1000</f>
        <v>0</v>
      </c>
      <c r="HSG128">
        <f>(HSG55*HSG$21)*(Objednávka!HSG8-1)/1000</f>
        <v>0</v>
      </c>
      <c r="HSH128">
        <f>(HSH55*HSH$21)*(Objednávka!HSH8-1)/1000</f>
        <v>0</v>
      </c>
      <c r="HSI128">
        <f>(HSI55*HSI$21)*(Objednávka!HSI8-1)/1000</f>
        <v>0</v>
      </c>
      <c r="HSJ128">
        <f>(HSJ55*HSJ$21)*(Objednávka!HSJ8-1)/1000</f>
        <v>0</v>
      </c>
      <c r="HSK128">
        <f>(HSK55*HSK$21)*(Objednávka!HSK8-1)/1000</f>
        <v>0</v>
      </c>
      <c r="HSL128">
        <f>(HSL55*HSL$21)*(Objednávka!HSL8-1)/1000</f>
        <v>0</v>
      </c>
      <c r="HSM128">
        <f>(HSM55*HSM$21)*(Objednávka!HSM8-1)/1000</f>
        <v>0</v>
      </c>
      <c r="HSN128">
        <f>(HSN55*HSN$21)*(Objednávka!HSN8-1)/1000</f>
        <v>0</v>
      </c>
      <c r="HSO128">
        <f>(HSO55*HSO$21)*(Objednávka!HSO8-1)/1000</f>
        <v>0</v>
      </c>
      <c r="HSP128">
        <f>(HSP55*HSP$21)*(Objednávka!HSP8-1)/1000</f>
        <v>0</v>
      </c>
      <c r="HSQ128">
        <f>(HSQ55*HSQ$21)*(Objednávka!HSQ8-1)/1000</f>
        <v>0</v>
      </c>
      <c r="HSR128">
        <f>(HSR55*HSR$21)*(Objednávka!HSR8-1)/1000</f>
        <v>0</v>
      </c>
      <c r="HSS128">
        <f>(HSS55*HSS$21)*(Objednávka!HSS8-1)/1000</f>
        <v>0</v>
      </c>
      <c r="HST128">
        <f>(HST55*HST$21)*(Objednávka!HST8-1)/1000</f>
        <v>0</v>
      </c>
      <c r="HSU128">
        <f>(HSU55*HSU$21)*(Objednávka!HSU8-1)/1000</f>
        <v>0</v>
      </c>
      <c r="HSV128">
        <f>(HSV55*HSV$21)*(Objednávka!HSV8-1)/1000</f>
        <v>0</v>
      </c>
      <c r="HSW128">
        <f>(HSW55*HSW$21)*(Objednávka!HSW8-1)/1000</f>
        <v>0</v>
      </c>
      <c r="HSX128">
        <f>(HSX55*HSX$21)*(Objednávka!HSX8-1)/1000</f>
        <v>0</v>
      </c>
      <c r="HSY128">
        <f>(HSY55*HSY$21)*(Objednávka!HSY8-1)/1000</f>
        <v>0</v>
      </c>
      <c r="HSZ128">
        <f>(HSZ55*HSZ$21)*(Objednávka!HSZ8-1)/1000</f>
        <v>0</v>
      </c>
      <c r="HTA128">
        <f>(HTA55*HTA$21)*(Objednávka!HTA8-1)/1000</f>
        <v>0</v>
      </c>
      <c r="HTB128">
        <f>(HTB55*HTB$21)*(Objednávka!HTB8-1)/1000</f>
        <v>0</v>
      </c>
      <c r="HTC128">
        <f>(HTC55*HTC$21)*(Objednávka!HTC8-1)/1000</f>
        <v>0</v>
      </c>
      <c r="HTD128">
        <f>(HTD55*HTD$21)*(Objednávka!HTD8-1)/1000</f>
        <v>0</v>
      </c>
      <c r="HTE128">
        <f>(HTE55*HTE$21)*(Objednávka!HTE8-1)/1000</f>
        <v>0</v>
      </c>
      <c r="HTF128">
        <f>(HTF55*HTF$21)*(Objednávka!HTF8-1)/1000</f>
        <v>0</v>
      </c>
      <c r="HTG128">
        <f>(HTG55*HTG$21)*(Objednávka!HTG8-1)/1000</f>
        <v>0</v>
      </c>
      <c r="HTH128">
        <f>(HTH55*HTH$21)*(Objednávka!HTH8-1)/1000</f>
        <v>0</v>
      </c>
      <c r="HTI128">
        <f>(HTI55*HTI$21)*(Objednávka!HTI8-1)/1000</f>
        <v>0</v>
      </c>
      <c r="HTJ128">
        <f>(HTJ55*HTJ$21)*(Objednávka!HTJ8-1)/1000</f>
        <v>0</v>
      </c>
      <c r="HTK128">
        <f>(HTK55*HTK$21)*(Objednávka!HTK8-1)/1000</f>
        <v>0</v>
      </c>
      <c r="HTL128">
        <f>(HTL55*HTL$21)*(Objednávka!HTL8-1)/1000</f>
        <v>0</v>
      </c>
      <c r="HTM128">
        <f>(HTM55*HTM$21)*(Objednávka!HTM8-1)/1000</f>
        <v>0</v>
      </c>
      <c r="HTN128">
        <f>(HTN55*HTN$21)*(Objednávka!HTN8-1)/1000</f>
        <v>0</v>
      </c>
      <c r="HTO128">
        <f>(HTO55*HTO$21)*(Objednávka!HTO8-1)/1000</f>
        <v>0</v>
      </c>
      <c r="HTP128">
        <f>(HTP55*HTP$21)*(Objednávka!HTP8-1)/1000</f>
        <v>0</v>
      </c>
      <c r="HTQ128">
        <f>(HTQ55*HTQ$21)*(Objednávka!HTQ8-1)/1000</f>
        <v>0</v>
      </c>
      <c r="HTR128">
        <f>(HTR55*HTR$21)*(Objednávka!HTR8-1)/1000</f>
        <v>0</v>
      </c>
      <c r="HTS128">
        <f>(HTS55*HTS$21)*(Objednávka!HTS8-1)/1000</f>
        <v>0</v>
      </c>
      <c r="HTT128">
        <f>(HTT55*HTT$21)*(Objednávka!HTT8-1)/1000</f>
        <v>0</v>
      </c>
      <c r="HTU128">
        <f>(HTU55*HTU$21)*(Objednávka!HTU8-1)/1000</f>
        <v>0</v>
      </c>
      <c r="HTV128">
        <f>(HTV55*HTV$21)*(Objednávka!HTV8-1)/1000</f>
        <v>0</v>
      </c>
      <c r="HTW128">
        <f>(HTW55*HTW$21)*(Objednávka!HTW8-1)/1000</f>
        <v>0</v>
      </c>
      <c r="HTX128">
        <f>(HTX55*HTX$21)*(Objednávka!HTX8-1)/1000</f>
        <v>0</v>
      </c>
      <c r="HTY128">
        <f>(HTY55*HTY$21)*(Objednávka!HTY8-1)/1000</f>
        <v>0</v>
      </c>
      <c r="HTZ128">
        <f>(HTZ55*HTZ$21)*(Objednávka!HTZ8-1)/1000</f>
        <v>0</v>
      </c>
      <c r="HUA128">
        <f>(HUA55*HUA$21)*(Objednávka!HUA8-1)/1000</f>
        <v>0</v>
      </c>
      <c r="HUB128">
        <f>(HUB55*HUB$21)*(Objednávka!HUB8-1)/1000</f>
        <v>0</v>
      </c>
      <c r="HUC128">
        <f>(HUC55*HUC$21)*(Objednávka!HUC8-1)/1000</f>
        <v>0</v>
      </c>
      <c r="HUD128">
        <f>(HUD55*HUD$21)*(Objednávka!HUD8-1)/1000</f>
        <v>0</v>
      </c>
      <c r="HUE128">
        <f>(HUE55*HUE$21)*(Objednávka!HUE8-1)/1000</f>
        <v>0</v>
      </c>
      <c r="HUF128">
        <f>(HUF55*HUF$21)*(Objednávka!HUF8-1)/1000</f>
        <v>0</v>
      </c>
      <c r="HUG128">
        <f>(HUG55*HUG$21)*(Objednávka!HUG8-1)/1000</f>
        <v>0</v>
      </c>
      <c r="HUH128">
        <f>(HUH55*HUH$21)*(Objednávka!HUH8-1)/1000</f>
        <v>0</v>
      </c>
      <c r="HUI128">
        <f>(HUI55*HUI$21)*(Objednávka!HUI8-1)/1000</f>
        <v>0</v>
      </c>
      <c r="HUJ128">
        <f>(HUJ55*HUJ$21)*(Objednávka!HUJ8-1)/1000</f>
        <v>0</v>
      </c>
      <c r="HUK128">
        <f>(HUK55*HUK$21)*(Objednávka!HUK8-1)/1000</f>
        <v>0</v>
      </c>
      <c r="HUL128">
        <f>(HUL55*HUL$21)*(Objednávka!HUL8-1)/1000</f>
        <v>0</v>
      </c>
      <c r="HUM128">
        <f>(HUM55*HUM$21)*(Objednávka!HUM8-1)/1000</f>
        <v>0</v>
      </c>
      <c r="HUN128">
        <f>(HUN55*HUN$21)*(Objednávka!HUN8-1)/1000</f>
        <v>0</v>
      </c>
      <c r="HUO128">
        <f>(HUO55*HUO$21)*(Objednávka!HUO8-1)/1000</f>
        <v>0</v>
      </c>
      <c r="HUP128">
        <f>(HUP55*HUP$21)*(Objednávka!HUP8-1)/1000</f>
        <v>0</v>
      </c>
      <c r="HUQ128">
        <f>(HUQ55*HUQ$21)*(Objednávka!HUQ8-1)/1000</f>
        <v>0</v>
      </c>
      <c r="HUR128">
        <f>(HUR55*HUR$21)*(Objednávka!HUR8-1)/1000</f>
        <v>0</v>
      </c>
      <c r="HUS128">
        <f>(HUS55*HUS$21)*(Objednávka!HUS8-1)/1000</f>
        <v>0</v>
      </c>
      <c r="HUT128">
        <f>(HUT55*HUT$21)*(Objednávka!HUT8-1)/1000</f>
        <v>0</v>
      </c>
      <c r="HUU128">
        <f>(HUU55*HUU$21)*(Objednávka!HUU8-1)/1000</f>
        <v>0</v>
      </c>
      <c r="HUV128">
        <f>(HUV55*HUV$21)*(Objednávka!HUV8-1)/1000</f>
        <v>0</v>
      </c>
      <c r="HUW128">
        <f>(HUW55*HUW$21)*(Objednávka!HUW8-1)/1000</f>
        <v>0</v>
      </c>
      <c r="HUX128">
        <f>(HUX55*HUX$21)*(Objednávka!HUX8-1)/1000</f>
        <v>0</v>
      </c>
      <c r="HUY128">
        <f>(HUY55*HUY$21)*(Objednávka!HUY8-1)/1000</f>
        <v>0</v>
      </c>
      <c r="HUZ128">
        <f>(HUZ55*HUZ$21)*(Objednávka!HUZ8-1)/1000</f>
        <v>0</v>
      </c>
      <c r="HVA128">
        <f>(HVA55*HVA$21)*(Objednávka!HVA8-1)/1000</f>
        <v>0</v>
      </c>
      <c r="HVB128">
        <f>(HVB55*HVB$21)*(Objednávka!HVB8-1)/1000</f>
        <v>0</v>
      </c>
      <c r="HVC128">
        <f>(HVC55*HVC$21)*(Objednávka!HVC8-1)/1000</f>
        <v>0</v>
      </c>
      <c r="HVD128">
        <f>(HVD55*HVD$21)*(Objednávka!HVD8-1)/1000</f>
        <v>0</v>
      </c>
      <c r="HVE128">
        <f>(HVE55*HVE$21)*(Objednávka!HVE8-1)/1000</f>
        <v>0</v>
      </c>
      <c r="HVF128">
        <f>(HVF55*HVF$21)*(Objednávka!HVF8-1)/1000</f>
        <v>0</v>
      </c>
      <c r="HVG128">
        <f>(HVG55*HVG$21)*(Objednávka!HVG8-1)/1000</f>
        <v>0</v>
      </c>
      <c r="HVH128">
        <f>(HVH55*HVH$21)*(Objednávka!HVH8-1)/1000</f>
        <v>0</v>
      </c>
      <c r="HVI128">
        <f>(HVI55*HVI$21)*(Objednávka!HVI8-1)/1000</f>
        <v>0</v>
      </c>
      <c r="HVJ128">
        <f>(HVJ55*HVJ$21)*(Objednávka!HVJ8-1)/1000</f>
        <v>0</v>
      </c>
      <c r="HVK128">
        <f>(HVK55*HVK$21)*(Objednávka!HVK8-1)/1000</f>
        <v>0</v>
      </c>
      <c r="HVL128">
        <f>(HVL55*HVL$21)*(Objednávka!HVL8-1)/1000</f>
        <v>0</v>
      </c>
      <c r="HVM128">
        <f>(HVM55*HVM$21)*(Objednávka!HVM8-1)/1000</f>
        <v>0</v>
      </c>
      <c r="HVN128">
        <f>(HVN55*HVN$21)*(Objednávka!HVN8-1)/1000</f>
        <v>0</v>
      </c>
      <c r="HVO128">
        <f>(HVO55*HVO$21)*(Objednávka!HVO8-1)/1000</f>
        <v>0</v>
      </c>
      <c r="HVP128">
        <f>(HVP55*HVP$21)*(Objednávka!HVP8-1)/1000</f>
        <v>0</v>
      </c>
      <c r="HVQ128">
        <f>(HVQ55*HVQ$21)*(Objednávka!HVQ8-1)/1000</f>
        <v>0</v>
      </c>
      <c r="HVR128">
        <f>(HVR55*HVR$21)*(Objednávka!HVR8-1)/1000</f>
        <v>0</v>
      </c>
      <c r="HVS128">
        <f>(HVS55*HVS$21)*(Objednávka!HVS8-1)/1000</f>
        <v>0</v>
      </c>
      <c r="HVT128">
        <f>(HVT55*HVT$21)*(Objednávka!HVT8-1)/1000</f>
        <v>0</v>
      </c>
      <c r="HVU128">
        <f>(HVU55*HVU$21)*(Objednávka!HVU8-1)/1000</f>
        <v>0</v>
      </c>
      <c r="HVV128">
        <f>(HVV55*HVV$21)*(Objednávka!HVV8-1)/1000</f>
        <v>0</v>
      </c>
      <c r="HVW128">
        <f>(HVW55*HVW$21)*(Objednávka!HVW8-1)/1000</f>
        <v>0</v>
      </c>
      <c r="HVX128">
        <f>(HVX55*HVX$21)*(Objednávka!HVX8-1)/1000</f>
        <v>0</v>
      </c>
      <c r="HVY128">
        <f>(HVY55*HVY$21)*(Objednávka!HVY8-1)/1000</f>
        <v>0</v>
      </c>
      <c r="HVZ128">
        <f>(HVZ55*HVZ$21)*(Objednávka!HVZ8-1)/1000</f>
        <v>0</v>
      </c>
      <c r="HWA128">
        <f>(HWA55*HWA$21)*(Objednávka!HWA8-1)/1000</f>
        <v>0</v>
      </c>
      <c r="HWB128">
        <f>(HWB55*HWB$21)*(Objednávka!HWB8-1)/1000</f>
        <v>0</v>
      </c>
      <c r="HWC128">
        <f>(HWC55*HWC$21)*(Objednávka!HWC8-1)/1000</f>
        <v>0</v>
      </c>
      <c r="HWD128">
        <f>(HWD55*HWD$21)*(Objednávka!HWD8-1)/1000</f>
        <v>0</v>
      </c>
      <c r="HWE128">
        <f>(HWE55*HWE$21)*(Objednávka!HWE8-1)/1000</f>
        <v>0</v>
      </c>
      <c r="HWF128">
        <f>(HWF55*HWF$21)*(Objednávka!HWF8-1)/1000</f>
        <v>0</v>
      </c>
      <c r="HWG128">
        <f>(HWG55*HWG$21)*(Objednávka!HWG8-1)/1000</f>
        <v>0</v>
      </c>
      <c r="HWH128">
        <f>(HWH55*HWH$21)*(Objednávka!HWH8-1)/1000</f>
        <v>0</v>
      </c>
      <c r="HWI128">
        <f>(HWI55*HWI$21)*(Objednávka!HWI8-1)/1000</f>
        <v>0</v>
      </c>
      <c r="HWJ128">
        <f>(HWJ55*HWJ$21)*(Objednávka!HWJ8-1)/1000</f>
        <v>0</v>
      </c>
      <c r="HWK128">
        <f>(HWK55*HWK$21)*(Objednávka!HWK8-1)/1000</f>
        <v>0</v>
      </c>
      <c r="HWL128">
        <f>(HWL55*HWL$21)*(Objednávka!HWL8-1)/1000</f>
        <v>0</v>
      </c>
      <c r="HWM128">
        <f>(HWM55*HWM$21)*(Objednávka!HWM8-1)/1000</f>
        <v>0</v>
      </c>
      <c r="HWN128">
        <f>(HWN55*HWN$21)*(Objednávka!HWN8-1)/1000</f>
        <v>0</v>
      </c>
      <c r="HWO128">
        <f>(HWO55*HWO$21)*(Objednávka!HWO8-1)/1000</f>
        <v>0</v>
      </c>
      <c r="HWP128">
        <f>(HWP55*HWP$21)*(Objednávka!HWP8-1)/1000</f>
        <v>0</v>
      </c>
      <c r="HWQ128">
        <f>(HWQ55*HWQ$21)*(Objednávka!HWQ8-1)/1000</f>
        <v>0</v>
      </c>
      <c r="HWR128">
        <f>(HWR55*HWR$21)*(Objednávka!HWR8-1)/1000</f>
        <v>0</v>
      </c>
      <c r="HWS128">
        <f>(HWS55*HWS$21)*(Objednávka!HWS8-1)/1000</f>
        <v>0</v>
      </c>
      <c r="HWT128">
        <f>(HWT55*HWT$21)*(Objednávka!HWT8-1)/1000</f>
        <v>0</v>
      </c>
      <c r="HWU128">
        <f>(HWU55*HWU$21)*(Objednávka!HWU8-1)/1000</f>
        <v>0</v>
      </c>
      <c r="HWV128">
        <f>(HWV55*HWV$21)*(Objednávka!HWV8-1)/1000</f>
        <v>0</v>
      </c>
      <c r="HWW128">
        <f>(HWW55*HWW$21)*(Objednávka!HWW8-1)/1000</f>
        <v>0</v>
      </c>
      <c r="HWX128">
        <f>(HWX55*HWX$21)*(Objednávka!HWX8-1)/1000</f>
        <v>0</v>
      </c>
      <c r="HWY128">
        <f>(HWY55*HWY$21)*(Objednávka!HWY8-1)/1000</f>
        <v>0</v>
      </c>
      <c r="HWZ128">
        <f>(HWZ55*HWZ$21)*(Objednávka!HWZ8-1)/1000</f>
        <v>0</v>
      </c>
      <c r="HXA128">
        <f>(HXA55*HXA$21)*(Objednávka!HXA8-1)/1000</f>
        <v>0</v>
      </c>
      <c r="HXB128">
        <f>(HXB55*HXB$21)*(Objednávka!HXB8-1)/1000</f>
        <v>0</v>
      </c>
      <c r="HXC128">
        <f>(HXC55*HXC$21)*(Objednávka!HXC8-1)/1000</f>
        <v>0</v>
      </c>
      <c r="HXD128">
        <f>(HXD55*HXD$21)*(Objednávka!HXD8-1)/1000</f>
        <v>0</v>
      </c>
      <c r="HXE128">
        <f>(HXE55*HXE$21)*(Objednávka!HXE8-1)/1000</f>
        <v>0</v>
      </c>
      <c r="HXF128">
        <f>(HXF55*HXF$21)*(Objednávka!HXF8-1)/1000</f>
        <v>0</v>
      </c>
      <c r="HXG128">
        <f>(HXG55*HXG$21)*(Objednávka!HXG8-1)/1000</f>
        <v>0</v>
      </c>
      <c r="HXH128">
        <f>(HXH55*HXH$21)*(Objednávka!HXH8-1)/1000</f>
        <v>0</v>
      </c>
      <c r="HXI128">
        <f>(HXI55*HXI$21)*(Objednávka!HXI8-1)/1000</f>
        <v>0</v>
      </c>
      <c r="HXJ128">
        <f>(HXJ55*HXJ$21)*(Objednávka!HXJ8-1)/1000</f>
        <v>0</v>
      </c>
      <c r="HXK128">
        <f>(HXK55*HXK$21)*(Objednávka!HXK8-1)/1000</f>
        <v>0</v>
      </c>
      <c r="HXL128">
        <f>(HXL55*HXL$21)*(Objednávka!HXL8-1)/1000</f>
        <v>0</v>
      </c>
      <c r="HXM128">
        <f>(HXM55*HXM$21)*(Objednávka!HXM8-1)/1000</f>
        <v>0</v>
      </c>
      <c r="HXN128">
        <f>(HXN55*HXN$21)*(Objednávka!HXN8-1)/1000</f>
        <v>0</v>
      </c>
      <c r="HXO128">
        <f>(HXO55*HXO$21)*(Objednávka!HXO8-1)/1000</f>
        <v>0</v>
      </c>
      <c r="HXP128">
        <f>(HXP55*HXP$21)*(Objednávka!HXP8-1)/1000</f>
        <v>0</v>
      </c>
      <c r="HXQ128">
        <f>(HXQ55*HXQ$21)*(Objednávka!HXQ8-1)/1000</f>
        <v>0</v>
      </c>
      <c r="HXR128">
        <f>(HXR55*HXR$21)*(Objednávka!HXR8-1)/1000</f>
        <v>0</v>
      </c>
      <c r="HXS128">
        <f>(HXS55*HXS$21)*(Objednávka!HXS8-1)/1000</f>
        <v>0</v>
      </c>
      <c r="HXT128">
        <f>(HXT55*HXT$21)*(Objednávka!HXT8-1)/1000</f>
        <v>0</v>
      </c>
      <c r="HXU128">
        <f>(HXU55*HXU$21)*(Objednávka!HXU8-1)/1000</f>
        <v>0</v>
      </c>
      <c r="HXV128">
        <f>(HXV55*HXV$21)*(Objednávka!HXV8-1)/1000</f>
        <v>0</v>
      </c>
      <c r="HXW128">
        <f>(HXW55*HXW$21)*(Objednávka!HXW8-1)/1000</f>
        <v>0</v>
      </c>
      <c r="HXX128">
        <f>(HXX55*HXX$21)*(Objednávka!HXX8-1)/1000</f>
        <v>0</v>
      </c>
      <c r="HXY128">
        <f>(HXY55*HXY$21)*(Objednávka!HXY8-1)/1000</f>
        <v>0</v>
      </c>
      <c r="HXZ128">
        <f>(HXZ55*HXZ$21)*(Objednávka!HXZ8-1)/1000</f>
        <v>0</v>
      </c>
      <c r="HYA128">
        <f>(HYA55*HYA$21)*(Objednávka!HYA8-1)/1000</f>
        <v>0</v>
      </c>
      <c r="HYB128">
        <f>(HYB55*HYB$21)*(Objednávka!HYB8-1)/1000</f>
        <v>0</v>
      </c>
      <c r="HYC128">
        <f>(HYC55*HYC$21)*(Objednávka!HYC8-1)/1000</f>
        <v>0</v>
      </c>
      <c r="HYD128">
        <f>(HYD55*HYD$21)*(Objednávka!HYD8-1)/1000</f>
        <v>0</v>
      </c>
      <c r="HYE128">
        <f>(HYE55*HYE$21)*(Objednávka!HYE8-1)/1000</f>
        <v>0</v>
      </c>
      <c r="HYF128">
        <f>(HYF55*HYF$21)*(Objednávka!HYF8-1)/1000</f>
        <v>0</v>
      </c>
      <c r="HYG128">
        <f>(HYG55*HYG$21)*(Objednávka!HYG8-1)/1000</f>
        <v>0</v>
      </c>
      <c r="HYH128">
        <f>(HYH55*HYH$21)*(Objednávka!HYH8-1)/1000</f>
        <v>0</v>
      </c>
      <c r="HYI128">
        <f>(HYI55*HYI$21)*(Objednávka!HYI8-1)/1000</f>
        <v>0</v>
      </c>
      <c r="HYJ128">
        <f>(HYJ55*HYJ$21)*(Objednávka!HYJ8-1)/1000</f>
        <v>0</v>
      </c>
      <c r="HYK128">
        <f>(HYK55*HYK$21)*(Objednávka!HYK8-1)/1000</f>
        <v>0</v>
      </c>
      <c r="HYL128">
        <f>(HYL55*HYL$21)*(Objednávka!HYL8-1)/1000</f>
        <v>0</v>
      </c>
      <c r="HYM128">
        <f>(HYM55*HYM$21)*(Objednávka!HYM8-1)/1000</f>
        <v>0</v>
      </c>
      <c r="HYN128">
        <f>(HYN55*HYN$21)*(Objednávka!HYN8-1)/1000</f>
        <v>0</v>
      </c>
      <c r="HYO128">
        <f>(HYO55*HYO$21)*(Objednávka!HYO8-1)/1000</f>
        <v>0</v>
      </c>
      <c r="HYP128">
        <f>(HYP55*HYP$21)*(Objednávka!HYP8-1)/1000</f>
        <v>0</v>
      </c>
      <c r="HYQ128">
        <f>(HYQ55*HYQ$21)*(Objednávka!HYQ8-1)/1000</f>
        <v>0</v>
      </c>
      <c r="HYR128">
        <f>(HYR55*HYR$21)*(Objednávka!HYR8-1)/1000</f>
        <v>0</v>
      </c>
      <c r="HYS128">
        <f>(HYS55*HYS$21)*(Objednávka!HYS8-1)/1000</f>
        <v>0</v>
      </c>
      <c r="HYT128">
        <f>(HYT55*HYT$21)*(Objednávka!HYT8-1)/1000</f>
        <v>0</v>
      </c>
      <c r="HYU128">
        <f>(HYU55*HYU$21)*(Objednávka!HYU8-1)/1000</f>
        <v>0</v>
      </c>
      <c r="HYV128">
        <f>(HYV55*HYV$21)*(Objednávka!HYV8-1)/1000</f>
        <v>0</v>
      </c>
      <c r="HYW128">
        <f>(HYW55*HYW$21)*(Objednávka!HYW8-1)/1000</f>
        <v>0</v>
      </c>
      <c r="HYX128">
        <f>(HYX55*HYX$21)*(Objednávka!HYX8-1)/1000</f>
        <v>0</v>
      </c>
      <c r="HYY128">
        <f>(HYY55*HYY$21)*(Objednávka!HYY8-1)/1000</f>
        <v>0</v>
      </c>
      <c r="HYZ128">
        <f>(HYZ55*HYZ$21)*(Objednávka!HYZ8-1)/1000</f>
        <v>0</v>
      </c>
      <c r="HZA128">
        <f>(HZA55*HZA$21)*(Objednávka!HZA8-1)/1000</f>
        <v>0</v>
      </c>
      <c r="HZB128">
        <f>(HZB55*HZB$21)*(Objednávka!HZB8-1)/1000</f>
        <v>0</v>
      </c>
      <c r="HZC128">
        <f>(HZC55*HZC$21)*(Objednávka!HZC8-1)/1000</f>
        <v>0</v>
      </c>
      <c r="HZD128">
        <f>(HZD55*HZD$21)*(Objednávka!HZD8-1)/1000</f>
        <v>0</v>
      </c>
      <c r="HZE128">
        <f>(HZE55*HZE$21)*(Objednávka!HZE8-1)/1000</f>
        <v>0</v>
      </c>
      <c r="HZF128">
        <f>(HZF55*HZF$21)*(Objednávka!HZF8-1)/1000</f>
        <v>0</v>
      </c>
      <c r="HZG128">
        <f>(HZG55*HZG$21)*(Objednávka!HZG8-1)/1000</f>
        <v>0</v>
      </c>
      <c r="HZH128">
        <f>(HZH55*HZH$21)*(Objednávka!HZH8-1)/1000</f>
        <v>0</v>
      </c>
      <c r="HZI128">
        <f>(HZI55*HZI$21)*(Objednávka!HZI8-1)/1000</f>
        <v>0</v>
      </c>
      <c r="HZJ128">
        <f>(HZJ55*HZJ$21)*(Objednávka!HZJ8-1)/1000</f>
        <v>0</v>
      </c>
      <c r="HZK128">
        <f>(HZK55*HZK$21)*(Objednávka!HZK8-1)/1000</f>
        <v>0</v>
      </c>
      <c r="HZL128">
        <f>(HZL55*HZL$21)*(Objednávka!HZL8-1)/1000</f>
        <v>0</v>
      </c>
      <c r="HZM128">
        <f>(HZM55*HZM$21)*(Objednávka!HZM8-1)/1000</f>
        <v>0</v>
      </c>
      <c r="HZN128">
        <f>(HZN55*HZN$21)*(Objednávka!HZN8-1)/1000</f>
        <v>0</v>
      </c>
      <c r="HZO128">
        <f>(HZO55*HZO$21)*(Objednávka!HZO8-1)/1000</f>
        <v>0</v>
      </c>
      <c r="HZP128">
        <f>(HZP55*HZP$21)*(Objednávka!HZP8-1)/1000</f>
        <v>0</v>
      </c>
      <c r="HZQ128">
        <f>(HZQ55*HZQ$21)*(Objednávka!HZQ8-1)/1000</f>
        <v>0</v>
      </c>
      <c r="HZR128">
        <f>(HZR55*HZR$21)*(Objednávka!HZR8-1)/1000</f>
        <v>0</v>
      </c>
      <c r="HZS128">
        <f>(HZS55*HZS$21)*(Objednávka!HZS8-1)/1000</f>
        <v>0</v>
      </c>
      <c r="HZT128">
        <f>(HZT55*HZT$21)*(Objednávka!HZT8-1)/1000</f>
        <v>0</v>
      </c>
      <c r="HZU128">
        <f>(HZU55*HZU$21)*(Objednávka!HZU8-1)/1000</f>
        <v>0</v>
      </c>
      <c r="HZV128">
        <f>(HZV55*HZV$21)*(Objednávka!HZV8-1)/1000</f>
        <v>0</v>
      </c>
      <c r="HZW128">
        <f>(HZW55*HZW$21)*(Objednávka!HZW8-1)/1000</f>
        <v>0</v>
      </c>
      <c r="HZX128">
        <f>(HZX55*HZX$21)*(Objednávka!HZX8-1)/1000</f>
        <v>0</v>
      </c>
      <c r="HZY128">
        <f>(HZY55*HZY$21)*(Objednávka!HZY8-1)/1000</f>
        <v>0</v>
      </c>
      <c r="HZZ128">
        <f>(HZZ55*HZZ$21)*(Objednávka!HZZ8-1)/1000</f>
        <v>0</v>
      </c>
      <c r="IAA128">
        <f>(IAA55*IAA$21)*(Objednávka!IAA8-1)/1000</f>
        <v>0</v>
      </c>
      <c r="IAB128">
        <f>(IAB55*IAB$21)*(Objednávka!IAB8-1)/1000</f>
        <v>0</v>
      </c>
      <c r="IAC128">
        <f>(IAC55*IAC$21)*(Objednávka!IAC8-1)/1000</f>
        <v>0</v>
      </c>
      <c r="IAD128">
        <f>(IAD55*IAD$21)*(Objednávka!IAD8-1)/1000</f>
        <v>0</v>
      </c>
      <c r="IAE128">
        <f>(IAE55*IAE$21)*(Objednávka!IAE8-1)/1000</f>
        <v>0</v>
      </c>
      <c r="IAF128">
        <f>(IAF55*IAF$21)*(Objednávka!IAF8-1)/1000</f>
        <v>0</v>
      </c>
      <c r="IAG128">
        <f>(IAG55*IAG$21)*(Objednávka!IAG8-1)/1000</f>
        <v>0</v>
      </c>
      <c r="IAH128">
        <f>(IAH55*IAH$21)*(Objednávka!IAH8-1)/1000</f>
        <v>0</v>
      </c>
      <c r="IAI128">
        <f>(IAI55*IAI$21)*(Objednávka!IAI8-1)/1000</f>
        <v>0</v>
      </c>
      <c r="IAJ128">
        <f>(IAJ55*IAJ$21)*(Objednávka!IAJ8-1)/1000</f>
        <v>0</v>
      </c>
      <c r="IAK128">
        <f>(IAK55*IAK$21)*(Objednávka!IAK8-1)/1000</f>
        <v>0</v>
      </c>
      <c r="IAL128">
        <f>(IAL55*IAL$21)*(Objednávka!IAL8-1)/1000</f>
        <v>0</v>
      </c>
      <c r="IAM128">
        <f>(IAM55*IAM$21)*(Objednávka!IAM8-1)/1000</f>
        <v>0</v>
      </c>
      <c r="IAN128">
        <f>(IAN55*IAN$21)*(Objednávka!IAN8-1)/1000</f>
        <v>0</v>
      </c>
      <c r="IAO128">
        <f>(IAO55*IAO$21)*(Objednávka!IAO8-1)/1000</f>
        <v>0</v>
      </c>
      <c r="IAP128">
        <f>(IAP55*IAP$21)*(Objednávka!IAP8-1)/1000</f>
        <v>0</v>
      </c>
      <c r="IAQ128">
        <f>(IAQ55*IAQ$21)*(Objednávka!IAQ8-1)/1000</f>
        <v>0</v>
      </c>
      <c r="IAR128">
        <f>(IAR55*IAR$21)*(Objednávka!IAR8-1)/1000</f>
        <v>0</v>
      </c>
      <c r="IAS128">
        <f>(IAS55*IAS$21)*(Objednávka!IAS8-1)/1000</f>
        <v>0</v>
      </c>
      <c r="IAT128">
        <f>(IAT55*IAT$21)*(Objednávka!IAT8-1)/1000</f>
        <v>0</v>
      </c>
      <c r="IAU128">
        <f>(IAU55*IAU$21)*(Objednávka!IAU8-1)/1000</f>
        <v>0</v>
      </c>
      <c r="IAV128">
        <f>(IAV55*IAV$21)*(Objednávka!IAV8-1)/1000</f>
        <v>0</v>
      </c>
      <c r="IAW128">
        <f>(IAW55*IAW$21)*(Objednávka!IAW8-1)/1000</f>
        <v>0</v>
      </c>
      <c r="IAX128">
        <f>(IAX55*IAX$21)*(Objednávka!IAX8-1)/1000</f>
        <v>0</v>
      </c>
      <c r="IAY128">
        <f>(IAY55*IAY$21)*(Objednávka!IAY8-1)/1000</f>
        <v>0</v>
      </c>
      <c r="IAZ128">
        <f>(IAZ55*IAZ$21)*(Objednávka!IAZ8-1)/1000</f>
        <v>0</v>
      </c>
      <c r="IBA128">
        <f>(IBA55*IBA$21)*(Objednávka!IBA8-1)/1000</f>
        <v>0</v>
      </c>
      <c r="IBB128">
        <f>(IBB55*IBB$21)*(Objednávka!IBB8-1)/1000</f>
        <v>0</v>
      </c>
      <c r="IBC128">
        <f>(IBC55*IBC$21)*(Objednávka!IBC8-1)/1000</f>
        <v>0</v>
      </c>
      <c r="IBD128">
        <f>(IBD55*IBD$21)*(Objednávka!IBD8-1)/1000</f>
        <v>0</v>
      </c>
      <c r="IBE128">
        <f>(IBE55*IBE$21)*(Objednávka!IBE8-1)/1000</f>
        <v>0</v>
      </c>
      <c r="IBF128">
        <f>(IBF55*IBF$21)*(Objednávka!IBF8-1)/1000</f>
        <v>0</v>
      </c>
      <c r="IBG128">
        <f>(IBG55*IBG$21)*(Objednávka!IBG8-1)/1000</f>
        <v>0</v>
      </c>
      <c r="IBH128">
        <f>(IBH55*IBH$21)*(Objednávka!IBH8-1)/1000</f>
        <v>0</v>
      </c>
      <c r="IBI128">
        <f>(IBI55*IBI$21)*(Objednávka!IBI8-1)/1000</f>
        <v>0</v>
      </c>
      <c r="IBJ128">
        <f>(IBJ55*IBJ$21)*(Objednávka!IBJ8-1)/1000</f>
        <v>0</v>
      </c>
      <c r="IBK128">
        <f>(IBK55*IBK$21)*(Objednávka!IBK8-1)/1000</f>
        <v>0</v>
      </c>
      <c r="IBL128">
        <f>(IBL55*IBL$21)*(Objednávka!IBL8-1)/1000</f>
        <v>0</v>
      </c>
      <c r="IBM128">
        <f>(IBM55*IBM$21)*(Objednávka!IBM8-1)/1000</f>
        <v>0</v>
      </c>
      <c r="IBN128">
        <f>(IBN55*IBN$21)*(Objednávka!IBN8-1)/1000</f>
        <v>0</v>
      </c>
      <c r="IBO128">
        <f>(IBO55*IBO$21)*(Objednávka!IBO8-1)/1000</f>
        <v>0</v>
      </c>
      <c r="IBP128">
        <f>(IBP55*IBP$21)*(Objednávka!IBP8-1)/1000</f>
        <v>0</v>
      </c>
      <c r="IBQ128">
        <f>(IBQ55*IBQ$21)*(Objednávka!IBQ8-1)/1000</f>
        <v>0</v>
      </c>
      <c r="IBR128">
        <f>(IBR55*IBR$21)*(Objednávka!IBR8-1)/1000</f>
        <v>0</v>
      </c>
      <c r="IBS128">
        <f>(IBS55*IBS$21)*(Objednávka!IBS8-1)/1000</f>
        <v>0</v>
      </c>
      <c r="IBT128">
        <f>(IBT55*IBT$21)*(Objednávka!IBT8-1)/1000</f>
        <v>0</v>
      </c>
      <c r="IBU128">
        <f>(IBU55*IBU$21)*(Objednávka!IBU8-1)/1000</f>
        <v>0</v>
      </c>
      <c r="IBV128">
        <f>(IBV55*IBV$21)*(Objednávka!IBV8-1)/1000</f>
        <v>0</v>
      </c>
      <c r="IBW128">
        <f>(IBW55*IBW$21)*(Objednávka!IBW8-1)/1000</f>
        <v>0</v>
      </c>
      <c r="IBX128">
        <f>(IBX55*IBX$21)*(Objednávka!IBX8-1)/1000</f>
        <v>0</v>
      </c>
      <c r="IBY128">
        <f>(IBY55*IBY$21)*(Objednávka!IBY8-1)/1000</f>
        <v>0</v>
      </c>
      <c r="IBZ128">
        <f>(IBZ55*IBZ$21)*(Objednávka!IBZ8-1)/1000</f>
        <v>0</v>
      </c>
      <c r="ICA128">
        <f>(ICA55*ICA$21)*(Objednávka!ICA8-1)/1000</f>
        <v>0</v>
      </c>
      <c r="ICB128">
        <f>(ICB55*ICB$21)*(Objednávka!ICB8-1)/1000</f>
        <v>0</v>
      </c>
      <c r="ICC128">
        <f>(ICC55*ICC$21)*(Objednávka!ICC8-1)/1000</f>
        <v>0</v>
      </c>
      <c r="ICD128">
        <f>(ICD55*ICD$21)*(Objednávka!ICD8-1)/1000</f>
        <v>0</v>
      </c>
      <c r="ICE128">
        <f>(ICE55*ICE$21)*(Objednávka!ICE8-1)/1000</f>
        <v>0</v>
      </c>
      <c r="ICF128">
        <f>(ICF55*ICF$21)*(Objednávka!ICF8-1)/1000</f>
        <v>0</v>
      </c>
      <c r="ICG128">
        <f>(ICG55*ICG$21)*(Objednávka!ICG8-1)/1000</f>
        <v>0</v>
      </c>
      <c r="ICH128">
        <f>(ICH55*ICH$21)*(Objednávka!ICH8-1)/1000</f>
        <v>0</v>
      </c>
      <c r="ICI128">
        <f>(ICI55*ICI$21)*(Objednávka!ICI8-1)/1000</f>
        <v>0</v>
      </c>
      <c r="ICJ128">
        <f>(ICJ55*ICJ$21)*(Objednávka!ICJ8-1)/1000</f>
        <v>0</v>
      </c>
      <c r="ICK128">
        <f>(ICK55*ICK$21)*(Objednávka!ICK8-1)/1000</f>
        <v>0</v>
      </c>
      <c r="ICL128">
        <f>(ICL55*ICL$21)*(Objednávka!ICL8-1)/1000</f>
        <v>0</v>
      </c>
      <c r="ICM128">
        <f>(ICM55*ICM$21)*(Objednávka!ICM8-1)/1000</f>
        <v>0</v>
      </c>
      <c r="ICN128">
        <f>(ICN55*ICN$21)*(Objednávka!ICN8-1)/1000</f>
        <v>0</v>
      </c>
      <c r="ICO128">
        <f>(ICO55*ICO$21)*(Objednávka!ICO8-1)/1000</f>
        <v>0</v>
      </c>
      <c r="ICP128">
        <f>(ICP55*ICP$21)*(Objednávka!ICP8-1)/1000</f>
        <v>0</v>
      </c>
      <c r="ICQ128">
        <f>(ICQ55*ICQ$21)*(Objednávka!ICQ8-1)/1000</f>
        <v>0</v>
      </c>
      <c r="ICR128">
        <f>(ICR55*ICR$21)*(Objednávka!ICR8-1)/1000</f>
        <v>0</v>
      </c>
      <c r="ICS128">
        <f>(ICS55*ICS$21)*(Objednávka!ICS8-1)/1000</f>
        <v>0</v>
      </c>
      <c r="ICT128">
        <f>(ICT55*ICT$21)*(Objednávka!ICT8-1)/1000</f>
        <v>0</v>
      </c>
      <c r="ICU128">
        <f>(ICU55*ICU$21)*(Objednávka!ICU8-1)/1000</f>
        <v>0</v>
      </c>
      <c r="ICV128">
        <f>(ICV55*ICV$21)*(Objednávka!ICV8-1)/1000</f>
        <v>0</v>
      </c>
      <c r="ICW128">
        <f>(ICW55*ICW$21)*(Objednávka!ICW8-1)/1000</f>
        <v>0</v>
      </c>
      <c r="ICX128">
        <f>(ICX55*ICX$21)*(Objednávka!ICX8-1)/1000</f>
        <v>0</v>
      </c>
      <c r="ICY128">
        <f>(ICY55*ICY$21)*(Objednávka!ICY8-1)/1000</f>
        <v>0</v>
      </c>
      <c r="ICZ128">
        <f>(ICZ55*ICZ$21)*(Objednávka!ICZ8-1)/1000</f>
        <v>0</v>
      </c>
      <c r="IDA128">
        <f>(IDA55*IDA$21)*(Objednávka!IDA8-1)/1000</f>
        <v>0</v>
      </c>
      <c r="IDB128">
        <f>(IDB55*IDB$21)*(Objednávka!IDB8-1)/1000</f>
        <v>0</v>
      </c>
      <c r="IDC128">
        <f>(IDC55*IDC$21)*(Objednávka!IDC8-1)/1000</f>
        <v>0</v>
      </c>
      <c r="IDD128">
        <f>(IDD55*IDD$21)*(Objednávka!IDD8-1)/1000</f>
        <v>0</v>
      </c>
      <c r="IDE128">
        <f>(IDE55*IDE$21)*(Objednávka!IDE8-1)/1000</f>
        <v>0</v>
      </c>
      <c r="IDF128">
        <f>(IDF55*IDF$21)*(Objednávka!IDF8-1)/1000</f>
        <v>0</v>
      </c>
      <c r="IDG128">
        <f>(IDG55*IDG$21)*(Objednávka!IDG8-1)/1000</f>
        <v>0</v>
      </c>
      <c r="IDH128">
        <f>(IDH55*IDH$21)*(Objednávka!IDH8-1)/1000</f>
        <v>0</v>
      </c>
      <c r="IDI128">
        <f>(IDI55*IDI$21)*(Objednávka!IDI8-1)/1000</f>
        <v>0</v>
      </c>
      <c r="IDJ128">
        <f>(IDJ55*IDJ$21)*(Objednávka!IDJ8-1)/1000</f>
        <v>0</v>
      </c>
      <c r="IDK128">
        <f>(IDK55*IDK$21)*(Objednávka!IDK8-1)/1000</f>
        <v>0</v>
      </c>
      <c r="IDL128">
        <f>(IDL55*IDL$21)*(Objednávka!IDL8-1)/1000</f>
        <v>0</v>
      </c>
      <c r="IDM128">
        <f>(IDM55*IDM$21)*(Objednávka!IDM8-1)/1000</f>
        <v>0</v>
      </c>
      <c r="IDN128">
        <f>(IDN55*IDN$21)*(Objednávka!IDN8-1)/1000</f>
        <v>0</v>
      </c>
      <c r="IDO128">
        <f>(IDO55*IDO$21)*(Objednávka!IDO8-1)/1000</f>
        <v>0</v>
      </c>
      <c r="IDP128">
        <f>(IDP55*IDP$21)*(Objednávka!IDP8-1)/1000</f>
        <v>0</v>
      </c>
      <c r="IDQ128">
        <f>(IDQ55*IDQ$21)*(Objednávka!IDQ8-1)/1000</f>
        <v>0</v>
      </c>
      <c r="IDR128">
        <f>(IDR55*IDR$21)*(Objednávka!IDR8-1)/1000</f>
        <v>0</v>
      </c>
      <c r="IDS128">
        <f>(IDS55*IDS$21)*(Objednávka!IDS8-1)/1000</f>
        <v>0</v>
      </c>
      <c r="IDT128">
        <f>(IDT55*IDT$21)*(Objednávka!IDT8-1)/1000</f>
        <v>0</v>
      </c>
      <c r="IDU128">
        <f>(IDU55*IDU$21)*(Objednávka!IDU8-1)/1000</f>
        <v>0</v>
      </c>
      <c r="IDV128">
        <f>(IDV55*IDV$21)*(Objednávka!IDV8-1)/1000</f>
        <v>0</v>
      </c>
      <c r="IDW128">
        <f>(IDW55*IDW$21)*(Objednávka!IDW8-1)/1000</f>
        <v>0</v>
      </c>
      <c r="IDX128">
        <f>(IDX55*IDX$21)*(Objednávka!IDX8-1)/1000</f>
        <v>0</v>
      </c>
      <c r="IDY128">
        <f>(IDY55*IDY$21)*(Objednávka!IDY8-1)/1000</f>
        <v>0</v>
      </c>
      <c r="IDZ128">
        <f>(IDZ55*IDZ$21)*(Objednávka!IDZ8-1)/1000</f>
        <v>0</v>
      </c>
      <c r="IEA128">
        <f>(IEA55*IEA$21)*(Objednávka!IEA8-1)/1000</f>
        <v>0</v>
      </c>
      <c r="IEB128">
        <f>(IEB55*IEB$21)*(Objednávka!IEB8-1)/1000</f>
        <v>0</v>
      </c>
      <c r="IEC128">
        <f>(IEC55*IEC$21)*(Objednávka!IEC8-1)/1000</f>
        <v>0</v>
      </c>
      <c r="IED128">
        <f>(IED55*IED$21)*(Objednávka!IED8-1)/1000</f>
        <v>0</v>
      </c>
      <c r="IEE128">
        <f>(IEE55*IEE$21)*(Objednávka!IEE8-1)/1000</f>
        <v>0</v>
      </c>
      <c r="IEF128">
        <f>(IEF55*IEF$21)*(Objednávka!IEF8-1)/1000</f>
        <v>0</v>
      </c>
      <c r="IEG128">
        <f>(IEG55*IEG$21)*(Objednávka!IEG8-1)/1000</f>
        <v>0</v>
      </c>
      <c r="IEH128">
        <f>(IEH55*IEH$21)*(Objednávka!IEH8-1)/1000</f>
        <v>0</v>
      </c>
      <c r="IEI128">
        <f>(IEI55*IEI$21)*(Objednávka!IEI8-1)/1000</f>
        <v>0</v>
      </c>
      <c r="IEJ128">
        <f>(IEJ55*IEJ$21)*(Objednávka!IEJ8-1)/1000</f>
        <v>0</v>
      </c>
      <c r="IEK128">
        <f>(IEK55*IEK$21)*(Objednávka!IEK8-1)/1000</f>
        <v>0</v>
      </c>
      <c r="IEL128">
        <f>(IEL55*IEL$21)*(Objednávka!IEL8-1)/1000</f>
        <v>0</v>
      </c>
      <c r="IEM128">
        <f>(IEM55*IEM$21)*(Objednávka!IEM8-1)/1000</f>
        <v>0</v>
      </c>
      <c r="IEN128">
        <f>(IEN55*IEN$21)*(Objednávka!IEN8-1)/1000</f>
        <v>0</v>
      </c>
      <c r="IEO128">
        <f>(IEO55*IEO$21)*(Objednávka!IEO8-1)/1000</f>
        <v>0</v>
      </c>
      <c r="IEP128">
        <f>(IEP55*IEP$21)*(Objednávka!IEP8-1)/1000</f>
        <v>0</v>
      </c>
      <c r="IEQ128">
        <f>(IEQ55*IEQ$21)*(Objednávka!IEQ8-1)/1000</f>
        <v>0</v>
      </c>
      <c r="IER128">
        <f>(IER55*IER$21)*(Objednávka!IER8-1)/1000</f>
        <v>0</v>
      </c>
      <c r="IES128">
        <f>(IES55*IES$21)*(Objednávka!IES8-1)/1000</f>
        <v>0</v>
      </c>
      <c r="IET128">
        <f>(IET55*IET$21)*(Objednávka!IET8-1)/1000</f>
        <v>0</v>
      </c>
      <c r="IEU128">
        <f>(IEU55*IEU$21)*(Objednávka!IEU8-1)/1000</f>
        <v>0</v>
      </c>
      <c r="IEV128">
        <f>(IEV55*IEV$21)*(Objednávka!IEV8-1)/1000</f>
        <v>0</v>
      </c>
      <c r="IEW128">
        <f>(IEW55*IEW$21)*(Objednávka!IEW8-1)/1000</f>
        <v>0</v>
      </c>
      <c r="IEX128">
        <f>(IEX55*IEX$21)*(Objednávka!IEX8-1)/1000</f>
        <v>0</v>
      </c>
      <c r="IEY128">
        <f>(IEY55*IEY$21)*(Objednávka!IEY8-1)/1000</f>
        <v>0</v>
      </c>
      <c r="IEZ128">
        <f>(IEZ55*IEZ$21)*(Objednávka!IEZ8-1)/1000</f>
        <v>0</v>
      </c>
      <c r="IFA128">
        <f>(IFA55*IFA$21)*(Objednávka!IFA8-1)/1000</f>
        <v>0</v>
      </c>
      <c r="IFB128">
        <f>(IFB55*IFB$21)*(Objednávka!IFB8-1)/1000</f>
        <v>0</v>
      </c>
      <c r="IFC128">
        <f>(IFC55*IFC$21)*(Objednávka!IFC8-1)/1000</f>
        <v>0</v>
      </c>
      <c r="IFD128">
        <f>(IFD55*IFD$21)*(Objednávka!IFD8-1)/1000</f>
        <v>0</v>
      </c>
      <c r="IFE128">
        <f>(IFE55*IFE$21)*(Objednávka!IFE8-1)/1000</f>
        <v>0</v>
      </c>
      <c r="IFF128">
        <f>(IFF55*IFF$21)*(Objednávka!IFF8-1)/1000</f>
        <v>0</v>
      </c>
      <c r="IFG128">
        <f>(IFG55*IFG$21)*(Objednávka!IFG8-1)/1000</f>
        <v>0</v>
      </c>
      <c r="IFH128">
        <f>(IFH55*IFH$21)*(Objednávka!IFH8-1)/1000</f>
        <v>0</v>
      </c>
      <c r="IFI128">
        <f>(IFI55*IFI$21)*(Objednávka!IFI8-1)/1000</f>
        <v>0</v>
      </c>
      <c r="IFJ128">
        <f>(IFJ55*IFJ$21)*(Objednávka!IFJ8-1)/1000</f>
        <v>0</v>
      </c>
      <c r="IFK128">
        <f>(IFK55*IFK$21)*(Objednávka!IFK8-1)/1000</f>
        <v>0</v>
      </c>
      <c r="IFL128">
        <f>(IFL55*IFL$21)*(Objednávka!IFL8-1)/1000</f>
        <v>0</v>
      </c>
      <c r="IFM128">
        <f>(IFM55*IFM$21)*(Objednávka!IFM8-1)/1000</f>
        <v>0</v>
      </c>
      <c r="IFN128">
        <f>(IFN55*IFN$21)*(Objednávka!IFN8-1)/1000</f>
        <v>0</v>
      </c>
      <c r="IFO128">
        <f>(IFO55*IFO$21)*(Objednávka!IFO8-1)/1000</f>
        <v>0</v>
      </c>
      <c r="IFP128">
        <f>(IFP55*IFP$21)*(Objednávka!IFP8-1)/1000</f>
        <v>0</v>
      </c>
      <c r="IFQ128">
        <f>(IFQ55*IFQ$21)*(Objednávka!IFQ8-1)/1000</f>
        <v>0</v>
      </c>
      <c r="IFR128">
        <f>(IFR55*IFR$21)*(Objednávka!IFR8-1)/1000</f>
        <v>0</v>
      </c>
      <c r="IFS128">
        <f>(IFS55*IFS$21)*(Objednávka!IFS8-1)/1000</f>
        <v>0</v>
      </c>
      <c r="IFT128">
        <f>(IFT55*IFT$21)*(Objednávka!IFT8-1)/1000</f>
        <v>0</v>
      </c>
      <c r="IFU128">
        <f>(IFU55*IFU$21)*(Objednávka!IFU8-1)/1000</f>
        <v>0</v>
      </c>
      <c r="IFV128">
        <f>(IFV55*IFV$21)*(Objednávka!IFV8-1)/1000</f>
        <v>0</v>
      </c>
      <c r="IFW128">
        <f>(IFW55*IFW$21)*(Objednávka!IFW8-1)/1000</f>
        <v>0</v>
      </c>
      <c r="IFX128">
        <f>(IFX55*IFX$21)*(Objednávka!IFX8-1)/1000</f>
        <v>0</v>
      </c>
      <c r="IFY128">
        <f>(IFY55*IFY$21)*(Objednávka!IFY8-1)/1000</f>
        <v>0</v>
      </c>
      <c r="IFZ128">
        <f>(IFZ55*IFZ$21)*(Objednávka!IFZ8-1)/1000</f>
        <v>0</v>
      </c>
      <c r="IGA128">
        <f>(IGA55*IGA$21)*(Objednávka!IGA8-1)/1000</f>
        <v>0</v>
      </c>
      <c r="IGB128">
        <f>(IGB55*IGB$21)*(Objednávka!IGB8-1)/1000</f>
        <v>0</v>
      </c>
      <c r="IGC128">
        <f>(IGC55*IGC$21)*(Objednávka!IGC8-1)/1000</f>
        <v>0</v>
      </c>
      <c r="IGD128">
        <f>(IGD55*IGD$21)*(Objednávka!IGD8-1)/1000</f>
        <v>0</v>
      </c>
      <c r="IGE128">
        <f>(IGE55*IGE$21)*(Objednávka!IGE8-1)/1000</f>
        <v>0</v>
      </c>
      <c r="IGF128">
        <f>(IGF55*IGF$21)*(Objednávka!IGF8-1)/1000</f>
        <v>0</v>
      </c>
      <c r="IGG128">
        <f>(IGG55*IGG$21)*(Objednávka!IGG8-1)/1000</f>
        <v>0</v>
      </c>
      <c r="IGH128">
        <f>(IGH55*IGH$21)*(Objednávka!IGH8-1)/1000</f>
        <v>0</v>
      </c>
      <c r="IGI128">
        <f>(IGI55*IGI$21)*(Objednávka!IGI8-1)/1000</f>
        <v>0</v>
      </c>
      <c r="IGJ128">
        <f>(IGJ55*IGJ$21)*(Objednávka!IGJ8-1)/1000</f>
        <v>0</v>
      </c>
      <c r="IGK128">
        <f>(IGK55*IGK$21)*(Objednávka!IGK8-1)/1000</f>
        <v>0</v>
      </c>
      <c r="IGL128">
        <f>(IGL55*IGL$21)*(Objednávka!IGL8-1)/1000</f>
        <v>0</v>
      </c>
      <c r="IGM128">
        <f>(IGM55*IGM$21)*(Objednávka!IGM8-1)/1000</f>
        <v>0</v>
      </c>
      <c r="IGN128">
        <f>(IGN55*IGN$21)*(Objednávka!IGN8-1)/1000</f>
        <v>0</v>
      </c>
      <c r="IGO128">
        <f>(IGO55*IGO$21)*(Objednávka!IGO8-1)/1000</f>
        <v>0</v>
      </c>
      <c r="IGP128">
        <f>(IGP55*IGP$21)*(Objednávka!IGP8-1)/1000</f>
        <v>0</v>
      </c>
      <c r="IGQ128">
        <f>(IGQ55*IGQ$21)*(Objednávka!IGQ8-1)/1000</f>
        <v>0</v>
      </c>
      <c r="IGR128">
        <f>(IGR55*IGR$21)*(Objednávka!IGR8-1)/1000</f>
        <v>0</v>
      </c>
      <c r="IGS128">
        <f>(IGS55*IGS$21)*(Objednávka!IGS8-1)/1000</f>
        <v>0</v>
      </c>
      <c r="IGT128">
        <f>(IGT55*IGT$21)*(Objednávka!IGT8-1)/1000</f>
        <v>0</v>
      </c>
      <c r="IGU128">
        <f>(IGU55*IGU$21)*(Objednávka!IGU8-1)/1000</f>
        <v>0</v>
      </c>
      <c r="IGV128">
        <f>(IGV55*IGV$21)*(Objednávka!IGV8-1)/1000</f>
        <v>0</v>
      </c>
      <c r="IGW128">
        <f>(IGW55*IGW$21)*(Objednávka!IGW8-1)/1000</f>
        <v>0</v>
      </c>
      <c r="IGX128">
        <f>(IGX55*IGX$21)*(Objednávka!IGX8-1)/1000</f>
        <v>0</v>
      </c>
      <c r="IGY128">
        <f>(IGY55*IGY$21)*(Objednávka!IGY8-1)/1000</f>
        <v>0</v>
      </c>
      <c r="IGZ128">
        <f>(IGZ55*IGZ$21)*(Objednávka!IGZ8-1)/1000</f>
        <v>0</v>
      </c>
      <c r="IHA128">
        <f>(IHA55*IHA$21)*(Objednávka!IHA8-1)/1000</f>
        <v>0</v>
      </c>
      <c r="IHB128">
        <f>(IHB55*IHB$21)*(Objednávka!IHB8-1)/1000</f>
        <v>0</v>
      </c>
      <c r="IHC128">
        <f>(IHC55*IHC$21)*(Objednávka!IHC8-1)/1000</f>
        <v>0</v>
      </c>
      <c r="IHD128">
        <f>(IHD55*IHD$21)*(Objednávka!IHD8-1)/1000</f>
        <v>0</v>
      </c>
      <c r="IHE128">
        <f>(IHE55*IHE$21)*(Objednávka!IHE8-1)/1000</f>
        <v>0</v>
      </c>
      <c r="IHF128">
        <f>(IHF55*IHF$21)*(Objednávka!IHF8-1)/1000</f>
        <v>0</v>
      </c>
      <c r="IHG128">
        <f>(IHG55*IHG$21)*(Objednávka!IHG8-1)/1000</f>
        <v>0</v>
      </c>
      <c r="IHH128">
        <f>(IHH55*IHH$21)*(Objednávka!IHH8-1)/1000</f>
        <v>0</v>
      </c>
      <c r="IHI128">
        <f>(IHI55*IHI$21)*(Objednávka!IHI8-1)/1000</f>
        <v>0</v>
      </c>
      <c r="IHJ128">
        <f>(IHJ55*IHJ$21)*(Objednávka!IHJ8-1)/1000</f>
        <v>0</v>
      </c>
      <c r="IHK128">
        <f>(IHK55*IHK$21)*(Objednávka!IHK8-1)/1000</f>
        <v>0</v>
      </c>
      <c r="IHL128">
        <f>(IHL55*IHL$21)*(Objednávka!IHL8-1)/1000</f>
        <v>0</v>
      </c>
      <c r="IHM128">
        <f>(IHM55*IHM$21)*(Objednávka!IHM8-1)/1000</f>
        <v>0</v>
      </c>
      <c r="IHN128">
        <f>(IHN55*IHN$21)*(Objednávka!IHN8-1)/1000</f>
        <v>0</v>
      </c>
      <c r="IHO128">
        <f>(IHO55*IHO$21)*(Objednávka!IHO8-1)/1000</f>
        <v>0</v>
      </c>
      <c r="IHP128">
        <f>(IHP55*IHP$21)*(Objednávka!IHP8-1)/1000</f>
        <v>0</v>
      </c>
      <c r="IHQ128">
        <f>(IHQ55*IHQ$21)*(Objednávka!IHQ8-1)/1000</f>
        <v>0</v>
      </c>
      <c r="IHR128">
        <f>(IHR55*IHR$21)*(Objednávka!IHR8-1)/1000</f>
        <v>0</v>
      </c>
      <c r="IHS128">
        <f>(IHS55*IHS$21)*(Objednávka!IHS8-1)/1000</f>
        <v>0</v>
      </c>
      <c r="IHT128">
        <f>(IHT55*IHT$21)*(Objednávka!IHT8-1)/1000</f>
        <v>0</v>
      </c>
      <c r="IHU128">
        <f>(IHU55*IHU$21)*(Objednávka!IHU8-1)/1000</f>
        <v>0</v>
      </c>
      <c r="IHV128">
        <f>(IHV55*IHV$21)*(Objednávka!IHV8-1)/1000</f>
        <v>0</v>
      </c>
      <c r="IHW128">
        <f>(IHW55*IHW$21)*(Objednávka!IHW8-1)/1000</f>
        <v>0</v>
      </c>
      <c r="IHX128">
        <f>(IHX55*IHX$21)*(Objednávka!IHX8-1)/1000</f>
        <v>0</v>
      </c>
      <c r="IHY128">
        <f>(IHY55*IHY$21)*(Objednávka!IHY8-1)/1000</f>
        <v>0</v>
      </c>
      <c r="IHZ128">
        <f>(IHZ55*IHZ$21)*(Objednávka!IHZ8-1)/1000</f>
        <v>0</v>
      </c>
      <c r="IIA128">
        <f>(IIA55*IIA$21)*(Objednávka!IIA8-1)/1000</f>
        <v>0</v>
      </c>
      <c r="IIB128">
        <f>(IIB55*IIB$21)*(Objednávka!IIB8-1)/1000</f>
        <v>0</v>
      </c>
      <c r="IIC128">
        <f>(IIC55*IIC$21)*(Objednávka!IIC8-1)/1000</f>
        <v>0</v>
      </c>
      <c r="IID128">
        <f>(IID55*IID$21)*(Objednávka!IID8-1)/1000</f>
        <v>0</v>
      </c>
      <c r="IIE128">
        <f>(IIE55*IIE$21)*(Objednávka!IIE8-1)/1000</f>
        <v>0</v>
      </c>
      <c r="IIF128">
        <f>(IIF55*IIF$21)*(Objednávka!IIF8-1)/1000</f>
        <v>0</v>
      </c>
      <c r="IIG128">
        <f>(IIG55*IIG$21)*(Objednávka!IIG8-1)/1000</f>
        <v>0</v>
      </c>
      <c r="IIH128">
        <f>(IIH55*IIH$21)*(Objednávka!IIH8-1)/1000</f>
        <v>0</v>
      </c>
      <c r="III128">
        <f>(III55*III$21)*(Objednávka!III8-1)/1000</f>
        <v>0</v>
      </c>
      <c r="IIJ128">
        <f>(IIJ55*IIJ$21)*(Objednávka!IIJ8-1)/1000</f>
        <v>0</v>
      </c>
      <c r="IIK128">
        <f>(IIK55*IIK$21)*(Objednávka!IIK8-1)/1000</f>
        <v>0</v>
      </c>
      <c r="IIL128">
        <f>(IIL55*IIL$21)*(Objednávka!IIL8-1)/1000</f>
        <v>0</v>
      </c>
      <c r="IIM128">
        <f>(IIM55*IIM$21)*(Objednávka!IIM8-1)/1000</f>
        <v>0</v>
      </c>
      <c r="IIN128">
        <f>(IIN55*IIN$21)*(Objednávka!IIN8-1)/1000</f>
        <v>0</v>
      </c>
      <c r="IIO128">
        <f>(IIO55*IIO$21)*(Objednávka!IIO8-1)/1000</f>
        <v>0</v>
      </c>
      <c r="IIP128">
        <f>(IIP55*IIP$21)*(Objednávka!IIP8-1)/1000</f>
        <v>0</v>
      </c>
      <c r="IIQ128">
        <f>(IIQ55*IIQ$21)*(Objednávka!IIQ8-1)/1000</f>
        <v>0</v>
      </c>
      <c r="IIR128">
        <f>(IIR55*IIR$21)*(Objednávka!IIR8-1)/1000</f>
        <v>0</v>
      </c>
      <c r="IIS128">
        <f>(IIS55*IIS$21)*(Objednávka!IIS8-1)/1000</f>
        <v>0</v>
      </c>
      <c r="IIT128">
        <f>(IIT55*IIT$21)*(Objednávka!IIT8-1)/1000</f>
        <v>0</v>
      </c>
      <c r="IIU128">
        <f>(IIU55*IIU$21)*(Objednávka!IIU8-1)/1000</f>
        <v>0</v>
      </c>
      <c r="IIV128">
        <f>(IIV55*IIV$21)*(Objednávka!IIV8-1)/1000</f>
        <v>0</v>
      </c>
      <c r="IIW128">
        <f>(IIW55*IIW$21)*(Objednávka!IIW8-1)/1000</f>
        <v>0</v>
      </c>
      <c r="IIX128">
        <f>(IIX55*IIX$21)*(Objednávka!IIX8-1)/1000</f>
        <v>0</v>
      </c>
      <c r="IIY128">
        <f>(IIY55*IIY$21)*(Objednávka!IIY8-1)/1000</f>
        <v>0</v>
      </c>
      <c r="IIZ128">
        <f>(IIZ55*IIZ$21)*(Objednávka!IIZ8-1)/1000</f>
        <v>0</v>
      </c>
      <c r="IJA128">
        <f>(IJA55*IJA$21)*(Objednávka!IJA8-1)/1000</f>
        <v>0</v>
      </c>
      <c r="IJB128">
        <f>(IJB55*IJB$21)*(Objednávka!IJB8-1)/1000</f>
        <v>0</v>
      </c>
      <c r="IJC128">
        <f>(IJC55*IJC$21)*(Objednávka!IJC8-1)/1000</f>
        <v>0</v>
      </c>
      <c r="IJD128">
        <f>(IJD55*IJD$21)*(Objednávka!IJD8-1)/1000</f>
        <v>0</v>
      </c>
      <c r="IJE128">
        <f>(IJE55*IJE$21)*(Objednávka!IJE8-1)/1000</f>
        <v>0</v>
      </c>
      <c r="IJF128">
        <f>(IJF55*IJF$21)*(Objednávka!IJF8-1)/1000</f>
        <v>0</v>
      </c>
      <c r="IJG128">
        <f>(IJG55*IJG$21)*(Objednávka!IJG8-1)/1000</f>
        <v>0</v>
      </c>
      <c r="IJH128">
        <f>(IJH55*IJH$21)*(Objednávka!IJH8-1)/1000</f>
        <v>0</v>
      </c>
      <c r="IJI128">
        <f>(IJI55*IJI$21)*(Objednávka!IJI8-1)/1000</f>
        <v>0</v>
      </c>
      <c r="IJJ128">
        <f>(IJJ55*IJJ$21)*(Objednávka!IJJ8-1)/1000</f>
        <v>0</v>
      </c>
      <c r="IJK128">
        <f>(IJK55*IJK$21)*(Objednávka!IJK8-1)/1000</f>
        <v>0</v>
      </c>
      <c r="IJL128">
        <f>(IJL55*IJL$21)*(Objednávka!IJL8-1)/1000</f>
        <v>0</v>
      </c>
      <c r="IJM128">
        <f>(IJM55*IJM$21)*(Objednávka!IJM8-1)/1000</f>
        <v>0</v>
      </c>
      <c r="IJN128">
        <f>(IJN55*IJN$21)*(Objednávka!IJN8-1)/1000</f>
        <v>0</v>
      </c>
      <c r="IJO128">
        <f>(IJO55*IJO$21)*(Objednávka!IJO8-1)/1000</f>
        <v>0</v>
      </c>
      <c r="IJP128">
        <f>(IJP55*IJP$21)*(Objednávka!IJP8-1)/1000</f>
        <v>0</v>
      </c>
      <c r="IJQ128">
        <f>(IJQ55*IJQ$21)*(Objednávka!IJQ8-1)/1000</f>
        <v>0</v>
      </c>
      <c r="IJR128">
        <f>(IJR55*IJR$21)*(Objednávka!IJR8-1)/1000</f>
        <v>0</v>
      </c>
      <c r="IJS128">
        <f>(IJS55*IJS$21)*(Objednávka!IJS8-1)/1000</f>
        <v>0</v>
      </c>
      <c r="IJT128">
        <f>(IJT55*IJT$21)*(Objednávka!IJT8-1)/1000</f>
        <v>0</v>
      </c>
      <c r="IJU128">
        <f>(IJU55*IJU$21)*(Objednávka!IJU8-1)/1000</f>
        <v>0</v>
      </c>
      <c r="IJV128">
        <f>(IJV55*IJV$21)*(Objednávka!IJV8-1)/1000</f>
        <v>0</v>
      </c>
      <c r="IJW128">
        <f>(IJW55*IJW$21)*(Objednávka!IJW8-1)/1000</f>
        <v>0</v>
      </c>
      <c r="IJX128">
        <f>(IJX55*IJX$21)*(Objednávka!IJX8-1)/1000</f>
        <v>0</v>
      </c>
      <c r="IJY128">
        <f>(IJY55*IJY$21)*(Objednávka!IJY8-1)/1000</f>
        <v>0</v>
      </c>
      <c r="IJZ128">
        <f>(IJZ55*IJZ$21)*(Objednávka!IJZ8-1)/1000</f>
        <v>0</v>
      </c>
      <c r="IKA128">
        <f>(IKA55*IKA$21)*(Objednávka!IKA8-1)/1000</f>
        <v>0</v>
      </c>
      <c r="IKB128">
        <f>(IKB55*IKB$21)*(Objednávka!IKB8-1)/1000</f>
        <v>0</v>
      </c>
      <c r="IKC128">
        <f>(IKC55*IKC$21)*(Objednávka!IKC8-1)/1000</f>
        <v>0</v>
      </c>
      <c r="IKD128">
        <f>(IKD55*IKD$21)*(Objednávka!IKD8-1)/1000</f>
        <v>0</v>
      </c>
      <c r="IKE128">
        <f>(IKE55*IKE$21)*(Objednávka!IKE8-1)/1000</f>
        <v>0</v>
      </c>
      <c r="IKF128">
        <f>(IKF55*IKF$21)*(Objednávka!IKF8-1)/1000</f>
        <v>0</v>
      </c>
      <c r="IKG128">
        <f>(IKG55*IKG$21)*(Objednávka!IKG8-1)/1000</f>
        <v>0</v>
      </c>
      <c r="IKH128">
        <f>(IKH55*IKH$21)*(Objednávka!IKH8-1)/1000</f>
        <v>0</v>
      </c>
      <c r="IKI128">
        <f>(IKI55*IKI$21)*(Objednávka!IKI8-1)/1000</f>
        <v>0</v>
      </c>
      <c r="IKJ128">
        <f>(IKJ55*IKJ$21)*(Objednávka!IKJ8-1)/1000</f>
        <v>0</v>
      </c>
      <c r="IKK128">
        <f>(IKK55*IKK$21)*(Objednávka!IKK8-1)/1000</f>
        <v>0</v>
      </c>
      <c r="IKL128">
        <f>(IKL55*IKL$21)*(Objednávka!IKL8-1)/1000</f>
        <v>0</v>
      </c>
      <c r="IKM128">
        <f>(IKM55*IKM$21)*(Objednávka!IKM8-1)/1000</f>
        <v>0</v>
      </c>
      <c r="IKN128">
        <f>(IKN55*IKN$21)*(Objednávka!IKN8-1)/1000</f>
        <v>0</v>
      </c>
      <c r="IKO128">
        <f>(IKO55*IKO$21)*(Objednávka!IKO8-1)/1000</f>
        <v>0</v>
      </c>
      <c r="IKP128">
        <f>(IKP55*IKP$21)*(Objednávka!IKP8-1)/1000</f>
        <v>0</v>
      </c>
      <c r="IKQ128">
        <f>(IKQ55*IKQ$21)*(Objednávka!IKQ8-1)/1000</f>
        <v>0</v>
      </c>
      <c r="IKR128">
        <f>(IKR55*IKR$21)*(Objednávka!IKR8-1)/1000</f>
        <v>0</v>
      </c>
      <c r="IKS128">
        <f>(IKS55*IKS$21)*(Objednávka!IKS8-1)/1000</f>
        <v>0</v>
      </c>
      <c r="IKT128">
        <f>(IKT55*IKT$21)*(Objednávka!IKT8-1)/1000</f>
        <v>0</v>
      </c>
      <c r="IKU128">
        <f>(IKU55*IKU$21)*(Objednávka!IKU8-1)/1000</f>
        <v>0</v>
      </c>
      <c r="IKV128">
        <f>(IKV55*IKV$21)*(Objednávka!IKV8-1)/1000</f>
        <v>0</v>
      </c>
      <c r="IKW128">
        <f>(IKW55*IKW$21)*(Objednávka!IKW8-1)/1000</f>
        <v>0</v>
      </c>
      <c r="IKX128">
        <f>(IKX55*IKX$21)*(Objednávka!IKX8-1)/1000</f>
        <v>0</v>
      </c>
      <c r="IKY128">
        <f>(IKY55*IKY$21)*(Objednávka!IKY8-1)/1000</f>
        <v>0</v>
      </c>
      <c r="IKZ128">
        <f>(IKZ55*IKZ$21)*(Objednávka!IKZ8-1)/1000</f>
        <v>0</v>
      </c>
      <c r="ILA128">
        <f>(ILA55*ILA$21)*(Objednávka!ILA8-1)/1000</f>
        <v>0</v>
      </c>
      <c r="ILB128">
        <f>(ILB55*ILB$21)*(Objednávka!ILB8-1)/1000</f>
        <v>0</v>
      </c>
      <c r="ILC128">
        <f>(ILC55*ILC$21)*(Objednávka!ILC8-1)/1000</f>
        <v>0</v>
      </c>
      <c r="ILD128">
        <f>(ILD55*ILD$21)*(Objednávka!ILD8-1)/1000</f>
        <v>0</v>
      </c>
      <c r="ILE128">
        <f>(ILE55*ILE$21)*(Objednávka!ILE8-1)/1000</f>
        <v>0</v>
      </c>
      <c r="ILF128">
        <f>(ILF55*ILF$21)*(Objednávka!ILF8-1)/1000</f>
        <v>0</v>
      </c>
      <c r="ILG128">
        <f>(ILG55*ILG$21)*(Objednávka!ILG8-1)/1000</f>
        <v>0</v>
      </c>
      <c r="ILH128">
        <f>(ILH55*ILH$21)*(Objednávka!ILH8-1)/1000</f>
        <v>0</v>
      </c>
      <c r="ILI128">
        <f>(ILI55*ILI$21)*(Objednávka!ILI8-1)/1000</f>
        <v>0</v>
      </c>
      <c r="ILJ128">
        <f>(ILJ55*ILJ$21)*(Objednávka!ILJ8-1)/1000</f>
        <v>0</v>
      </c>
      <c r="ILK128">
        <f>(ILK55*ILK$21)*(Objednávka!ILK8-1)/1000</f>
        <v>0</v>
      </c>
      <c r="ILL128">
        <f>(ILL55*ILL$21)*(Objednávka!ILL8-1)/1000</f>
        <v>0</v>
      </c>
      <c r="ILM128">
        <f>(ILM55*ILM$21)*(Objednávka!ILM8-1)/1000</f>
        <v>0</v>
      </c>
      <c r="ILN128">
        <f>(ILN55*ILN$21)*(Objednávka!ILN8-1)/1000</f>
        <v>0</v>
      </c>
      <c r="ILO128">
        <f>(ILO55*ILO$21)*(Objednávka!ILO8-1)/1000</f>
        <v>0</v>
      </c>
      <c r="ILP128">
        <f>(ILP55*ILP$21)*(Objednávka!ILP8-1)/1000</f>
        <v>0</v>
      </c>
      <c r="ILQ128">
        <f>(ILQ55*ILQ$21)*(Objednávka!ILQ8-1)/1000</f>
        <v>0</v>
      </c>
      <c r="ILR128">
        <f>(ILR55*ILR$21)*(Objednávka!ILR8-1)/1000</f>
        <v>0</v>
      </c>
      <c r="ILS128">
        <f>(ILS55*ILS$21)*(Objednávka!ILS8-1)/1000</f>
        <v>0</v>
      </c>
      <c r="ILT128">
        <f>(ILT55*ILT$21)*(Objednávka!ILT8-1)/1000</f>
        <v>0</v>
      </c>
      <c r="ILU128">
        <f>(ILU55*ILU$21)*(Objednávka!ILU8-1)/1000</f>
        <v>0</v>
      </c>
      <c r="ILV128">
        <f>(ILV55*ILV$21)*(Objednávka!ILV8-1)/1000</f>
        <v>0</v>
      </c>
      <c r="ILW128">
        <f>(ILW55*ILW$21)*(Objednávka!ILW8-1)/1000</f>
        <v>0</v>
      </c>
      <c r="ILX128">
        <f>(ILX55*ILX$21)*(Objednávka!ILX8-1)/1000</f>
        <v>0</v>
      </c>
      <c r="ILY128">
        <f>(ILY55*ILY$21)*(Objednávka!ILY8-1)/1000</f>
        <v>0</v>
      </c>
      <c r="ILZ128">
        <f>(ILZ55*ILZ$21)*(Objednávka!ILZ8-1)/1000</f>
        <v>0</v>
      </c>
      <c r="IMA128">
        <f>(IMA55*IMA$21)*(Objednávka!IMA8-1)/1000</f>
        <v>0</v>
      </c>
      <c r="IMB128">
        <f>(IMB55*IMB$21)*(Objednávka!IMB8-1)/1000</f>
        <v>0</v>
      </c>
      <c r="IMC128">
        <f>(IMC55*IMC$21)*(Objednávka!IMC8-1)/1000</f>
        <v>0</v>
      </c>
      <c r="IMD128">
        <f>(IMD55*IMD$21)*(Objednávka!IMD8-1)/1000</f>
        <v>0</v>
      </c>
      <c r="IME128">
        <f>(IME55*IME$21)*(Objednávka!IME8-1)/1000</f>
        <v>0</v>
      </c>
      <c r="IMF128">
        <f>(IMF55*IMF$21)*(Objednávka!IMF8-1)/1000</f>
        <v>0</v>
      </c>
      <c r="IMG128">
        <f>(IMG55*IMG$21)*(Objednávka!IMG8-1)/1000</f>
        <v>0</v>
      </c>
      <c r="IMH128">
        <f>(IMH55*IMH$21)*(Objednávka!IMH8-1)/1000</f>
        <v>0</v>
      </c>
      <c r="IMI128">
        <f>(IMI55*IMI$21)*(Objednávka!IMI8-1)/1000</f>
        <v>0</v>
      </c>
      <c r="IMJ128">
        <f>(IMJ55*IMJ$21)*(Objednávka!IMJ8-1)/1000</f>
        <v>0</v>
      </c>
      <c r="IMK128">
        <f>(IMK55*IMK$21)*(Objednávka!IMK8-1)/1000</f>
        <v>0</v>
      </c>
      <c r="IML128">
        <f>(IML55*IML$21)*(Objednávka!IML8-1)/1000</f>
        <v>0</v>
      </c>
      <c r="IMM128">
        <f>(IMM55*IMM$21)*(Objednávka!IMM8-1)/1000</f>
        <v>0</v>
      </c>
      <c r="IMN128">
        <f>(IMN55*IMN$21)*(Objednávka!IMN8-1)/1000</f>
        <v>0</v>
      </c>
      <c r="IMO128">
        <f>(IMO55*IMO$21)*(Objednávka!IMO8-1)/1000</f>
        <v>0</v>
      </c>
      <c r="IMP128">
        <f>(IMP55*IMP$21)*(Objednávka!IMP8-1)/1000</f>
        <v>0</v>
      </c>
      <c r="IMQ128">
        <f>(IMQ55*IMQ$21)*(Objednávka!IMQ8-1)/1000</f>
        <v>0</v>
      </c>
      <c r="IMR128">
        <f>(IMR55*IMR$21)*(Objednávka!IMR8-1)/1000</f>
        <v>0</v>
      </c>
      <c r="IMS128">
        <f>(IMS55*IMS$21)*(Objednávka!IMS8-1)/1000</f>
        <v>0</v>
      </c>
      <c r="IMT128">
        <f>(IMT55*IMT$21)*(Objednávka!IMT8-1)/1000</f>
        <v>0</v>
      </c>
      <c r="IMU128">
        <f>(IMU55*IMU$21)*(Objednávka!IMU8-1)/1000</f>
        <v>0</v>
      </c>
      <c r="IMV128">
        <f>(IMV55*IMV$21)*(Objednávka!IMV8-1)/1000</f>
        <v>0</v>
      </c>
      <c r="IMW128">
        <f>(IMW55*IMW$21)*(Objednávka!IMW8-1)/1000</f>
        <v>0</v>
      </c>
      <c r="IMX128">
        <f>(IMX55*IMX$21)*(Objednávka!IMX8-1)/1000</f>
        <v>0</v>
      </c>
      <c r="IMY128">
        <f>(IMY55*IMY$21)*(Objednávka!IMY8-1)/1000</f>
        <v>0</v>
      </c>
      <c r="IMZ128">
        <f>(IMZ55*IMZ$21)*(Objednávka!IMZ8-1)/1000</f>
        <v>0</v>
      </c>
      <c r="INA128">
        <f>(INA55*INA$21)*(Objednávka!INA8-1)/1000</f>
        <v>0</v>
      </c>
      <c r="INB128">
        <f>(INB55*INB$21)*(Objednávka!INB8-1)/1000</f>
        <v>0</v>
      </c>
      <c r="INC128">
        <f>(INC55*INC$21)*(Objednávka!INC8-1)/1000</f>
        <v>0</v>
      </c>
      <c r="IND128">
        <f>(IND55*IND$21)*(Objednávka!IND8-1)/1000</f>
        <v>0</v>
      </c>
      <c r="INE128">
        <f>(INE55*INE$21)*(Objednávka!INE8-1)/1000</f>
        <v>0</v>
      </c>
      <c r="INF128">
        <f>(INF55*INF$21)*(Objednávka!INF8-1)/1000</f>
        <v>0</v>
      </c>
      <c r="ING128">
        <f>(ING55*ING$21)*(Objednávka!ING8-1)/1000</f>
        <v>0</v>
      </c>
      <c r="INH128">
        <f>(INH55*INH$21)*(Objednávka!INH8-1)/1000</f>
        <v>0</v>
      </c>
      <c r="INI128">
        <f>(INI55*INI$21)*(Objednávka!INI8-1)/1000</f>
        <v>0</v>
      </c>
      <c r="INJ128">
        <f>(INJ55*INJ$21)*(Objednávka!INJ8-1)/1000</f>
        <v>0</v>
      </c>
      <c r="INK128">
        <f>(INK55*INK$21)*(Objednávka!INK8-1)/1000</f>
        <v>0</v>
      </c>
      <c r="INL128">
        <f>(INL55*INL$21)*(Objednávka!INL8-1)/1000</f>
        <v>0</v>
      </c>
      <c r="INM128">
        <f>(INM55*INM$21)*(Objednávka!INM8-1)/1000</f>
        <v>0</v>
      </c>
      <c r="INN128">
        <f>(INN55*INN$21)*(Objednávka!INN8-1)/1000</f>
        <v>0</v>
      </c>
      <c r="INO128">
        <f>(INO55*INO$21)*(Objednávka!INO8-1)/1000</f>
        <v>0</v>
      </c>
      <c r="INP128">
        <f>(INP55*INP$21)*(Objednávka!INP8-1)/1000</f>
        <v>0</v>
      </c>
      <c r="INQ128">
        <f>(INQ55*INQ$21)*(Objednávka!INQ8-1)/1000</f>
        <v>0</v>
      </c>
      <c r="INR128">
        <f>(INR55*INR$21)*(Objednávka!INR8-1)/1000</f>
        <v>0</v>
      </c>
      <c r="INS128">
        <f>(INS55*INS$21)*(Objednávka!INS8-1)/1000</f>
        <v>0</v>
      </c>
      <c r="INT128">
        <f>(INT55*INT$21)*(Objednávka!INT8-1)/1000</f>
        <v>0</v>
      </c>
      <c r="INU128">
        <f>(INU55*INU$21)*(Objednávka!INU8-1)/1000</f>
        <v>0</v>
      </c>
      <c r="INV128">
        <f>(INV55*INV$21)*(Objednávka!INV8-1)/1000</f>
        <v>0</v>
      </c>
      <c r="INW128">
        <f>(INW55*INW$21)*(Objednávka!INW8-1)/1000</f>
        <v>0</v>
      </c>
      <c r="INX128">
        <f>(INX55*INX$21)*(Objednávka!INX8-1)/1000</f>
        <v>0</v>
      </c>
      <c r="INY128">
        <f>(INY55*INY$21)*(Objednávka!INY8-1)/1000</f>
        <v>0</v>
      </c>
      <c r="INZ128">
        <f>(INZ55*INZ$21)*(Objednávka!INZ8-1)/1000</f>
        <v>0</v>
      </c>
      <c r="IOA128">
        <f>(IOA55*IOA$21)*(Objednávka!IOA8-1)/1000</f>
        <v>0</v>
      </c>
      <c r="IOB128">
        <f>(IOB55*IOB$21)*(Objednávka!IOB8-1)/1000</f>
        <v>0</v>
      </c>
      <c r="IOC128">
        <f>(IOC55*IOC$21)*(Objednávka!IOC8-1)/1000</f>
        <v>0</v>
      </c>
      <c r="IOD128">
        <f>(IOD55*IOD$21)*(Objednávka!IOD8-1)/1000</f>
        <v>0</v>
      </c>
      <c r="IOE128">
        <f>(IOE55*IOE$21)*(Objednávka!IOE8-1)/1000</f>
        <v>0</v>
      </c>
      <c r="IOF128">
        <f>(IOF55*IOF$21)*(Objednávka!IOF8-1)/1000</f>
        <v>0</v>
      </c>
      <c r="IOG128">
        <f>(IOG55*IOG$21)*(Objednávka!IOG8-1)/1000</f>
        <v>0</v>
      </c>
      <c r="IOH128">
        <f>(IOH55*IOH$21)*(Objednávka!IOH8-1)/1000</f>
        <v>0</v>
      </c>
      <c r="IOI128">
        <f>(IOI55*IOI$21)*(Objednávka!IOI8-1)/1000</f>
        <v>0</v>
      </c>
      <c r="IOJ128">
        <f>(IOJ55*IOJ$21)*(Objednávka!IOJ8-1)/1000</f>
        <v>0</v>
      </c>
      <c r="IOK128">
        <f>(IOK55*IOK$21)*(Objednávka!IOK8-1)/1000</f>
        <v>0</v>
      </c>
      <c r="IOL128">
        <f>(IOL55*IOL$21)*(Objednávka!IOL8-1)/1000</f>
        <v>0</v>
      </c>
      <c r="IOM128">
        <f>(IOM55*IOM$21)*(Objednávka!IOM8-1)/1000</f>
        <v>0</v>
      </c>
      <c r="ION128">
        <f>(ION55*ION$21)*(Objednávka!ION8-1)/1000</f>
        <v>0</v>
      </c>
      <c r="IOO128">
        <f>(IOO55*IOO$21)*(Objednávka!IOO8-1)/1000</f>
        <v>0</v>
      </c>
      <c r="IOP128">
        <f>(IOP55*IOP$21)*(Objednávka!IOP8-1)/1000</f>
        <v>0</v>
      </c>
      <c r="IOQ128">
        <f>(IOQ55*IOQ$21)*(Objednávka!IOQ8-1)/1000</f>
        <v>0</v>
      </c>
      <c r="IOR128">
        <f>(IOR55*IOR$21)*(Objednávka!IOR8-1)/1000</f>
        <v>0</v>
      </c>
      <c r="IOS128">
        <f>(IOS55*IOS$21)*(Objednávka!IOS8-1)/1000</f>
        <v>0</v>
      </c>
      <c r="IOT128">
        <f>(IOT55*IOT$21)*(Objednávka!IOT8-1)/1000</f>
        <v>0</v>
      </c>
      <c r="IOU128">
        <f>(IOU55*IOU$21)*(Objednávka!IOU8-1)/1000</f>
        <v>0</v>
      </c>
      <c r="IOV128">
        <f>(IOV55*IOV$21)*(Objednávka!IOV8-1)/1000</f>
        <v>0</v>
      </c>
      <c r="IOW128">
        <f>(IOW55*IOW$21)*(Objednávka!IOW8-1)/1000</f>
        <v>0</v>
      </c>
      <c r="IOX128">
        <f>(IOX55*IOX$21)*(Objednávka!IOX8-1)/1000</f>
        <v>0</v>
      </c>
      <c r="IOY128">
        <f>(IOY55*IOY$21)*(Objednávka!IOY8-1)/1000</f>
        <v>0</v>
      </c>
      <c r="IOZ128">
        <f>(IOZ55*IOZ$21)*(Objednávka!IOZ8-1)/1000</f>
        <v>0</v>
      </c>
      <c r="IPA128">
        <f>(IPA55*IPA$21)*(Objednávka!IPA8-1)/1000</f>
        <v>0</v>
      </c>
      <c r="IPB128">
        <f>(IPB55*IPB$21)*(Objednávka!IPB8-1)/1000</f>
        <v>0</v>
      </c>
      <c r="IPC128">
        <f>(IPC55*IPC$21)*(Objednávka!IPC8-1)/1000</f>
        <v>0</v>
      </c>
      <c r="IPD128">
        <f>(IPD55*IPD$21)*(Objednávka!IPD8-1)/1000</f>
        <v>0</v>
      </c>
      <c r="IPE128">
        <f>(IPE55*IPE$21)*(Objednávka!IPE8-1)/1000</f>
        <v>0</v>
      </c>
      <c r="IPF128">
        <f>(IPF55*IPF$21)*(Objednávka!IPF8-1)/1000</f>
        <v>0</v>
      </c>
      <c r="IPG128">
        <f>(IPG55*IPG$21)*(Objednávka!IPG8-1)/1000</f>
        <v>0</v>
      </c>
      <c r="IPH128">
        <f>(IPH55*IPH$21)*(Objednávka!IPH8-1)/1000</f>
        <v>0</v>
      </c>
      <c r="IPI128">
        <f>(IPI55*IPI$21)*(Objednávka!IPI8-1)/1000</f>
        <v>0</v>
      </c>
      <c r="IPJ128">
        <f>(IPJ55*IPJ$21)*(Objednávka!IPJ8-1)/1000</f>
        <v>0</v>
      </c>
      <c r="IPK128">
        <f>(IPK55*IPK$21)*(Objednávka!IPK8-1)/1000</f>
        <v>0</v>
      </c>
      <c r="IPL128">
        <f>(IPL55*IPL$21)*(Objednávka!IPL8-1)/1000</f>
        <v>0</v>
      </c>
      <c r="IPM128">
        <f>(IPM55*IPM$21)*(Objednávka!IPM8-1)/1000</f>
        <v>0</v>
      </c>
      <c r="IPN128">
        <f>(IPN55*IPN$21)*(Objednávka!IPN8-1)/1000</f>
        <v>0</v>
      </c>
      <c r="IPO128">
        <f>(IPO55*IPO$21)*(Objednávka!IPO8-1)/1000</f>
        <v>0</v>
      </c>
      <c r="IPP128">
        <f>(IPP55*IPP$21)*(Objednávka!IPP8-1)/1000</f>
        <v>0</v>
      </c>
      <c r="IPQ128">
        <f>(IPQ55*IPQ$21)*(Objednávka!IPQ8-1)/1000</f>
        <v>0</v>
      </c>
      <c r="IPR128">
        <f>(IPR55*IPR$21)*(Objednávka!IPR8-1)/1000</f>
        <v>0</v>
      </c>
      <c r="IPS128">
        <f>(IPS55*IPS$21)*(Objednávka!IPS8-1)/1000</f>
        <v>0</v>
      </c>
      <c r="IPT128">
        <f>(IPT55*IPT$21)*(Objednávka!IPT8-1)/1000</f>
        <v>0</v>
      </c>
      <c r="IPU128">
        <f>(IPU55*IPU$21)*(Objednávka!IPU8-1)/1000</f>
        <v>0</v>
      </c>
      <c r="IPV128">
        <f>(IPV55*IPV$21)*(Objednávka!IPV8-1)/1000</f>
        <v>0</v>
      </c>
      <c r="IPW128">
        <f>(IPW55*IPW$21)*(Objednávka!IPW8-1)/1000</f>
        <v>0</v>
      </c>
      <c r="IPX128">
        <f>(IPX55*IPX$21)*(Objednávka!IPX8-1)/1000</f>
        <v>0</v>
      </c>
      <c r="IPY128">
        <f>(IPY55*IPY$21)*(Objednávka!IPY8-1)/1000</f>
        <v>0</v>
      </c>
      <c r="IPZ128">
        <f>(IPZ55*IPZ$21)*(Objednávka!IPZ8-1)/1000</f>
        <v>0</v>
      </c>
      <c r="IQA128">
        <f>(IQA55*IQA$21)*(Objednávka!IQA8-1)/1000</f>
        <v>0</v>
      </c>
      <c r="IQB128">
        <f>(IQB55*IQB$21)*(Objednávka!IQB8-1)/1000</f>
        <v>0</v>
      </c>
      <c r="IQC128">
        <f>(IQC55*IQC$21)*(Objednávka!IQC8-1)/1000</f>
        <v>0</v>
      </c>
      <c r="IQD128">
        <f>(IQD55*IQD$21)*(Objednávka!IQD8-1)/1000</f>
        <v>0</v>
      </c>
      <c r="IQE128">
        <f>(IQE55*IQE$21)*(Objednávka!IQE8-1)/1000</f>
        <v>0</v>
      </c>
      <c r="IQF128">
        <f>(IQF55*IQF$21)*(Objednávka!IQF8-1)/1000</f>
        <v>0</v>
      </c>
      <c r="IQG128">
        <f>(IQG55*IQG$21)*(Objednávka!IQG8-1)/1000</f>
        <v>0</v>
      </c>
      <c r="IQH128">
        <f>(IQH55*IQH$21)*(Objednávka!IQH8-1)/1000</f>
        <v>0</v>
      </c>
      <c r="IQI128">
        <f>(IQI55*IQI$21)*(Objednávka!IQI8-1)/1000</f>
        <v>0</v>
      </c>
      <c r="IQJ128">
        <f>(IQJ55*IQJ$21)*(Objednávka!IQJ8-1)/1000</f>
        <v>0</v>
      </c>
      <c r="IQK128">
        <f>(IQK55*IQK$21)*(Objednávka!IQK8-1)/1000</f>
        <v>0</v>
      </c>
      <c r="IQL128">
        <f>(IQL55*IQL$21)*(Objednávka!IQL8-1)/1000</f>
        <v>0</v>
      </c>
      <c r="IQM128">
        <f>(IQM55*IQM$21)*(Objednávka!IQM8-1)/1000</f>
        <v>0</v>
      </c>
      <c r="IQN128">
        <f>(IQN55*IQN$21)*(Objednávka!IQN8-1)/1000</f>
        <v>0</v>
      </c>
      <c r="IQO128">
        <f>(IQO55*IQO$21)*(Objednávka!IQO8-1)/1000</f>
        <v>0</v>
      </c>
      <c r="IQP128">
        <f>(IQP55*IQP$21)*(Objednávka!IQP8-1)/1000</f>
        <v>0</v>
      </c>
      <c r="IQQ128">
        <f>(IQQ55*IQQ$21)*(Objednávka!IQQ8-1)/1000</f>
        <v>0</v>
      </c>
      <c r="IQR128">
        <f>(IQR55*IQR$21)*(Objednávka!IQR8-1)/1000</f>
        <v>0</v>
      </c>
      <c r="IQS128">
        <f>(IQS55*IQS$21)*(Objednávka!IQS8-1)/1000</f>
        <v>0</v>
      </c>
      <c r="IQT128">
        <f>(IQT55*IQT$21)*(Objednávka!IQT8-1)/1000</f>
        <v>0</v>
      </c>
      <c r="IQU128">
        <f>(IQU55*IQU$21)*(Objednávka!IQU8-1)/1000</f>
        <v>0</v>
      </c>
      <c r="IQV128">
        <f>(IQV55*IQV$21)*(Objednávka!IQV8-1)/1000</f>
        <v>0</v>
      </c>
      <c r="IQW128">
        <f>(IQW55*IQW$21)*(Objednávka!IQW8-1)/1000</f>
        <v>0</v>
      </c>
      <c r="IQX128">
        <f>(IQX55*IQX$21)*(Objednávka!IQX8-1)/1000</f>
        <v>0</v>
      </c>
      <c r="IQY128">
        <f>(IQY55*IQY$21)*(Objednávka!IQY8-1)/1000</f>
        <v>0</v>
      </c>
      <c r="IQZ128">
        <f>(IQZ55*IQZ$21)*(Objednávka!IQZ8-1)/1000</f>
        <v>0</v>
      </c>
      <c r="IRA128">
        <f>(IRA55*IRA$21)*(Objednávka!IRA8-1)/1000</f>
        <v>0</v>
      </c>
      <c r="IRB128">
        <f>(IRB55*IRB$21)*(Objednávka!IRB8-1)/1000</f>
        <v>0</v>
      </c>
      <c r="IRC128">
        <f>(IRC55*IRC$21)*(Objednávka!IRC8-1)/1000</f>
        <v>0</v>
      </c>
      <c r="IRD128">
        <f>(IRD55*IRD$21)*(Objednávka!IRD8-1)/1000</f>
        <v>0</v>
      </c>
      <c r="IRE128">
        <f>(IRE55*IRE$21)*(Objednávka!IRE8-1)/1000</f>
        <v>0</v>
      </c>
      <c r="IRF128">
        <f>(IRF55*IRF$21)*(Objednávka!IRF8-1)/1000</f>
        <v>0</v>
      </c>
      <c r="IRG128">
        <f>(IRG55*IRG$21)*(Objednávka!IRG8-1)/1000</f>
        <v>0</v>
      </c>
      <c r="IRH128">
        <f>(IRH55*IRH$21)*(Objednávka!IRH8-1)/1000</f>
        <v>0</v>
      </c>
      <c r="IRI128">
        <f>(IRI55*IRI$21)*(Objednávka!IRI8-1)/1000</f>
        <v>0</v>
      </c>
      <c r="IRJ128">
        <f>(IRJ55*IRJ$21)*(Objednávka!IRJ8-1)/1000</f>
        <v>0</v>
      </c>
      <c r="IRK128">
        <f>(IRK55*IRK$21)*(Objednávka!IRK8-1)/1000</f>
        <v>0</v>
      </c>
      <c r="IRL128">
        <f>(IRL55*IRL$21)*(Objednávka!IRL8-1)/1000</f>
        <v>0</v>
      </c>
      <c r="IRM128">
        <f>(IRM55*IRM$21)*(Objednávka!IRM8-1)/1000</f>
        <v>0</v>
      </c>
      <c r="IRN128">
        <f>(IRN55*IRN$21)*(Objednávka!IRN8-1)/1000</f>
        <v>0</v>
      </c>
      <c r="IRO128">
        <f>(IRO55*IRO$21)*(Objednávka!IRO8-1)/1000</f>
        <v>0</v>
      </c>
      <c r="IRP128">
        <f>(IRP55*IRP$21)*(Objednávka!IRP8-1)/1000</f>
        <v>0</v>
      </c>
      <c r="IRQ128">
        <f>(IRQ55*IRQ$21)*(Objednávka!IRQ8-1)/1000</f>
        <v>0</v>
      </c>
      <c r="IRR128">
        <f>(IRR55*IRR$21)*(Objednávka!IRR8-1)/1000</f>
        <v>0</v>
      </c>
      <c r="IRS128">
        <f>(IRS55*IRS$21)*(Objednávka!IRS8-1)/1000</f>
        <v>0</v>
      </c>
      <c r="IRT128">
        <f>(IRT55*IRT$21)*(Objednávka!IRT8-1)/1000</f>
        <v>0</v>
      </c>
      <c r="IRU128">
        <f>(IRU55*IRU$21)*(Objednávka!IRU8-1)/1000</f>
        <v>0</v>
      </c>
      <c r="IRV128">
        <f>(IRV55*IRV$21)*(Objednávka!IRV8-1)/1000</f>
        <v>0</v>
      </c>
      <c r="IRW128">
        <f>(IRW55*IRW$21)*(Objednávka!IRW8-1)/1000</f>
        <v>0</v>
      </c>
      <c r="IRX128">
        <f>(IRX55*IRX$21)*(Objednávka!IRX8-1)/1000</f>
        <v>0</v>
      </c>
      <c r="IRY128">
        <f>(IRY55*IRY$21)*(Objednávka!IRY8-1)/1000</f>
        <v>0</v>
      </c>
      <c r="IRZ128">
        <f>(IRZ55*IRZ$21)*(Objednávka!IRZ8-1)/1000</f>
        <v>0</v>
      </c>
      <c r="ISA128">
        <f>(ISA55*ISA$21)*(Objednávka!ISA8-1)/1000</f>
        <v>0</v>
      </c>
      <c r="ISB128">
        <f>(ISB55*ISB$21)*(Objednávka!ISB8-1)/1000</f>
        <v>0</v>
      </c>
      <c r="ISC128">
        <f>(ISC55*ISC$21)*(Objednávka!ISC8-1)/1000</f>
        <v>0</v>
      </c>
      <c r="ISD128">
        <f>(ISD55*ISD$21)*(Objednávka!ISD8-1)/1000</f>
        <v>0</v>
      </c>
      <c r="ISE128">
        <f>(ISE55*ISE$21)*(Objednávka!ISE8-1)/1000</f>
        <v>0</v>
      </c>
      <c r="ISF128">
        <f>(ISF55*ISF$21)*(Objednávka!ISF8-1)/1000</f>
        <v>0</v>
      </c>
      <c r="ISG128">
        <f>(ISG55*ISG$21)*(Objednávka!ISG8-1)/1000</f>
        <v>0</v>
      </c>
      <c r="ISH128">
        <f>(ISH55*ISH$21)*(Objednávka!ISH8-1)/1000</f>
        <v>0</v>
      </c>
      <c r="ISI128">
        <f>(ISI55*ISI$21)*(Objednávka!ISI8-1)/1000</f>
        <v>0</v>
      </c>
      <c r="ISJ128">
        <f>(ISJ55*ISJ$21)*(Objednávka!ISJ8-1)/1000</f>
        <v>0</v>
      </c>
      <c r="ISK128">
        <f>(ISK55*ISK$21)*(Objednávka!ISK8-1)/1000</f>
        <v>0</v>
      </c>
      <c r="ISL128">
        <f>(ISL55*ISL$21)*(Objednávka!ISL8-1)/1000</f>
        <v>0</v>
      </c>
      <c r="ISM128">
        <f>(ISM55*ISM$21)*(Objednávka!ISM8-1)/1000</f>
        <v>0</v>
      </c>
      <c r="ISN128">
        <f>(ISN55*ISN$21)*(Objednávka!ISN8-1)/1000</f>
        <v>0</v>
      </c>
      <c r="ISO128">
        <f>(ISO55*ISO$21)*(Objednávka!ISO8-1)/1000</f>
        <v>0</v>
      </c>
      <c r="ISP128">
        <f>(ISP55*ISP$21)*(Objednávka!ISP8-1)/1000</f>
        <v>0</v>
      </c>
      <c r="ISQ128">
        <f>(ISQ55*ISQ$21)*(Objednávka!ISQ8-1)/1000</f>
        <v>0</v>
      </c>
      <c r="ISR128">
        <f>(ISR55*ISR$21)*(Objednávka!ISR8-1)/1000</f>
        <v>0</v>
      </c>
      <c r="ISS128">
        <f>(ISS55*ISS$21)*(Objednávka!ISS8-1)/1000</f>
        <v>0</v>
      </c>
      <c r="IST128">
        <f>(IST55*IST$21)*(Objednávka!IST8-1)/1000</f>
        <v>0</v>
      </c>
      <c r="ISU128">
        <f>(ISU55*ISU$21)*(Objednávka!ISU8-1)/1000</f>
        <v>0</v>
      </c>
      <c r="ISV128">
        <f>(ISV55*ISV$21)*(Objednávka!ISV8-1)/1000</f>
        <v>0</v>
      </c>
      <c r="ISW128">
        <f>(ISW55*ISW$21)*(Objednávka!ISW8-1)/1000</f>
        <v>0</v>
      </c>
      <c r="ISX128">
        <f>(ISX55*ISX$21)*(Objednávka!ISX8-1)/1000</f>
        <v>0</v>
      </c>
      <c r="ISY128">
        <f>(ISY55*ISY$21)*(Objednávka!ISY8-1)/1000</f>
        <v>0</v>
      </c>
      <c r="ISZ128">
        <f>(ISZ55*ISZ$21)*(Objednávka!ISZ8-1)/1000</f>
        <v>0</v>
      </c>
      <c r="ITA128">
        <f>(ITA55*ITA$21)*(Objednávka!ITA8-1)/1000</f>
        <v>0</v>
      </c>
      <c r="ITB128">
        <f>(ITB55*ITB$21)*(Objednávka!ITB8-1)/1000</f>
        <v>0</v>
      </c>
      <c r="ITC128">
        <f>(ITC55*ITC$21)*(Objednávka!ITC8-1)/1000</f>
        <v>0</v>
      </c>
      <c r="ITD128">
        <f>(ITD55*ITD$21)*(Objednávka!ITD8-1)/1000</f>
        <v>0</v>
      </c>
      <c r="ITE128">
        <f>(ITE55*ITE$21)*(Objednávka!ITE8-1)/1000</f>
        <v>0</v>
      </c>
      <c r="ITF128">
        <f>(ITF55*ITF$21)*(Objednávka!ITF8-1)/1000</f>
        <v>0</v>
      </c>
      <c r="ITG128">
        <f>(ITG55*ITG$21)*(Objednávka!ITG8-1)/1000</f>
        <v>0</v>
      </c>
      <c r="ITH128">
        <f>(ITH55*ITH$21)*(Objednávka!ITH8-1)/1000</f>
        <v>0</v>
      </c>
      <c r="ITI128">
        <f>(ITI55*ITI$21)*(Objednávka!ITI8-1)/1000</f>
        <v>0</v>
      </c>
      <c r="ITJ128">
        <f>(ITJ55*ITJ$21)*(Objednávka!ITJ8-1)/1000</f>
        <v>0</v>
      </c>
      <c r="ITK128">
        <f>(ITK55*ITK$21)*(Objednávka!ITK8-1)/1000</f>
        <v>0</v>
      </c>
      <c r="ITL128">
        <f>(ITL55*ITL$21)*(Objednávka!ITL8-1)/1000</f>
        <v>0</v>
      </c>
      <c r="ITM128">
        <f>(ITM55*ITM$21)*(Objednávka!ITM8-1)/1000</f>
        <v>0</v>
      </c>
      <c r="ITN128">
        <f>(ITN55*ITN$21)*(Objednávka!ITN8-1)/1000</f>
        <v>0</v>
      </c>
      <c r="ITO128">
        <f>(ITO55*ITO$21)*(Objednávka!ITO8-1)/1000</f>
        <v>0</v>
      </c>
      <c r="ITP128">
        <f>(ITP55*ITP$21)*(Objednávka!ITP8-1)/1000</f>
        <v>0</v>
      </c>
      <c r="ITQ128">
        <f>(ITQ55*ITQ$21)*(Objednávka!ITQ8-1)/1000</f>
        <v>0</v>
      </c>
      <c r="ITR128">
        <f>(ITR55*ITR$21)*(Objednávka!ITR8-1)/1000</f>
        <v>0</v>
      </c>
      <c r="ITS128">
        <f>(ITS55*ITS$21)*(Objednávka!ITS8-1)/1000</f>
        <v>0</v>
      </c>
      <c r="ITT128">
        <f>(ITT55*ITT$21)*(Objednávka!ITT8-1)/1000</f>
        <v>0</v>
      </c>
      <c r="ITU128">
        <f>(ITU55*ITU$21)*(Objednávka!ITU8-1)/1000</f>
        <v>0</v>
      </c>
      <c r="ITV128">
        <f>(ITV55*ITV$21)*(Objednávka!ITV8-1)/1000</f>
        <v>0</v>
      </c>
      <c r="ITW128">
        <f>(ITW55*ITW$21)*(Objednávka!ITW8-1)/1000</f>
        <v>0</v>
      </c>
      <c r="ITX128">
        <f>(ITX55*ITX$21)*(Objednávka!ITX8-1)/1000</f>
        <v>0</v>
      </c>
      <c r="ITY128">
        <f>(ITY55*ITY$21)*(Objednávka!ITY8-1)/1000</f>
        <v>0</v>
      </c>
      <c r="ITZ128">
        <f>(ITZ55*ITZ$21)*(Objednávka!ITZ8-1)/1000</f>
        <v>0</v>
      </c>
      <c r="IUA128">
        <f>(IUA55*IUA$21)*(Objednávka!IUA8-1)/1000</f>
        <v>0</v>
      </c>
      <c r="IUB128">
        <f>(IUB55*IUB$21)*(Objednávka!IUB8-1)/1000</f>
        <v>0</v>
      </c>
      <c r="IUC128">
        <f>(IUC55*IUC$21)*(Objednávka!IUC8-1)/1000</f>
        <v>0</v>
      </c>
      <c r="IUD128">
        <f>(IUD55*IUD$21)*(Objednávka!IUD8-1)/1000</f>
        <v>0</v>
      </c>
      <c r="IUE128">
        <f>(IUE55*IUE$21)*(Objednávka!IUE8-1)/1000</f>
        <v>0</v>
      </c>
      <c r="IUF128">
        <f>(IUF55*IUF$21)*(Objednávka!IUF8-1)/1000</f>
        <v>0</v>
      </c>
      <c r="IUG128">
        <f>(IUG55*IUG$21)*(Objednávka!IUG8-1)/1000</f>
        <v>0</v>
      </c>
      <c r="IUH128">
        <f>(IUH55*IUH$21)*(Objednávka!IUH8-1)/1000</f>
        <v>0</v>
      </c>
      <c r="IUI128">
        <f>(IUI55*IUI$21)*(Objednávka!IUI8-1)/1000</f>
        <v>0</v>
      </c>
      <c r="IUJ128">
        <f>(IUJ55*IUJ$21)*(Objednávka!IUJ8-1)/1000</f>
        <v>0</v>
      </c>
      <c r="IUK128">
        <f>(IUK55*IUK$21)*(Objednávka!IUK8-1)/1000</f>
        <v>0</v>
      </c>
      <c r="IUL128">
        <f>(IUL55*IUL$21)*(Objednávka!IUL8-1)/1000</f>
        <v>0</v>
      </c>
      <c r="IUM128">
        <f>(IUM55*IUM$21)*(Objednávka!IUM8-1)/1000</f>
        <v>0</v>
      </c>
      <c r="IUN128">
        <f>(IUN55*IUN$21)*(Objednávka!IUN8-1)/1000</f>
        <v>0</v>
      </c>
      <c r="IUO128">
        <f>(IUO55*IUO$21)*(Objednávka!IUO8-1)/1000</f>
        <v>0</v>
      </c>
      <c r="IUP128">
        <f>(IUP55*IUP$21)*(Objednávka!IUP8-1)/1000</f>
        <v>0</v>
      </c>
      <c r="IUQ128">
        <f>(IUQ55*IUQ$21)*(Objednávka!IUQ8-1)/1000</f>
        <v>0</v>
      </c>
      <c r="IUR128">
        <f>(IUR55*IUR$21)*(Objednávka!IUR8-1)/1000</f>
        <v>0</v>
      </c>
      <c r="IUS128">
        <f>(IUS55*IUS$21)*(Objednávka!IUS8-1)/1000</f>
        <v>0</v>
      </c>
      <c r="IUT128">
        <f>(IUT55*IUT$21)*(Objednávka!IUT8-1)/1000</f>
        <v>0</v>
      </c>
      <c r="IUU128">
        <f>(IUU55*IUU$21)*(Objednávka!IUU8-1)/1000</f>
        <v>0</v>
      </c>
      <c r="IUV128">
        <f>(IUV55*IUV$21)*(Objednávka!IUV8-1)/1000</f>
        <v>0</v>
      </c>
      <c r="IUW128">
        <f>(IUW55*IUW$21)*(Objednávka!IUW8-1)/1000</f>
        <v>0</v>
      </c>
      <c r="IUX128">
        <f>(IUX55*IUX$21)*(Objednávka!IUX8-1)/1000</f>
        <v>0</v>
      </c>
      <c r="IUY128">
        <f>(IUY55*IUY$21)*(Objednávka!IUY8-1)/1000</f>
        <v>0</v>
      </c>
      <c r="IUZ128">
        <f>(IUZ55*IUZ$21)*(Objednávka!IUZ8-1)/1000</f>
        <v>0</v>
      </c>
      <c r="IVA128">
        <f>(IVA55*IVA$21)*(Objednávka!IVA8-1)/1000</f>
        <v>0</v>
      </c>
      <c r="IVB128">
        <f>(IVB55*IVB$21)*(Objednávka!IVB8-1)/1000</f>
        <v>0</v>
      </c>
      <c r="IVC128">
        <f>(IVC55*IVC$21)*(Objednávka!IVC8-1)/1000</f>
        <v>0</v>
      </c>
      <c r="IVD128">
        <f>(IVD55*IVD$21)*(Objednávka!IVD8-1)/1000</f>
        <v>0</v>
      </c>
      <c r="IVE128">
        <f>(IVE55*IVE$21)*(Objednávka!IVE8-1)/1000</f>
        <v>0</v>
      </c>
      <c r="IVF128">
        <f>(IVF55*IVF$21)*(Objednávka!IVF8-1)/1000</f>
        <v>0</v>
      </c>
      <c r="IVG128">
        <f>(IVG55*IVG$21)*(Objednávka!IVG8-1)/1000</f>
        <v>0</v>
      </c>
      <c r="IVH128">
        <f>(IVH55*IVH$21)*(Objednávka!IVH8-1)/1000</f>
        <v>0</v>
      </c>
      <c r="IVI128">
        <f>(IVI55*IVI$21)*(Objednávka!IVI8-1)/1000</f>
        <v>0</v>
      </c>
      <c r="IVJ128">
        <f>(IVJ55*IVJ$21)*(Objednávka!IVJ8-1)/1000</f>
        <v>0</v>
      </c>
      <c r="IVK128">
        <f>(IVK55*IVK$21)*(Objednávka!IVK8-1)/1000</f>
        <v>0</v>
      </c>
      <c r="IVL128">
        <f>(IVL55*IVL$21)*(Objednávka!IVL8-1)/1000</f>
        <v>0</v>
      </c>
      <c r="IVM128">
        <f>(IVM55*IVM$21)*(Objednávka!IVM8-1)/1000</f>
        <v>0</v>
      </c>
      <c r="IVN128">
        <f>(IVN55*IVN$21)*(Objednávka!IVN8-1)/1000</f>
        <v>0</v>
      </c>
      <c r="IVO128">
        <f>(IVO55*IVO$21)*(Objednávka!IVO8-1)/1000</f>
        <v>0</v>
      </c>
      <c r="IVP128">
        <f>(IVP55*IVP$21)*(Objednávka!IVP8-1)/1000</f>
        <v>0</v>
      </c>
      <c r="IVQ128">
        <f>(IVQ55*IVQ$21)*(Objednávka!IVQ8-1)/1000</f>
        <v>0</v>
      </c>
      <c r="IVR128">
        <f>(IVR55*IVR$21)*(Objednávka!IVR8-1)/1000</f>
        <v>0</v>
      </c>
      <c r="IVS128">
        <f>(IVS55*IVS$21)*(Objednávka!IVS8-1)/1000</f>
        <v>0</v>
      </c>
      <c r="IVT128">
        <f>(IVT55*IVT$21)*(Objednávka!IVT8-1)/1000</f>
        <v>0</v>
      </c>
      <c r="IVU128">
        <f>(IVU55*IVU$21)*(Objednávka!IVU8-1)/1000</f>
        <v>0</v>
      </c>
      <c r="IVV128">
        <f>(IVV55*IVV$21)*(Objednávka!IVV8-1)/1000</f>
        <v>0</v>
      </c>
      <c r="IVW128">
        <f>(IVW55*IVW$21)*(Objednávka!IVW8-1)/1000</f>
        <v>0</v>
      </c>
      <c r="IVX128">
        <f>(IVX55*IVX$21)*(Objednávka!IVX8-1)/1000</f>
        <v>0</v>
      </c>
      <c r="IVY128">
        <f>(IVY55*IVY$21)*(Objednávka!IVY8-1)/1000</f>
        <v>0</v>
      </c>
      <c r="IVZ128">
        <f>(IVZ55*IVZ$21)*(Objednávka!IVZ8-1)/1000</f>
        <v>0</v>
      </c>
      <c r="IWA128">
        <f>(IWA55*IWA$21)*(Objednávka!IWA8-1)/1000</f>
        <v>0</v>
      </c>
      <c r="IWB128">
        <f>(IWB55*IWB$21)*(Objednávka!IWB8-1)/1000</f>
        <v>0</v>
      </c>
      <c r="IWC128">
        <f>(IWC55*IWC$21)*(Objednávka!IWC8-1)/1000</f>
        <v>0</v>
      </c>
      <c r="IWD128">
        <f>(IWD55*IWD$21)*(Objednávka!IWD8-1)/1000</f>
        <v>0</v>
      </c>
      <c r="IWE128">
        <f>(IWE55*IWE$21)*(Objednávka!IWE8-1)/1000</f>
        <v>0</v>
      </c>
      <c r="IWF128">
        <f>(IWF55*IWF$21)*(Objednávka!IWF8-1)/1000</f>
        <v>0</v>
      </c>
      <c r="IWG128">
        <f>(IWG55*IWG$21)*(Objednávka!IWG8-1)/1000</f>
        <v>0</v>
      </c>
      <c r="IWH128">
        <f>(IWH55*IWH$21)*(Objednávka!IWH8-1)/1000</f>
        <v>0</v>
      </c>
      <c r="IWI128">
        <f>(IWI55*IWI$21)*(Objednávka!IWI8-1)/1000</f>
        <v>0</v>
      </c>
      <c r="IWJ128">
        <f>(IWJ55*IWJ$21)*(Objednávka!IWJ8-1)/1000</f>
        <v>0</v>
      </c>
      <c r="IWK128">
        <f>(IWK55*IWK$21)*(Objednávka!IWK8-1)/1000</f>
        <v>0</v>
      </c>
      <c r="IWL128">
        <f>(IWL55*IWL$21)*(Objednávka!IWL8-1)/1000</f>
        <v>0</v>
      </c>
      <c r="IWM128">
        <f>(IWM55*IWM$21)*(Objednávka!IWM8-1)/1000</f>
        <v>0</v>
      </c>
      <c r="IWN128">
        <f>(IWN55*IWN$21)*(Objednávka!IWN8-1)/1000</f>
        <v>0</v>
      </c>
      <c r="IWO128">
        <f>(IWO55*IWO$21)*(Objednávka!IWO8-1)/1000</f>
        <v>0</v>
      </c>
      <c r="IWP128">
        <f>(IWP55*IWP$21)*(Objednávka!IWP8-1)/1000</f>
        <v>0</v>
      </c>
      <c r="IWQ128">
        <f>(IWQ55*IWQ$21)*(Objednávka!IWQ8-1)/1000</f>
        <v>0</v>
      </c>
      <c r="IWR128">
        <f>(IWR55*IWR$21)*(Objednávka!IWR8-1)/1000</f>
        <v>0</v>
      </c>
      <c r="IWS128">
        <f>(IWS55*IWS$21)*(Objednávka!IWS8-1)/1000</f>
        <v>0</v>
      </c>
      <c r="IWT128">
        <f>(IWT55*IWT$21)*(Objednávka!IWT8-1)/1000</f>
        <v>0</v>
      </c>
      <c r="IWU128">
        <f>(IWU55*IWU$21)*(Objednávka!IWU8-1)/1000</f>
        <v>0</v>
      </c>
      <c r="IWV128">
        <f>(IWV55*IWV$21)*(Objednávka!IWV8-1)/1000</f>
        <v>0</v>
      </c>
      <c r="IWW128">
        <f>(IWW55*IWW$21)*(Objednávka!IWW8-1)/1000</f>
        <v>0</v>
      </c>
      <c r="IWX128">
        <f>(IWX55*IWX$21)*(Objednávka!IWX8-1)/1000</f>
        <v>0</v>
      </c>
      <c r="IWY128">
        <f>(IWY55*IWY$21)*(Objednávka!IWY8-1)/1000</f>
        <v>0</v>
      </c>
      <c r="IWZ128">
        <f>(IWZ55*IWZ$21)*(Objednávka!IWZ8-1)/1000</f>
        <v>0</v>
      </c>
      <c r="IXA128">
        <f>(IXA55*IXA$21)*(Objednávka!IXA8-1)/1000</f>
        <v>0</v>
      </c>
      <c r="IXB128">
        <f>(IXB55*IXB$21)*(Objednávka!IXB8-1)/1000</f>
        <v>0</v>
      </c>
      <c r="IXC128">
        <f>(IXC55*IXC$21)*(Objednávka!IXC8-1)/1000</f>
        <v>0</v>
      </c>
      <c r="IXD128">
        <f>(IXD55*IXD$21)*(Objednávka!IXD8-1)/1000</f>
        <v>0</v>
      </c>
      <c r="IXE128">
        <f>(IXE55*IXE$21)*(Objednávka!IXE8-1)/1000</f>
        <v>0</v>
      </c>
      <c r="IXF128">
        <f>(IXF55*IXF$21)*(Objednávka!IXF8-1)/1000</f>
        <v>0</v>
      </c>
      <c r="IXG128">
        <f>(IXG55*IXG$21)*(Objednávka!IXG8-1)/1000</f>
        <v>0</v>
      </c>
      <c r="IXH128">
        <f>(IXH55*IXH$21)*(Objednávka!IXH8-1)/1000</f>
        <v>0</v>
      </c>
      <c r="IXI128">
        <f>(IXI55*IXI$21)*(Objednávka!IXI8-1)/1000</f>
        <v>0</v>
      </c>
      <c r="IXJ128">
        <f>(IXJ55*IXJ$21)*(Objednávka!IXJ8-1)/1000</f>
        <v>0</v>
      </c>
      <c r="IXK128">
        <f>(IXK55*IXK$21)*(Objednávka!IXK8-1)/1000</f>
        <v>0</v>
      </c>
      <c r="IXL128">
        <f>(IXL55*IXL$21)*(Objednávka!IXL8-1)/1000</f>
        <v>0</v>
      </c>
      <c r="IXM128">
        <f>(IXM55*IXM$21)*(Objednávka!IXM8-1)/1000</f>
        <v>0</v>
      </c>
      <c r="IXN128">
        <f>(IXN55*IXN$21)*(Objednávka!IXN8-1)/1000</f>
        <v>0</v>
      </c>
      <c r="IXO128">
        <f>(IXO55*IXO$21)*(Objednávka!IXO8-1)/1000</f>
        <v>0</v>
      </c>
      <c r="IXP128">
        <f>(IXP55*IXP$21)*(Objednávka!IXP8-1)/1000</f>
        <v>0</v>
      </c>
      <c r="IXQ128">
        <f>(IXQ55*IXQ$21)*(Objednávka!IXQ8-1)/1000</f>
        <v>0</v>
      </c>
      <c r="IXR128">
        <f>(IXR55*IXR$21)*(Objednávka!IXR8-1)/1000</f>
        <v>0</v>
      </c>
      <c r="IXS128">
        <f>(IXS55*IXS$21)*(Objednávka!IXS8-1)/1000</f>
        <v>0</v>
      </c>
      <c r="IXT128">
        <f>(IXT55*IXT$21)*(Objednávka!IXT8-1)/1000</f>
        <v>0</v>
      </c>
      <c r="IXU128">
        <f>(IXU55*IXU$21)*(Objednávka!IXU8-1)/1000</f>
        <v>0</v>
      </c>
      <c r="IXV128">
        <f>(IXV55*IXV$21)*(Objednávka!IXV8-1)/1000</f>
        <v>0</v>
      </c>
      <c r="IXW128">
        <f>(IXW55*IXW$21)*(Objednávka!IXW8-1)/1000</f>
        <v>0</v>
      </c>
      <c r="IXX128">
        <f>(IXX55*IXX$21)*(Objednávka!IXX8-1)/1000</f>
        <v>0</v>
      </c>
      <c r="IXY128">
        <f>(IXY55*IXY$21)*(Objednávka!IXY8-1)/1000</f>
        <v>0</v>
      </c>
      <c r="IXZ128">
        <f>(IXZ55*IXZ$21)*(Objednávka!IXZ8-1)/1000</f>
        <v>0</v>
      </c>
      <c r="IYA128">
        <f>(IYA55*IYA$21)*(Objednávka!IYA8-1)/1000</f>
        <v>0</v>
      </c>
      <c r="IYB128">
        <f>(IYB55*IYB$21)*(Objednávka!IYB8-1)/1000</f>
        <v>0</v>
      </c>
      <c r="IYC128">
        <f>(IYC55*IYC$21)*(Objednávka!IYC8-1)/1000</f>
        <v>0</v>
      </c>
      <c r="IYD128">
        <f>(IYD55*IYD$21)*(Objednávka!IYD8-1)/1000</f>
        <v>0</v>
      </c>
      <c r="IYE128">
        <f>(IYE55*IYE$21)*(Objednávka!IYE8-1)/1000</f>
        <v>0</v>
      </c>
      <c r="IYF128">
        <f>(IYF55*IYF$21)*(Objednávka!IYF8-1)/1000</f>
        <v>0</v>
      </c>
      <c r="IYG128">
        <f>(IYG55*IYG$21)*(Objednávka!IYG8-1)/1000</f>
        <v>0</v>
      </c>
      <c r="IYH128">
        <f>(IYH55*IYH$21)*(Objednávka!IYH8-1)/1000</f>
        <v>0</v>
      </c>
      <c r="IYI128">
        <f>(IYI55*IYI$21)*(Objednávka!IYI8-1)/1000</f>
        <v>0</v>
      </c>
      <c r="IYJ128">
        <f>(IYJ55*IYJ$21)*(Objednávka!IYJ8-1)/1000</f>
        <v>0</v>
      </c>
      <c r="IYK128">
        <f>(IYK55*IYK$21)*(Objednávka!IYK8-1)/1000</f>
        <v>0</v>
      </c>
      <c r="IYL128">
        <f>(IYL55*IYL$21)*(Objednávka!IYL8-1)/1000</f>
        <v>0</v>
      </c>
      <c r="IYM128">
        <f>(IYM55*IYM$21)*(Objednávka!IYM8-1)/1000</f>
        <v>0</v>
      </c>
      <c r="IYN128">
        <f>(IYN55*IYN$21)*(Objednávka!IYN8-1)/1000</f>
        <v>0</v>
      </c>
      <c r="IYO128">
        <f>(IYO55*IYO$21)*(Objednávka!IYO8-1)/1000</f>
        <v>0</v>
      </c>
      <c r="IYP128">
        <f>(IYP55*IYP$21)*(Objednávka!IYP8-1)/1000</f>
        <v>0</v>
      </c>
      <c r="IYQ128">
        <f>(IYQ55*IYQ$21)*(Objednávka!IYQ8-1)/1000</f>
        <v>0</v>
      </c>
      <c r="IYR128">
        <f>(IYR55*IYR$21)*(Objednávka!IYR8-1)/1000</f>
        <v>0</v>
      </c>
      <c r="IYS128">
        <f>(IYS55*IYS$21)*(Objednávka!IYS8-1)/1000</f>
        <v>0</v>
      </c>
      <c r="IYT128">
        <f>(IYT55*IYT$21)*(Objednávka!IYT8-1)/1000</f>
        <v>0</v>
      </c>
      <c r="IYU128">
        <f>(IYU55*IYU$21)*(Objednávka!IYU8-1)/1000</f>
        <v>0</v>
      </c>
      <c r="IYV128">
        <f>(IYV55*IYV$21)*(Objednávka!IYV8-1)/1000</f>
        <v>0</v>
      </c>
      <c r="IYW128">
        <f>(IYW55*IYW$21)*(Objednávka!IYW8-1)/1000</f>
        <v>0</v>
      </c>
      <c r="IYX128">
        <f>(IYX55*IYX$21)*(Objednávka!IYX8-1)/1000</f>
        <v>0</v>
      </c>
      <c r="IYY128">
        <f>(IYY55*IYY$21)*(Objednávka!IYY8-1)/1000</f>
        <v>0</v>
      </c>
      <c r="IYZ128">
        <f>(IYZ55*IYZ$21)*(Objednávka!IYZ8-1)/1000</f>
        <v>0</v>
      </c>
      <c r="IZA128">
        <f>(IZA55*IZA$21)*(Objednávka!IZA8-1)/1000</f>
        <v>0</v>
      </c>
      <c r="IZB128">
        <f>(IZB55*IZB$21)*(Objednávka!IZB8-1)/1000</f>
        <v>0</v>
      </c>
      <c r="IZC128">
        <f>(IZC55*IZC$21)*(Objednávka!IZC8-1)/1000</f>
        <v>0</v>
      </c>
      <c r="IZD128">
        <f>(IZD55*IZD$21)*(Objednávka!IZD8-1)/1000</f>
        <v>0</v>
      </c>
      <c r="IZE128">
        <f>(IZE55*IZE$21)*(Objednávka!IZE8-1)/1000</f>
        <v>0</v>
      </c>
      <c r="IZF128">
        <f>(IZF55*IZF$21)*(Objednávka!IZF8-1)/1000</f>
        <v>0</v>
      </c>
      <c r="IZG128">
        <f>(IZG55*IZG$21)*(Objednávka!IZG8-1)/1000</f>
        <v>0</v>
      </c>
      <c r="IZH128">
        <f>(IZH55*IZH$21)*(Objednávka!IZH8-1)/1000</f>
        <v>0</v>
      </c>
      <c r="IZI128">
        <f>(IZI55*IZI$21)*(Objednávka!IZI8-1)/1000</f>
        <v>0</v>
      </c>
      <c r="IZJ128">
        <f>(IZJ55*IZJ$21)*(Objednávka!IZJ8-1)/1000</f>
        <v>0</v>
      </c>
      <c r="IZK128">
        <f>(IZK55*IZK$21)*(Objednávka!IZK8-1)/1000</f>
        <v>0</v>
      </c>
      <c r="IZL128">
        <f>(IZL55*IZL$21)*(Objednávka!IZL8-1)/1000</f>
        <v>0</v>
      </c>
      <c r="IZM128">
        <f>(IZM55*IZM$21)*(Objednávka!IZM8-1)/1000</f>
        <v>0</v>
      </c>
      <c r="IZN128">
        <f>(IZN55*IZN$21)*(Objednávka!IZN8-1)/1000</f>
        <v>0</v>
      </c>
      <c r="IZO128">
        <f>(IZO55*IZO$21)*(Objednávka!IZO8-1)/1000</f>
        <v>0</v>
      </c>
      <c r="IZP128">
        <f>(IZP55*IZP$21)*(Objednávka!IZP8-1)/1000</f>
        <v>0</v>
      </c>
      <c r="IZQ128">
        <f>(IZQ55*IZQ$21)*(Objednávka!IZQ8-1)/1000</f>
        <v>0</v>
      </c>
      <c r="IZR128">
        <f>(IZR55*IZR$21)*(Objednávka!IZR8-1)/1000</f>
        <v>0</v>
      </c>
      <c r="IZS128">
        <f>(IZS55*IZS$21)*(Objednávka!IZS8-1)/1000</f>
        <v>0</v>
      </c>
      <c r="IZT128">
        <f>(IZT55*IZT$21)*(Objednávka!IZT8-1)/1000</f>
        <v>0</v>
      </c>
      <c r="IZU128">
        <f>(IZU55*IZU$21)*(Objednávka!IZU8-1)/1000</f>
        <v>0</v>
      </c>
      <c r="IZV128">
        <f>(IZV55*IZV$21)*(Objednávka!IZV8-1)/1000</f>
        <v>0</v>
      </c>
      <c r="IZW128">
        <f>(IZW55*IZW$21)*(Objednávka!IZW8-1)/1000</f>
        <v>0</v>
      </c>
      <c r="IZX128">
        <f>(IZX55*IZX$21)*(Objednávka!IZX8-1)/1000</f>
        <v>0</v>
      </c>
      <c r="IZY128">
        <f>(IZY55*IZY$21)*(Objednávka!IZY8-1)/1000</f>
        <v>0</v>
      </c>
      <c r="IZZ128">
        <f>(IZZ55*IZZ$21)*(Objednávka!IZZ8-1)/1000</f>
        <v>0</v>
      </c>
      <c r="JAA128">
        <f>(JAA55*JAA$21)*(Objednávka!JAA8-1)/1000</f>
        <v>0</v>
      </c>
      <c r="JAB128">
        <f>(JAB55*JAB$21)*(Objednávka!JAB8-1)/1000</f>
        <v>0</v>
      </c>
      <c r="JAC128">
        <f>(JAC55*JAC$21)*(Objednávka!JAC8-1)/1000</f>
        <v>0</v>
      </c>
      <c r="JAD128">
        <f>(JAD55*JAD$21)*(Objednávka!JAD8-1)/1000</f>
        <v>0</v>
      </c>
      <c r="JAE128">
        <f>(JAE55*JAE$21)*(Objednávka!JAE8-1)/1000</f>
        <v>0</v>
      </c>
      <c r="JAF128">
        <f>(JAF55*JAF$21)*(Objednávka!JAF8-1)/1000</f>
        <v>0</v>
      </c>
      <c r="JAG128">
        <f>(JAG55*JAG$21)*(Objednávka!JAG8-1)/1000</f>
        <v>0</v>
      </c>
      <c r="JAH128">
        <f>(JAH55*JAH$21)*(Objednávka!JAH8-1)/1000</f>
        <v>0</v>
      </c>
      <c r="JAI128">
        <f>(JAI55*JAI$21)*(Objednávka!JAI8-1)/1000</f>
        <v>0</v>
      </c>
      <c r="JAJ128">
        <f>(JAJ55*JAJ$21)*(Objednávka!JAJ8-1)/1000</f>
        <v>0</v>
      </c>
      <c r="JAK128">
        <f>(JAK55*JAK$21)*(Objednávka!JAK8-1)/1000</f>
        <v>0</v>
      </c>
      <c r="JAL128">
        <f>(JAL55*JAL$21)*(Objednávka!JAL8-1)/1000</f>
        <v>0</v>
      </c>
      <c r="JAM128">
        <f>(JAM55*JAM$21)*(Objednávka!JAM8-1)/1000</f>
        <v>0</v>
      </c>
      <c r="JAN128">
        <f>(JAN55*JAN$21)*(Objednávka!JAN8-1)/1000</f>
        <v>0</v>
      </c>
      <c r="JAO128">
        <f>(JAO55*JAO$21)*(Objednávka!JAO8-1)/1000</f>
        <v>0</v>
      </c>
      <c r="JAP128">
        <f>(JAP55*JAP$21)*(Objednávka!JAP8-1)/1000</f>
        <v>0</v>
      </c>
      <c r="JAQ128">
        <f>(JAQ55*JAQ$21)*(Objednávka!JAQ8-1)/1000</f>
        <v>0</v>
      </c>
      <c r="JAR128">
        <f>(JAR55*JAR$21)*(Objednávka!JAR8-1)/1000</f>
        <v>0</v>
      </c>
      <c r="JAS128">
        <f>(JAS55*JAS$21)*(Objednávka!JAS8-1)/1000</f>
        <v>0</v>
      </c>
      <c r="JAT128">
        <f>(JAT55*JAT$21)*(Objednávka!JAT8-1)/1000</f>
        <v>0</v>
      </c>
      <c r="JAU128">
        <f>(JAU55*JAU$21)*(Objednávka!JAU8-1)/1000</f>
        <v>0</v>
      </c>
      <c r="JAV128">
        <f>(JAV55*JAV$21)*(Objednávka!JAV8-1)/1000</f>
        <v>0</v>
      </c>
      <c r="JAW128">
        <f>(JAW55*JAW$21)*(Objednávka!JAW8-1)/1000</f>
        <v>0</v>
      </c>
      <c r="JAX128">
        <f>(JAX55*JAX$21)*(Objednávka!JAX8-1)/1000</f>
        <v>0</v>
      </c>
      <c r="JAY128">
        <f>(JAY55*JAY$21)*(Objednávka!JAY8-1)/1000</f>
        <v>0</v>
      </c>
      <c r="JAZ128">
        <f>(JAZ55*JAZ$21)*(Objednávka!JAZ8-1)/1000</f>
        <v>0</v>
      </c>
      <c r="JBA128">
        <f>(JBA55*JBA$21)*(Objednávka!JBA8-1)/1000</f>
        <v>0</v>
      </c>
      <c r="JBB128">
        <f>(JBB55*JBB$21)*(Objednávka!JBB8-1)/1000</f>
        <v>0</v>
      </c>
      <c r="JBC128">
        <f>(JBC55*JBC$21)*(Objednávka!JBC8-1)/1000</f>
        <v>0</v>
      </c>
      <c r="JBD128">
        <f>(JBD55*JBD$21)*(Objednávka!JBD8-1)/1000</f>
        <v>0</v>
      </c>
      <c r="JBE128">
        <f>(JBE55*JBE$21)*(Objednávka!JBE8-1)/1000</f>
        <v>0</v>
      </c>
      <c r="JBF128">
        <f>(JBF55*JBF$21)*(Objednávka!JBF8-1)/1000</f>
        <v>0</v>
      </c>
      <c r="JBG128">
        <f>(JBG55*JBG$21)*(Objednávka!JBG8-1)/1000</f>
        <v>0</v>
      </c>
      <c r="JBH128">
        <f>(JBH55*JBH$21)*(Objednávka!JBH8-1)/1000</f>
        <v>0</v>
      </c>
      <c r="JBI128">
        <f>(JBI55*JBI$21)*(Objednávka!JBI8-1)/1000</f>
        <v>0</v>
      </c>
      <c r="JBJ128">
        <f>(JBJ55*JBJ$21)*(Objednávka!JBJ8-1)/1000</f>
        <v>0</v>
      </c>
      <c r="JBK128">
        <f>(JBK55*JBK$21)*(Objednávka!JBK8-1)/1000</f>
        <v>0</v>
      </c>
      <c r="JBL128">
        <f>(JBL55*JBL$21)*(Objednávka!JBL8-1)/1000</f>
        <v>0</v>
      </c>
      <c r="JBM128">
        <f>(JBM55*JBM$21)*(Objednávka!JBM8-1)/1000</f>
        <v>0</v>
      </c>
      <c r="JBN128">
        <f>(JBN55*JBN$21)*(Objednávka!JBN8-1)/1000</f>
        <v>0</v>
      </c>
      <c r="JBO128">
        <f>(JBO55*JBO$21)*(Objednávka!JBO8-1)/1000</f>
        <v>0</v>
      </c>
      <c r="JBP128">
        <f>(JBP55*JBP$21)*(Objednávka!JBP8-1)/1000</f>
        <v>0</v>
      </c>
      <c r="JBQ128">
        <f>(JBQ55*JBQ$21)*(Objednávka!JBQ8-1)/1000</f>
        <v>0</v>
      </c>
      <c r="JBR128">
        <f>(JBR55*JBR$21)*(Objednávka!JBR8-1)/1000</f>
        <v>0</v>
      </c>
      <c r="JBS128">
        <f>(JBS55*JBS$21)*(Objednávka!JBS8-1)/1000</f>
        <v>0</v>
      </c>
      <c r="JBT128">
        <f>(JBT55*JBT$21)*(Objednávka!JBT8-1)/1000</f>
        <v>0</v>
      </c>
      <c r="JBU128">
        <f>(JBU55*JBU$21)*(Objednávka!JBU8-1)/1000</f>
        <v>0</v>
      </c>
      <c r="JBV128">
        <f>(JBV55*JBV$21)*(Objednávka!JBV8-1)/1000</f>
        <v>0</v>
      </c>
      <c r="JBW128">
        <f>(JBW55*JBW$21)*(Objednávka!JBW8-1)/1000</f>
        <v>0</v>
      </c>
      <c r="JBX128">
        <f>(JBX55*JBX$21)*(Objednávka!JBX8-1)/1000</f>
        <v>0</v>
      </c>
      <c r="JBY128">
        <f>(JBY55*JBY$21)*(Objednávka!JBY8-1)/1000</f>
        <v>0</v>
      </c>
      <c r="JBZ128">
        <f>(JBZ55*JBZ$21)*(Objednávka!JBZ8-1)/1000</f>
        <v>0</v>
      </c>
      <c r="JCA128">
        <f>(JCA55*JCA$21)*(Objednávka!JCA8-1)/1000</f>
        <v>0</v>
      </c>
      <c r="JCB128">
        <f>(JCB55*JCB$21)*(Objednávka!JCB8-1)/1000</f>
        <v>0</v>
      </c>
      <c r="JCC128">
        <f>(JCC55*JCC$21)*(Objednávka!JCC8-1)/1000</f>
        <v>0</v>
      </c>
      <c r="JCD128">
        <f>(JCD55*JCD$21)*(Objednávka!JCD8-1)/1000</f>
        <v>0</v>
      </c>
      <c r="JCE128">
        <f>(JCE55*JCE$21)*(Objednávka!JCE8-1)/1000</f>
        <v>0</v>
      </c>
      <c r="JCF128">
        <f>(JCF55*JCF$21)*(Objednávka!JCF8-1)/1000</f>
        <v>0</v>
      </c>
      <c r="JCG128">
        <f>(JCG55*JCG$21)*(Objednávka!JCG8-1)/1000</f>
        <v>0</v>
      </c>
      <c r="JCH128">
        <f>(JCH55*JCH$21)*(Objednávka!JCH8-1)/1000</f>
        <v>0</v>
      </c>
      <c r="JCI128">
        <f>(JCI55*JCI$21)*(Objednávka!JCI8-1)/1000</f>
        <v>0</v>
      </c>
      <c r="JCJ128">
        <f>(JCJ55*JCJ$21)*(Objednávka!JCJ8-1)/1000</f>
        <v>0</v>
      </c>
      <c r="JCK128">
        <f>(JCK55*JCK$21)*(Objednávka!JCK8-1)/1000</f>
        <v>0</v>
      </c>
      <c r="JCL128">
        <f>(JCL55*JCL$21)*(Objednávka!JCL8-1)/1000</f>
        <v>0</v>
      </c>
      <c r="JCM128">
        <f>(JCM55*JCM$21)*(Objednávka!JCM8-1)/1000</f>
        <v>0</v>
      </c>
      <c r="JCN128">
        <f>(JCN55*JCN$21)*(Objednávka!JCN8-1)/1000</f>
        <v>0</v>
      </c>
      <c r="JCO128">
        <f>(JCO55*JCO$21)*(Objednávka!JCO8-1)/1000</f>
        <v>0</v>
      </c>
      <c r="JCP128">
        <f>(JCP55*JCP$21)*(Objednávka!JCP8-1)/1000</f>
        <v>0</v>
      </c>
      <c r="JCQ128">
        <f>(JCQ55*JCQ$21)*(Objednávka!JCQ8-1)/1000</f>
        <v>0</v>
      </c>
      <c r="JCR128">
        <f>(JCR55*JCR$21)*(Objednávka!JCR8-1)/1000</f>
        <v>0</v>
      </c>
      <c r="JCS128">
        <f>(JCS55*JCS$21)*(Objednávka!JCS8-1)/1000</f>
        <v>0</v>
      </c>
      <c r="JCT128">
        <f>(JCT55*JCT$21)*(Objednávka!JCT8-1)/1000</f>
        <v>0</v>
      </c>
      <c r="JCU128">
        <f>(JCU55*JCU$21)*(Objednávka!JCU8-1)/1000</f>
        <v>0</v>
      </c>
      <c r="JCV128">
        <f>(JCV55*JCV$21)*(Objednávka!JCV8-1)/1000</f>
        <v>0</v>
      </c>
      <c r="JCW128">
        <f>(JCW55*JCW$21)*(Objednávka!JCW8-1)/1000</f>
        <v>0</v>
      </c>
      <c r="JCX128">
        <f>(JCX55*JCX$21)*(Objednávka!JCX8-1)/1000</f>
        <v>0</v>
      </c>
      <c r="JCY128">
        <f>(JCY55*JCY$21)*(Objednávka!JCY8-1)/1000</f>
        <v>0</v>
      </c>
      <c r="JCZ128">
        <f>(JCZ55*JCZ$21)*(Objednávka!JCZ8-1)/1000</f>
        <v>0</v>
      </c>
      <c r="JDA128">
        <f>(JDA55*JDA$21)*(Objednávka!JDA8-1)/1000</f>
        <v>0</v>
      </c>
      <c r="JDB128">
        <f>(JDB55*JDB$21)*(Objednávka!JDB8-1)/1000</f>
        <v>0</v>
      </c>
      <c r="JDC128">
        <f>(JDC55*JDC$21)*(Objednávka!JDC8-1)/1000</f>
        <v>0</v>
      </c>
      <c r="JDD128">
        <f>(JDD55*JDD$21)*(Objednávka!JDD8-1)/1000</f>
        <v>0</v>
      </c>
      <c r="JDE128">
        <f>(JDE55*JDE$21)*(Objednávka!JDE8-1)/1000</f>
        <v>0</v>
      </c>
      <c r="JDF128">
        <f>(JDF55*JDF$21)*(Objednávka!JDF8-1)/1000</f>
        <v>0</v>
      </c>
      <c r="JDG128">
        <f>(JDG55*JDG$21)*(Objednávka!JDG8-1)/1000</f>
        <v>0</v>
      </c>
      <c r="JDH128">
        <f>(JDH55*JDH$21)*(Objednávka!JDH8-1)/1000</f>
        <v>0</v>
      </c>
      <c r="JDI128">
        <f>(JDI55*JDI$21)*(Objednávka!JDI8-1)/1000</f>
        <v>0</v>
      </c>
      <c r="JDJ128">
        <f>(JDJ55*JDJ$21)*(Objednávka!JDJ8-1)/1000</f>
        <v>0</v>
      </c>
      <c r="JDK128">
        <f>(JDK55*JDK$21)*(Objednávka!JDK8-1)/1000</f>
        <v>0</v>
      </c>
      <c r="JDL128">
        <f>(JDL55*JDL$21)*(Objednávka!JDL8-1)/1000</f>
        <v>0</v>
      </c>
      <c r="JDM128">
        <f>(JDM55*JDM$21)*(Objednávka!JDM8-1)/1000</f>
        <v>0</v>
      </c>
      <c r="JDN128">
        <f>(JDN55*JDN$21)*(Objednávka!JDN8-1)/1000</f>
        <v>0</v>
      </c>
      <c r="JDO128">
        <f>(JDO55*JDO$21)*(Objednávka!JDO8-1)/1000</f>
        <v>0</v>
      </c>
      <c r="JDP128">
        <f>(JDP55*JDP$21)*(Objednávka!JDP8-1)/1000</f>
        <v>0</v>
      </c>
      <c r="JDQ128">
        <f>(JDQ55*JDQ$21)*(Objednávka!JDQ8-1)/1000</f>
        <v>0</v>
      </c>
      <c r="JDR128">
        <f>(JDR55*JDR$21)*(Objednávka!JDR8-1)/1000</f>
        <v>0</v>
      </c>
      <c r="JDS128">
        <f>(JDS55*JDS$21)*(Objednávka!JDS8-1)/1000</f>
        <v>0</v>
      </c>
      <c r="JDT128">
        <f>(JDT55*JDT$21)*(Objednávka!JDT8-1)/1000</f>
        <v>0</v>
      </c>
      <c r="JDU128">
        <f>(JDU55*JDU$21)*(Objednávka!JDU8-1)/1000</f>
        <v>0</v>
      </c>
      <c r="JDV128">
        <f>(JDV55*JDV$21)*(Objednávka!JDV8-1)/1000</f>
        <v>0</v>
      </c>
      <c r="JDW128">
        <f>(JDW55*JDW$21)*(Objednávka!JDW8-1)/1000</f>
        <v>0</v>
      </c>
      <c r="JDX128">
        <f>(JDX55*JDX$21)*(Objednávka!JDX8-1)/1000</f>
        <v>0</v>
      </c>
      <c r="JDY128">
        <f>(JDY55*JDY$21)*(Objednávka!JDY8-1)/1000</f>
        <v>0</v>
      </c>
      <c r="JDZ128">
        <f>(JDZ55*JDZ$21)*(Objednávka!JDZ8-1)/1000</f>
        <v>0</v>
      </c>
      <c r="JEA128">
        <f>(JEA55*JEA$21)*(Objednávka!JEA8-1)/1000</f>
        <v>0</v>
      </c>
      <c r="JEB128">
        <f>(JEB55*JEB$21)*(Objednávka!JEB8-1)/1000</f>
        <v>0</v>
      </c>
      <c r="JEC128">
        <f>(JEC55*JEC$21)*(Objednávka!JEC8-1)/1000</f>
        <v>0</v>
      </c>
      <c r="JED128">
        <f>(JED55*JED$21)*(Objednávka!JED8-1)/1000</f>
        <v>0</v>
      </c>
      <c r="JEE128">
        <f>(JEE55*JEE$21)*(Objednávka!JEE8-1)/1000</f>
        <v>0</v>
      </c>
      <c r="JEF128">
        <f>(JEF55*JEF$21)*(Objednávka!JEF8-1)/1000</f>
        <v>0</v>
      </c>
      <c r="JEG128">
        <f>(JEG55*JEG$21)*(Objednávka!JEG8-1)/1000</f>
        <v>0</v>
      </c>
      <c r="JEH128">
        <f>(JEH55*JEH$21)*(Objednávka!JEH8-1)/1000</f>
        <v>0</v>
      </c>
      <c r="JEI128">
        <f>(JEI55*JEI$21)*(Objednávka!JEI8-1)/1000</f>
        <v>0</v>
      </c>
      <c r="JEJ128">
        <f>(JEJ55*JEJ$21)*(Objednávka!JEJ8-1)/1000</f>
        <v>0</v>
      </c>
      <c r="JEK128">
        <f>(JEK55*JEK$21)*(Objednávka!JEK8-1)/1000</f>
        <v>0</v>
      </c>
      <c r="JEL128">
        <f>(JEL55*JEL$21)*(Objednávka!JEL8-1)/1000</f>
        <v>0</v>
      </c>
      <c r="JEM128">
        <f>(JEM55*JEM$21)*(Objednávka!JEM8-1)/1000</f>
        <v>0</v>
      </c>
      <c r="JEN128">
        <f>(JEN55*JEN$21)*(Objednávka!JEN8-1)/1000</f>
        <v>0</v>
      </c>
      <c r="JEO128">
        <f>(JEO55*JEO$21)*(Objednávka!JEO8-1)/1000</f>
        <v>0</v>
      </c>
      <c r="JEP128">
        <f>(JEP55*JEP$21)*(Objednávka!JEP8-1)/1000</f>
        <v>0</v>
      </c>
      <c r="JEQ128">
        <f>(JEQ55*JEQ$21)*(Objednávka!JEQ8-1)/1000</f>
        <v>0</v>
      </c>
      <c r="JER128">
        <f>(JER55*JER$21)*(Objednávka!JER8-1)/1000</f>
        <v>0</v>
      </c>
      <c r="JES128">
        <f>(JES55*JES$21)*(Objednávka!JES8-1)/1000</f>
        <v>0</v>
      </c>
      <c r="JET128">
        <f>(JET55*JET$21)*(Objednávka!JET8-1)/1000</f>
        <v>0</v>
      </c>
      <c r="JEU128">
        <f>(JEU55*JEU$21)*(Objednávka!JEU8-1)/1000</f>
        <v>0</v>
      </c>
      <c r="JEV128">
        <f>(JEV55*JEV$21)*(Objednávka!JEV8-1)/1000</f>
        <v>0</v>
      </c>
      <c r="JEW128">
        <f>(JEW55*JEW$21)*(Objednávka!JEW8-1)/1000</f>
        <v>0</v>
      </c>
      <c r="JEX128">
        <f>(JEX55*JEX$21)*(Objednávka!JEX8-1)/1000</f>
        <v>0</v>
      </c>
      <c r="JEY128">
        <f>(JEY55*JEY$21)*(Objednávka!JEY8-1)/1000</f>
        <v>0</v>
      </c>
      <c r="JEZ128">
        <f>(JEZ55*JEZ$21)*(Objednávka!JEZ8-1)/1000</f>
        <v>0</v>
      </c>
      <c r="JFA128">
        <f>(JFA55*JFA$21)*(Objednávka!JFA8-1)/1000</f>
        <v>0</v>
      </c>
      <c r="JFB128">
        <f>(JFB55*JFB$21)*(Objednávka!JFB8-1)/1000</f>
        <v>0</v>
      </c>
      <c r="JFC128">
        <f>(JFC55*JFC$21)*(Objednávka!JFC8-1)/1000</f>
        <v>0</v>
      </c>
      <c r="JFD128">
        <f>(JFD55*JFD$21)*(Objednávka!JFD8-1)/1000</f>
        <v>0</v>
      </c>
      <c r="JFE128">
        <f>(JFE55*JFE$21)*(Objednávka!JFE8-1)/1000</f>
        <v>0</v>
      </c>
      <c r="JFF128">
        <f>(JFF55*JFF$21)*(Objednávka!JFF8-1)/1000</f>
        <v>0</v>
      </c>
      <c r="JFG128">
        <f>(JFG55*JFG$21)*(Objednávka!JFG8-1)/1000</f>
        <v>0</v>
      </c>
      <c r="JFH128">
        <f>(JFH55*JFH$21)*(Objednávka!JFH8-1)/1000</f>
        <v>0</v>
      </c>
      <c r="JFI128">
        <f>(JFI55*JFI$21)*(Objednávka!JFI8-1)/1000</f>
        <v>0</v>
      </c>
      <c r="JFJ128">
        <f>(JFJ55*JFJ$21)*(Objednávka!JFJ8-1)/1000</f>
        <v>0</v>
      </c>
      <c r="JFK128">
        <f>(JFK55*JFK$21)*(Objednávka!JFK8-1)/1000</f>
        <v>0</v>
      </c>
      <c r="JFL128">
        <f>(JFL55*JFL$21)*(Objednávka!JFL8-1)/1000</f>
        <v>0</v>
      </c>
      <c r="JFM128">
        <f>(JFM55*JFM$21)*(Objednávka!JFM8-1)/1000</f>
        <v>0</v>
      </c>
      <c r="JFN128">
        <f>(JFN55*JFN$21)*(Objednávka!JFN8-1)/1000</f>
        <v>0</v>
      </c>
      <c r="JFO128">
        <f>(JFO55*JFO$21)*(Objednávka!JFO8-1)/1000</f>
        <v>0</v>
      </c>
      <c r="JFP128">
        <f>(JFP55*JFP$21)*(Objednávka!JFP8-1)/1000</f>
        <v>0</v>
      </c>
      <c r="JFQ128">
        <f>(JFQ55*JFQ$21)*(Objednávka!JFQ8-1)/1000</f>
        <v>0</v>
      </c>
      <c r="JFR128">
        <f>(JFR55*JFR$21)*(Objednávka!JFR8-1)/1000</f>
        <v>0</v>
      </c>
      <c r="JFS128">
        <f>(JFS55*JFS$21)*(Objednávka!JFS8-1)/1000</f>
        <v>0</v>
      </c>
      <c r="JFT128">
        <f>(JFT55*JFT$21)*(Objednávka!JFT8-1)/1000</f>
        <v>0</v>
      </c>
      <c r="JFU128">
        <f>(JFU55*JFU$21)*(Objednávka!JFU8-1)/1000</f>
        <v>0</v>
      </c>
      <c r="JFV128">
        <f>(JFV55*JFV$21)*(Objednávka!JFV8-1)/1000</f>
        <v>0</v>
      </c>
      <c r="JFW128">
        <f>(JFW55*JFW$21)*(Objednávka!JFW8-1)/1000</f>
        <v>0</v>
      </c>
      <c r="JFX128">
        <f>(JFX55*JFX$21)*(Objednávka!JFX8-1)/1000</f>
        <v>0</v>
      </c>
      <c r="JFY128">
        <f>(JFY55*JFY$21)*(Objednávka!JFY8-1)/1000</f>
        <v>0</v>
      </c>
      <c r="JFZ128">
        <f>(JFZ55*JFZ$21)*(Objednávka!JFZ8-1)/1000</f>
        <v>0</v>
      </c>
      <c r="JGA128">
        <f>(JGA55*JGA$21)*(Objednávka!JGA8-1)/1000</f>
        <v>0</v>
      </c>
      <c r="JGB128">
        <f>(JGB55*JGB$21)*(Objednávka!JGB8-1)/1000</f>
        <v>0</v>
      </c>
      <c r="JGC128">
        <f>(JGC55*JGC$21)*(Objednávka!JGC8-1)/1000</f>
        <v>0</v>
      </c>
      <c r="JGD128">
        <f>(JGD55*JGD$21)*(Objednávka!JGD8-1)/1000</f>
        <v>0</v>
      </c>
      <c r="JGE128">
        <f>(JGE55*JGE$21)*(Objednávka!JGE8-1)/1000</f>
        <v>0</v>
      </c>
      <c r="JGF128">
        <f>(JGF55*JGF$21)*(Objednávka!JGF8-1)/1000</f>
        <v>0</v>
      </c>
      <c r="JGG128">
        <f>(JGG55*JGG$21)*(Objednávka!JGG8-1)/1000</f>
        <v>0</v>
      </c>
      <c r="JGH128">
        <f>(JGH55*JGH$21)*(Objednávka!JGH8-1)/1000</f>
        <v>0</v>
      </c>
      <c r="JGI128">
        <f>(JGI55*JGI$21)*(Objednávka!JGI8-1)/1000</f>
        <v>0</v>
      </c>
      <c r="JGJ128">
        <f>(JGJ55*JGJ$21)*(Objednávka!JGJ8-1)/1000</f>
        <v>0</v>
      </c>
      <c r="JGK128">
        <f>(JGK55*JGK$21)*(Objednávka!JGK8-1)/1000</f>
        <v>0</v>
      </c>
      <c r="JGL128">
        <f>(JGL55*JGL$21)*(Objednávka!JGL8-1)/1000</f>
        <v>0</v>
      </c>
      <c r="JGM128">
        <f>(JGM55*JGM$21)*(Objednávka!JGM8-1)/1000</f>
        <v>0</v>
      </c>
      <c r="JGN128">
        <f>(JGN55*JGN$21)*(Objednávka!JGN8-1)/1000</f>
        <v>0</v>
      </c>
      <c r="JGO128">
        <f>(JGO55*JGO$21)*(Objednávka!JGO8-1)/1000</f>
        <v>0</v>
      </c>
      <c r="JGP128">
        <f>(JGP55*JGP$21)*(Objednávka!JGP8-1)/1000</f>
        <v>0</v>
      </c>
      <c r="JGQ128">
        <f>(JGQ55*JGQ$21)*(Objednávka!JGQ8-1)/1000</f>
        <v>0</v>
      </c>
      <c r="JGR128">
        <f>(JGR55*JGR$21)*(Objednávka!JGR8-1)/1000</f>
        <v>0</v>
      </c>
      <c r="JGS128">
        <f>(JGS55*JGS$21)*(Objednávka!JGS8-1)/1000</f>
        <v>0</v>
      </c>
      <c r="JGT128">
        <f>(JGT55*JGT$21)*(Objednávka!JGT8-1)/1000</f>
        <v>0</v>
      </c>
      <c r="JGU128">
        <f>(JGU55*JGU$21)*(Objednávka!JGU8-1)/1000</f>
        <v>0</v>
      </c>
      <c r="JGV128">
        <f>(JGV55*JGV$21)*(Objednávka!JGV8-1)/1000</f>
        <v>0</v>
      </c>
      <c r="JGW128">
        <f>(JGW55*JGW$21)*(Objednávka!JGW8-1)/1000</f>
        <v>0</v>
      </c>
      <c r="JGX128">
        <f>(JGX55*JGX$21)*(Objednávka!JGX8-1)/1000</f>
        <v>0</v>
      </c>
      <c r="JGY128">
        <f>(JGY55*JGY$21)*(Objednávka!JGY8-1)/1000</f>
        <v>0</v>
      </c>
      <c r="JGZ128">
        <f>(JGZ55*JGZ$21)*(Objednávka!JGZ8-1)/1000</f>
        <v>0</v>
      </c>
      <c r="JHA128">
        <f>(JHA55*JHA$21)*(Objednávka!JHA8-1)/1000</f>
        <v>0</v>
      </c>
      <c r="JHB128">
        <f>(JHB55*JHB$21)*(Objednávka!JHB8-1)/1000</f>
        <v>0</v>
      </c>
      <c r="JHC128">
        <f>(JHC55*JHC$21)*(Objednávka!JHC8-1)/1000</f>
        <v>0</v>
      </c>
      <c r="JHD128">
        <f>(JHD55*JHD$21)*(Objednávka!JHD8-1)/1000</f>
        <v>0</v>
      </c>
      <c r="JHE128">
        <f>(JHE55*JHE$21)*(Objednávka!JHE8-1)/1000</f>
        <v>0</v>
      </c>
      <c r="JHF128">
        <f>(JHF55*JHF$21)*(Objednávka!JHF8-1)/1000</f>
        <v>0</v>
      </c>
      <c r="JHG128">
        <f>(JHG55*JHG$21)*(Objednávka!JHG8-1)/1000</f>
        <v>0</v>
      </c>
      <c r="JHH128">
        <f>(JHH55*JHH$21)*(Objednávka!JHH8-1)/1000</f>
        <v>0</v>
      </c>
      <c r="JHI128">
        <f>(JHI55*JHI$21)*(Objednávka!JHI8-1)/1000</f>
        <v>0</v>
      </c>
      <c r="JHJ128">
        <f>(JHJ55*JHJ$21)*(Objednávka!JHJ8-1)/1000</f>
        <v>0</v>
      </c>
      <c r="JHK128">
        <f>(JHK55*JHK$21)*(Objednávka!JHK8-1)/1000</f>
        <v>0</v>
      </c>
      <c r="JHL128">
        <f>(JHL55*JHL$21)*(Objednávka!JHL8-1)/1000</f>
        <v>0</v>
      </c>
      <c r="JHM128">
        <f>(JHM55*JHM$21)*(Objednávka!JHM8-1)/1000</f>
        <v>0</v>
      </c>
      <c r="JHN128">
        <f>(JHN55*JHN$21)*(Objednávka!JHN8-1)/1000</f>
        <v>0</v>
      </c>
      <c r="JHO128">
        <f>(JHO55*JHO$21)*(Objednávka!JHO8-1)/1000</f>
        <v>0</v>
      </c>
      <c r="JHP128">
        <f>(JHP55*JHP$21)*(Objednávka!JHP8-1)/1000</f>
        <v>0</v>
      </c>
      <c r="JHQ128">
        <f>(JHQ55*JHQ$21)*(Objednávka!JHQ8-1)/1000</f>
        <v>0</v>
      </c>
      <c r="JHR128">
        <f>(JHR55*JHR$21)*(Objednávka!JHR8-1)/1000</f>
        <v>0</v>
      </c>
      <c r="JHS128">
        <f>(JHS55*JHS$21)*(Objednávka!JHS8-1)/1000</f>
        <v>0</v>
      </c>
      <c r="JHT128">
        <f>(JHT55*JHT$21)*(Objednávka!JHT8-1)/1000</f>
        <v>0</v>
      </c>
      <c r="JHU128">
        <f>(JHU55*JHU$21)*(Objednávka!JHU8-1)/1000</f>
        <v>0</v>
      </c>
      <c r="JHV128">
        <f>(JHV55*JHV$21)*(Objednávka!JHV8-1)/1000</f>
        <v>0</v>
      </c>
      <c r="JHW128">
        <f>(JHW55*JHW$21)*(Objednávka!JHW8-1)/1000</f>
        <v>0</v>
      </c>
      <c r="JHX128">
        <f>(JHX55*JHX$21)*(Objednávka!JHX8-1)/1000</f>
        <v>0</v>
      </c>
      <c r="JHY128">
        <f>(JHY55*JHY$21)*(Objednávka!JHY8-1)/1000</f>
        <v>0</v>
      </c>
      <c r="JHZ128">
        <f>(JHZ55*JHZ$21)*(Objednávka!JHZ8-1)/1000</f>
        <v>0</v>
      </c>
      <c r="JIA128">
        <f>(JIA55*JIA$21)*(Objednávka!JIA8-1)/1000</f>
        <v>0</v>
      </c>
      <c r="JIB128">
        <f>(JIB55*JIB$21)*(Objednávka!JIB8-1)/1000</f>
        <v>0</v>
      </c>
      <c r="JIC128">
        <f>(JIC55*JIC$21)*(Objednávka!JIC8-1)/1000</f>
        <v>0</v>
      </c>
      <c r="JID128">
        <f>(JID55*JID$21)*(Objednávka!JID8-1)/1000</f>
        <v>0</v>
      </c>
      <c r="JIE128">
        <f>(JIE55*JIE$21)*(Objednávka!JIE8-1)/1000</f>
        <v>0</v>
      </c>
      <c r="JIF128">
        <f>(JIF55*JIF$21)*(Objednávka!JIF8-1)/1000</f>
        <v>0</v>
      </c>
      <c r="JIG128">
        <f>(JIG55*JIG$21)*(Objednávka!JIG8-1)/1000</f>
        <v>0</v>
      </c>
      <c r="JIH128">
        <f>(JIH55*JIH$21)*(Objednávka!JIH8-1)/1000</f>
        <v>0</v>
      </c>
      <c r="JII128">
        <f>(JII55*JII$21)*(Objednávka!JII8-1)/1000</f>
        <v>0</v>
      </c>
      <c r="JIJ128">
        <f>(JIJ55*JIJ$21)*(Objednávka!JIJ8-1)/1000</f>
        <v>0</v>
      </c>
      <c r="JIK128">
        <f>(JIK55*JIK$21)*(Objednávka!JIK8-1)/1000</f>
        <v>0</v>
      </c>
      <c r="JIL128">
        <f>(JIL55*JIL$21)*(Objednávka!JIL8-1)/1000</f>
        <v>0</v>
      </c>
      <c r="JIM128">
        <f>(JIM55*JIM$21)*(Objednávka!JIM8-1)/1000</f>
        <v>0</v>
      </c>
      <c r="JIN128">
        <f>(JIN55*JIN$21)*(Objednávka!JIN8-1)/1000</f>
        <v>0</v>
      </c>
      <c r="JIO128">
        <f>(JIO55*JIO$21)*(Objednávka!JIO8-1)/1000</f>
        <v>0</v>
      </c>
      <c r="JIP128">
        <f>(JIP55*JIP$21)*(Objednávka!JIP8-1)/1000</f>
        <v>0</v>
      </c>
      <c r="JIQ128">
        <f>(JIQ55*JIQ$21)*(Objednávka!JIQ8-1)/1000</f>
        <v>0</v>
      </c>
      <c r="JIR128">
        <f>(JIR55*JIR$21)*(Objednávka!JIR8-1)/1000</f>
        <v>0</v>
      </c>
      <c r="JIS128">
        <f>(JIS55*JIS$21)*(Objednávka!JIS8-1)/1000</f>
        <v>0</v>
      </c>
      <c r="JIT128">
        <f>(JIT55*JIT$21)*(Objednávka!JIT8-1)/1000</f>
        <v>0</v>
      </c>
      <c r="JIU128">
        <f>(JIU55*JIU$21)*(Objednávka!JIU8-1)/1000</f>
        <v>0</v>
      </c>
      <c r="JIV128">
        <f>(JIV55*JIV$21)*(Objednávka!JIV8-1)/1000</f>
        <v>0</v>
      </c>
      <c r="JIW128">
        <f>(JIW55*JIW$21)*(Objednávka!JIW8-1)/1000</f>
        <v>0</v>
      </c>
      <c r="JIX128">
        <f>(JIX55*JIX$21)*(Objednávka!JIX8-1)/1000</f>
        <v>0</v>
      </c>
      <c r="JIY128">
        <f>(JIY55*JIY$21)*(Objednávka!JIY8-1)/1000</f>
        <v>0</v>
      </c>
      <c r="JIZ128">
        <f>(JIZ55*JIZ$21)*(Objednávka!JIZ8-1)/1000</f>
        <v>0</v>
      </c>
      <c r="JJA128">
        <f>(JJA55*JJA$21)*(Objednávka!JJA8-1)/1000</f>
        <v>0</v>
      </c>
      <c r="JJB128">
        <f>(JJB55*JJB$21)*(Objednávka!JJB8-1)/1000</f>
        <v>0</v>
      </c>
      <c r="JJC128">
        <f>(JJC55*JJC$21)*(Objednávka!JJC8-1)/1000</f>
        <v>0</v>
      </c>
      <c r="JJD128">
        <f>(JJD55*JJD$21)*(Objednávka!JJD8-1)/1000</f>
        <v>0</v>
      </c>
      <c r="JJE128">
        <f>(JJE55*JJE$21)*(Objednávka!JJE8-1)/1000</f>
        <v>0</v>
      </c>
      <c r="JJF128">
        <f>(JJF55*JJF$21)*(Objednávka!JJF8-1)/1000</f>
        <v>0</v>
      </c>
      <c r="JJG128">
        <f>(JJG55*JJG$21)*(Objednávka!JJG8-1)/1000</f>
        <v>0</v>
      </c>
      <c r="JJH128">
        <f>(JJH55*JJH$21)*(Objednávka!JJH8-1)/1000</f>
        <v>0</v>
      </c>
      <c r="JJI128">
        <f>(JJI55*JJI$21)*(Objednávka!JJI8-1)/1000</f>
        <v>0</v>
      </c>
      <c r="JJJ128">
        <f>(JJJ55*JJJ$21)*(Objednávka!JJJ8-1)/1000</f>
        <v>0</v>
      </c>
      <c r="JJK128">
        <f>(JJK55*JJK$21)*(Objednávka!JJK8-1)/1000</f>
        <v>0</v>
      </c>
      <c r="JJL128">
        <f>(JJL55*JJL$21)*(Objednávka!JJL8-1)/1000</f>
        <v>0</v>
      </c>
      <c r="JJM128">
        <f>(JJM55*JJM$21)*(Objednávka!JJM8-1)/1000</f>
        <v>0</v>
      </c>
      <c r="JJN128">
        <f>(JJN55*JJN$21)*(Objednávka!JJN8-1)/1000</f>
        <v>0</v>
      </c>
      <c r="JJO128">
        <f>(JJO55*JJO$21)*(Objednávka!JJO8-1)/1000</f>
        <v>0</v>
      </c>
      <c r="JJP128">
        <f>(JJP55*JJP$21)*(Objednávka!JJP8-1)/1000</f>
        <v>0</v>
      </c>
      <c r="JJQ128">
        <f>(JJQ55*JJQ$21)*(Objednávka!JJQ8-1)/1000</f>
        <v>0</v>
      </c>
      <c r="JJR128">
        <f>(JJR55*JJR$21)*(Objednávka!JJR8-1)/1000</f>
        <v>0</v>
      </c>
      <c r="JJS128">
        <f>(JJS55*JJS$21)*(Objednávka!JJS8-1)/1000</f>
        <v>0</v>
      </c>
      <c r="JJT128">
        <f>(JJT55*JJT$21)*(Objednávka!JJT8-1)/1000</f>
        <v>0</v>
      </c>
      <c r="JJU128">
        <f>(JJU55*JJU$21)*(Objednávka!JJU8-1)/1000</f>
        <v>0</v>
      </c>
      <c r="JJV128">
        <f>(JJV55*JJV$21)*(Objednávka!JJV8-1)/1000</f>
        <v>0</v>
      </c>
      <c r="JJW128">
        <f>(JJW55*JJW$21)*(Objednávka!JJW8-1)/1000</f>
        <v>0</v>
      </c>
      <c r="JJX128">
        <f>(JJX55*JJX$21)*(Objednávka!JJX8-1)/1000</f>
        <v>0</v>
      </c>
      <c r="JJY128">
        <f>(JJY55*JJY$21)*(Objednávka!JJY8-1)/1000</f>
        <v>0</v>
      </c>
      <c r="JJZ128">
        <f>(JJZ55*JJZ$21)*(Objednávka!JJZ8-1)/1000</f>
        <v>0</v>
      </c>
      <c r="JKA128">
        <f>(JKA55*JKA$21)*(Objednávka!JKA8-1)/1000</f>
        <v>0</v>
      </c>
      <c r="JKB128">
        <f>(JKB55*JKB$21)*(Objednávka!JKB8-1)/1000</f>
        <v>0</v>
      </c>
      <c r="JKC128">
        <f>(JKC55*JKC$21)*(Objednávka!JKC8-1)/1000</f>
        <v>0</v>
      </c>
      <c r="JKD128">
        <f>(JKD55*JKD$21)*(Objednávka!JKD8-1)/1000</f>
        <v>0</v>
      </c>
      <c r="JKE128">
        <f>(JKE55*JKE$21)*(Objednávka!JKE8-1)/1000</f>
        <v>0</v>
      </c>
      <c r="JKF128">
        <f>(JKF55*JKF$21)*(Objednávka!JKF8-1)/1000</f>
        <v>0</v>
      </c>
      <c r="JKG128">
        <f>(JKG55*JKG$21)*(Objednávka!JKG8-1)/1000</f>
        <v>0</v>
      </c>
      <c r="JKH128">
        <f>(JKH55*JKH$21)*(Objednávka!JKH8-1)/1000</f>
        <v>0</v>
      </c>
      <c r="JKI128">
        <f>(JKI55*JKI$21)*(Objednávka!JKI8-1)/1000</f>
        <v>0</v>
      </c>
      <c r="JKJ128">
        <f>(JKJ55*JKJ$21)*(Objednávka!JKJ8-1)/1000</f>
        <v>0</v>
      </c>
      <c r="JKK128">
        <f>(JKK55*JKK$21)*(Objednávka!JKK8-1)/1000</f>
        <v>0</v>
      </c>
      <c r="JKL128">
        <f>(JKL55*JKL$21)*(Objednávka!JKL8-1)/1000</f>
        <v>0</v>
      </c>
      <c r="JKM128">
        <f>(JKM55*JKM$21)*(Objednávka!JKM8-1)/1000</f>
        <v>0</v>
      </c>
      <c r="JKN128">
        <f>(JKN55*JKN$21)*(Objednávka!JKN8-1)/1000</f>
        <v>0</v>
      </c>
      <c r="JKO128">
        <f>(JKO55*JKO$21)*(Objednávka!JKO8-1)/1000</f>
        <v>0</v>
      </c>
      <c r="JKP128">
        <f>(JKP55*JKP$21)*(Objednávka!JKP8-1)/1000</f>
        <v>0</v>
      </c>
      <c r="JKQ128">
        <f>(JKQ55*JKQ$21)*(Objednávka!JKQ8-1)/1000</f>
        <v>0</v>
      </c>
      <c r="JKR128">
        <f>(JKR55*JKR$21)*(Objednávka!JKR8-1)/1000</f>
        <v>0</v>
      </c>
      <c r="JKS128">
        <f>(JKS55*JKS$21)*(Objednávka!JKS8-1)/1000</f>
        <v>0</v>
      </c>
      <c r="JKT128">
        <f>(JKT55*JKT$21)*(Objednávka!JKT8-1)/1000</f>
        <v>0</v>
      </c>
      <c r="JKU128">
        <f>(JKU55*JKU$21)*(Objednávka!JKU8-1)/1000</f>
        <v>0</v>
      </c>
      <c r="JKV128">
        <f>(JKV55*JKV$21)*(Objednávka!JKV8-1)/1000</f>
        <v>0</v>
      </c>
      <c r="JKW128">
        <f>(JKW55*JKW$21)*(Objednávka!JKW8-1)/1000</f>
        <v>0</v>
      </c>
      <c r="JKX128">
        <f>(JKX55*JKX$21)*(Objednávka!JKX8-1)/1000</f>
        <v>0</v>
      </c>
      <c r="JKY128">
        <f>(JKY55*JKY$21)*(Objednávka!JKY8-1)/1000</f>
        <v>0</v>
      </c>
      <c r="JKZ128">
        <f>(JKZ55*JKZ$21)*(Objednávka!JKZ8-1)/1000</f>
        <v>0</v>
      </c>
      <c r="JLA128">
        <f>(JLA55*JLA$21)*(Objednávka!JLA8-1)/1000</f>
        <v>0</v>
      </c>
      <c r="JLB128">
        <f>(JLB55*JLB$21)*(Objednávka!JLB8-1)/1000</f>
        <v>0</v>
      </c>
      <c r="JLC128">
        <f>(JLC55*JLC$21)*(Objednávka!JLC8-1)/1000</f>
        <v>0</v>
      </c>
      <c r="JLD128">
        <f>(JLD55*JLD$21)*(Objednávka!JLD8-1)/1000</f>
        <v>0</v>
      </c>
      <c r="JLE128">
        <f>(JLE55*JLE$21)*(Objednávka!JLE8-1)/1000</f>
        <v>0</v>
      </c>
      <c r="JLF128">
        <f>(JLF55*JLF$21)*(Objednávka!JLF8-1)/1000</f>
        <v>0</v>
      </c>
      <c r="JLG128">
        <f>(JLG55*JLG$21)*(Objednávka!JLG8-1)/1000</f>
        <v>0</v>
      </c>
      <c r="JLH128">
        <f>(JLH55*JLH$21)*(Objednávka!JLH8-1)/1000</f>
        <v>0</v>
      </c>
      <c r="JLI128">
        <f>(JLI55*JLI$21)*(Objednávka!JLI8-1)/1000</f>
        <v>0</v>
      </c>
      <c r="JLJ128">
        <f>(JLJ55*JLJ$21)*(Objednávka!JLJ8-1)/1000</f>
        <v>0</v>
      </c>
      <c r="JLK128">
        <f>(JLK55*JLK$21)*(Objednávka!JLK8-1)/1000</f>
        <v>0</v>
      </c>
      <c r="JLL128">
        <f>(JLL55*JLL$21)*(Objednávka!JLL8-1)/1000</f>
        <v>0</v>
      </c>
      <c r="JLM128">
        <f>(JLM55*JLM$21)*(Objednávka!JLM8-1)/1000</f>
        <v>0</v>
      </c>
      <c r="JLN128">
        <f>(JLN55*JLN$21)*(Objednávka!JLN8-1)/1000</f>
        <v>0</v>
      </c>
      <c r="JLO128">
        <f>(JLO55*JLO$21)*(Objednávka!JLO8-1)/1000</f>
        <v>0</v>
      </c>
      <c r="JLP128">
        <f>(JLP55*JLP$21)*(Objednávka!JLP8-1)/1000</f>
        <v>0</v>
      </c>
      <c r="JLQ128">
        <f>(JLQ55*JLQ$21)*(Objednávka!JLQ8-1)/1000</f>
        <v>0</v>
      </c>
      <c r="JLR128">
        <f>(JLR55*JLR$21)*(Objednávka!JLR8-1)/1000</f>
        <v>0</v>
      </c>
      <c r="JLS128">
        <f>(JLS55*JLS$21)*(Objednávka!JLS8-1)/1000</f>
        <v>0</v>
      </c>
      <c r="JLT128">
        <f>(JLT55*JLT$21)*(Objednávka!JLT8-1)/1000</f>
        <v>0</v>
      </c>
      <c r="JLU128">
        <f>(JLU55*JLU$21)*(Objednávka!JLU8-1)/1000</f>
        <v>0</v>
      </c>
      <c r="JLV128">
        <f>(JLV55*JLV$21)*(Objednávka!JLV8-1)/1000</f>
        <v>0</v>
      </c>
      <c r="JLW128">
        <f>(JLW55*JLW$21)*(Objednávka!JLW8-1)/1000</f>
        <v>0</v>
      </c>
      <c r="JLX128">
        <f>(JLX55*JLX$21)*(Objednávka!JLX8-1)/1000</f>
        <v>0</v>
      </c>
      <c r="JLY128">
        <f>(JLY55*JLY$21)*(Objednávka!JLY8-1)/1000</f>
        <v>0</v>
      </c>
      <c r="JLZ128">
        <f>(JLZ55*JLZ$21)*(Objednávka!JLZ8-1)/1000</f>
        <v>0</v>
      </c>
      <c r="JMA128">
        <f>(JMA55*JMA$21)*(Objednávka!JMA8-1)/1000</f>
        <v>0</v>
      </c>
      <c r="JMB128">
        <f>(JMB55*JMB$21)*(Objednávka!JMB8-1)/1000</f>
        <v>0</v>
      </c>
      <c r="JMC128">
        <f>(JMC55*JMC$21)*(Objednávka!JMC8-1)/1000</f>
        <v>0</v>
      </c>
      <c r="JMD128">
        <f>(JMD55*JMD$21)*(Objednávka!JMD8-1)/1000</f>
        <v>0</v>
      </c>
      <c r="JME128">
        <f>(JME55*JME$21)*(Objednávka!JME8-1)/1000</f>
        <v>0</v>
      </c>
      <c r="JMF128">
        <f>(JMF55*JMF$21)*(Objednávka!JMF8-1)/1000</f>
        <v>0</v>
      </c>
      <c r="JMG128">
        <f>(JMG55*JMG$21)*(Objednávka!JMG8-1)/1000</f>
        <v>0</v>
      </c>
      <c r="JMH128">
        <f>(JMH55*JMH$21)*(Objednávka!JMH8-1)/1000</f>
        <v>0</v>
      </c>
      <c r="JMI128">
        <f>(JMI55*JMI$21)*(Objednávka!JMI8-1)/1000</f>
        <v>0</v>
      </c>
      <c r="JMJ128">
        <f>(JMJ55*JMJ$21)*(Objednávka!JMJ8-1)/1000</f>
        <v>0</v>
      </c>
      <c r="JMK128">
        <f>(JMK55*JMK$21)*(Objednávka!JMK8-1)/1000</f>
        <v>0</v>
      </c>
      <c r="JML128">
        <f>(JML55*JML$21)*(Objednávka!JML8-1)/1000</f>
        <v>0</v>
      </c>
      <c r="JMM128">
        <f>(JMM55*JMM$21)*(Objednávka!JMM8-1)/1000</f>
        <v>0</v>
      </c>
      <c r="JMN128">
        <f>(JMN55*JMN$21)*(Objednávka!JMN8-1)/1000</f>
        <v>0</v>
      </c>
      <c r="JMO128">
        <f>(JMO55*JMO$21)*(Objednávka!JMO8-1)/1000</f>
        <v>0</v>
      </c>
      <c r="JMP128">
        <f>(JMP55*JMP$21)*(Objednávka!JMP8-1)/1000</f>
        <v>0</v>
      </c>
      <c r="JMQ128">
        <f>(JMQ55*JMQ$21)*(Objednávka!JMQ8-1)/1000</f>
        <v>0</v>
      </c>
      <c r="JMR128">
        <f>(JMR55*JMR$21)*(Objednávka!JMR8-1)/1000</f>
        <v>0</v>
      </c>
      <c r="JMS128">
        <f>(JMS55*JMS$21)*(Objednávka!JMS8-1)/1000</f>
        <v>0</v>
      </c>
      <c r="JMT128">
        <f>(JMT55*JMT$21)*(Objednávka!JMT8-1)/1000</f>
        <v>0</v>
      </c>
      <c r="JMU128">
        <f>(JMU55*JMU$21)*(Objednávka!JMU8-1)/1000</f>
        <v>0</v>
      </c>
      <c r="JMV128">
        <f>(JMV55*JMV$21)*(Objednávka!JMV8-1)/1000</f>
        <v>0</v>
      </c>
      <c r="JMW128">
        <f>(JMW55*JMW$21)*(Objednávka!JMW8-1)/1000</f>
        <v>0</v>
      </c>
      <c r="JMX128">
        <f>(JMX55*JMX$21)*(Objednávka!JMX8-1)/1000</f>
        <v>0</v>
      </c>
      <c r="JMY128">
        <f>(JMY55*JMY$21)*(Objednávka!JMY8-1)/1000</f>
        <v>0</v>
      </c>
      <c r="JMZ128">
        <f>(JMZ55*JMZ$21)*(Objednávka!JMZ8-1)/1000</f>
        <v>0</v>
      </c>
      <c r="JNA128">
        <f>(JNA55*JNA$21)*(Objednávka!JNA8-1)/1000</f>
        <v>0</v>
      </c>
      <c r="JNB128">
        <f>(JNB55*JNB$21)*(Objednávka!JNB8-1)/1000</f>
        <v>0</v>
      </c>
      <c r="JNC128">
        <f>(JNC55*JNC$21)*(Objednávka!JNC8-1)/1000</f>
        <v>0</v>
      </c>
      <c r="JND128">
        <f>(JND55*JND$21)*(Objednávka!JND8-1)/1000</f>
        <v>0</v>
      </c>
      <c r="JNE128">
        <f>(JNE55*JNE$21)*(Objednávka!JNE8-1)/1000</f>
        <v>0</v>
      </c>
      <c r="JNF128">
        <f>(JNF55*JNF$21)*(Objednávka!JNF8-1)/1000</f>
        <v>0</v>
      </c>
      <c r="JNG128">
        <f>(JNG55*JNG$21)*(Objednávka!JNG8-1)/1000</f>
        <v>0</v>
      </c>
      <c r="JNH128">
        <f>(JNH55*JNH$21)*(Objednávka!JNH8-1)/1000</f>
        <v>0</v>
      </c>
      <c r="JNI128">
        <f>(JNI55*JNI$21)*(Objednávka!JNI8-1)/1000</f>
        <v>0</v>
      </c>
      <c r="JNJ128">
        <f>(JNJ55*JNJ$21)*(Objednávka!JNJ8-1)/1000</f>
        <v>0</v>
      </c>
      <c r="JNK128">
        <f>(JNK55*JNK$21)*(Objednávka!JNK8-1)/1000</f>
        <v>0</v>
      </c>
      <c r="JNL128">
        <f>(JNL55*JNL$21)*(Objednávka!JNL8-1)/1000</f>
        <v>0</v>
      </c>
      <c r="JNM128">
        <f>(JNM55*JNM$21)*(Objednávka!JNM8-1)/1000</f>
        <v>0</v>
      </c>
      <c r="JNN128">
        <f>(JNN55*JNN$21)*(Objednávka!JNN8-1)/1000</f>
        <v>0</v>
      </c>
      <c r="JNO128">
        <f>(JNO55*JNO$21)*(Objednávka!JNO8-1)/1000</f>
        <v>0</v>
      </c>
      <c r="JNP128">
        <f>(JNP55*JNP$21)*(Objednávka!JNP8-1)/1000</f>
        <v>0</v>
      </c>
      <c r="JNQ128">
        <f>(JNQ55*JNQ$21)*(Objednávka!JNQ8-1)/1000</f>
        <v>0</v>
      </c>
      <c r="JNR128">
        <f>(JNR55*JNR$21)*(Objednávka!JNR8-1)/1000</f>
        <v>0</v>
      </c>
      <c r="JNS128">
        <f>(JNS55*JNS$21)*(Objednávka!JNS8-1)/1000</f>
        <v>0</v>
      </c>
      <c r="JNT128">
        <f>(JNT55*JNT$21)*(Objednávka!JNT8-1)/1000</f>
        <v>0</v>
      </c>
      <c r="JNU128">
        <f>(JNU55*JNU$21)*(Objednávka!JNU8-1)/1000</f>
        <v>0</v>
      </c>
      <c r="JNV128">
        <f>(JNV55*JNV$21)*(Objednávka!JNV8-1)/1000</f>
        <v>0</v>
      </c>
      <c r="JNW128">
        <f>(JNW55*JNW$21)*(Objednávka!JNW8-1)/1000</f>
        <v>0</v>
      </c>
      <c r="JNX128">
        <f>(JNX55*JNX$21)*(Objednávka!JNX8-1)/1000</f>
        <v>0</v>
      </c>
      <c r="JNY128">
        <f>(JNY55*JNY$21)*(Objednávka!JNY8-1)/1000</f>
        <v>0</v>
      </c>
      <c r="JNZ128">
        <f>(JNZ55*JNZ$21)*(Objednávka!JNZ8-1)/1000</f>
        <v>0</v>
      </c>
      <c r="JOA128">
        <f>(JOA55*JOA$21)*(Objednávka!JOA8-1)/1000</f>
        <v>0</v>
      </c>
      <c r="JOB128">
        <f>(JOB55*JOB$21)*(Objednávka!JOB8-1)/1000</f>
        <v>0</v>
      </c>
      <c r="JOC128">
        <f>(JOC55*JOC$21)*(Objednávka!JOC8-1)/1000</f>
        <v>0</v>
      </c>
      <c r="JOD128">
        <f>(JOD55*JOD$21)*(Objednávka!JOD8-1)/1000</f>
        <v>0</v>
      </c>
      <c r="JOE128">
        <f>(JOE55*JOE$21)*(Objednávka!JOE8-1)/1000</f>
        <v>0</v>
      </c>
      <c r="JOF128">
        <f>(JOF55*JOF$21)*(Objednávka!JOF8-1)/1000</f>
        <v>0</v>
      </c>
      <c r="JOG128">
        <f>(JOG55*JOG$21)*(Objednávka!JOG8-1)/1000</f>
        <v>0</v>
      </c>
      <c r="JOH128">
        <f>(JOH55*JOH$21)*(Objednávka!JOH8-1)/1000</f>
        <v>0</v>
      </c>
      <c r="JOI128">
        <f>(JOI55*JOI$21)*(Objednávka!JOI8-1)/1000</f>
        <v>0</v>
      </c>
      <c r="JOJ128">
        <f>(JOJ55*JOJ$21)*(Objednávka!JOJ8-1)/1000</f>
        <v>0</v>
      </c>
      <c r="JOK128">
        <f>(JOK55*JOK$21)*(Objednávka!JOK8-1)/1000</f>
        <v>0</v>
      </c>
      <c r="JOL128">
        <f>(JOL55*JOL$21)*(Objednávka!JOL8-1)/1000</f>
        <v>0</v>
      </c>
      <c r="JOM128">
        <f>(JOM55*JOM$21)*(Objednávka!JOM8-1)/1000</f>
        <v>0</v>
      </c>
      <c r="JON128">
        <f>(JON55*JON$21)*(Objednávka!JON8-1)/1000</f>
        <v>0</v>
      </c>
      <c r="JOO128">
        <f>(JOO55*JOO$21)*(Objednávka!JOO8-1)/1000</f>
        <v>0</v>
      </c>
      <c r="JOP128">
        <f>(JOP55*JOP$21)*(Objednávka!JOP8-1)/1000</f>
        <v>0</v>
      </c>
      <c r="JOQ128">
        <f>(JOQ55*JOQ$21)*(Objednávka!JOQ8-1)/1000</f>
        <v>0</v>
      </c>
      <c r="JOR128">
        <f>(JOR55*JOR$21)*(Objednávka!JOR8-1)/1000</f>
        <v>0</v>
      </c>
      <c r="JOS128">
        <f>(JOS55*JOS$21)*(Objednávka!JOS8-1)/1000</f>
        <v>0</v>
      </c>
      <c r="JOT128">
        <f>(JOT55*JOT$21)*(Objednávka!JOT8-1)/1000</f>
        <v>0</v>
      </c>
      <c r="JOU128">
        <f>(JOU55*JOU$21)*(Objednávka!JOU8-1)/1000</f>
        <v>0</v>
      </c>
      <c r="JOV128">
        <f>(JOV55*JOV$21)*(Objednávka!JOV8-1)/1000</f>
        <v>0</v>
      </c>
      <c r="JOW128">
        <f>(JOW55*JOW$21)*(Objednávka!JOW8-1)/1000</f>
        <v>0</v>
      </c>
      <c r="JOX128">
        <f>(JOX55*JOX$21)*(Objednávka!JOX8-1)/1000</f>
        <v>0</v>
      </c>
      <c r="JOY128">
        <f>(JOY55*JOY$21)*(Objednávka!JOY8-1)/1000</f>
        <v>0</v>
      </c>
      <c r="JOZ128">
        <f>(JOZ55*JOZ$21)*(Objednávka!JOZ8-1)/1000</f>
        <v>0</v>
      </c>
      <c r="JPA128">
        <f>(JPA55*JPA$21)*(Objednávka!JPA8-1)/1000</f>
        <v>0</v>
      </c>
      <c r="JPB128">
        <f>(JPB55*JPB$21)*(Objednávka!JPB8-1)/1000</f>
        <v>0</v>
      </c>
      <c r="JPC128">
        <f>(JPC55*JPC$21)*(Objednávka!JPC8-1)/1000</f>
        <v>0</v>
      </c>
      <c r="JPD128">
        <f>(JPD55*JPD$21)*(Objednávka!JPD8-1)/1000</f>
        <v>0</v>
      </c>
      <c r="JPE128">
        <f>(JPE55*JPE$21)*(Objednávka!JPE8-1)/1000</f>
        <v>0</v>
      </c>
      <c r="JPF128">
        <f>(JPF55*JPF$21)*(Objednávka!JPF8-1)/1000</f>
        <v>0</v>
      </c>
      <c r="JPG128">
        <f>(JPG55*JPG$21)*(Objednávka!JPG8-1)/1000</f>
        <v>0</v>
      </c>
      <c r="JPH128">
        <f>(JPH55*JPH$21)*(Objednávka!JPH8-1)/1000</f>
        <v>0</v>
      </c>
      <c r="JPI128">
        <f>(JPI55*JPI$21)*(Objednávka!JPI8-1)/1000</f>
        <v>0</v>
      </c>
      <c r="JPJ128">
        <f>(JPJ55*JPJ$21)*(Objednávka!JPJ8-1)/1000</f>
        <v>0</v>
      </c>
      <c r="JPK128">
        <f>(JPK55*JPK$21)*(Objednávka!JPK8-1)/1000</f>
        <v>0</v>
      </c>
      <c r="JPL128">
        <f>(JPL55*JPL$21)*(Objednávka!JPL8-1)/1000</f>
        <v>0</v>
      </c>
      <c r="JPM128">
        <f>(JPM55*JPM$21)*(Objednávka!JPM8-1)/1000</f>
        <v>0</v>
      </c>
      <c r="JPN128">
        <f>(JPN55*JPN$21)*(Objednávka!JPN8-1)/1000</f>
        <v>0</v>
      </c>
      <c r="JPO128">
        <f>(JPO55*JPO$21)*(Objednávka!JPO8-1)/1000</f>
        <v>0</v>
      </c>
      <c r="JPP128">
        <f>(JPP55*JPP$21)*(Objednávka!JPP8-1)/1000</f>
        <v>0</v>
      </c>
      <c r="JPQ128">
        <f>(JPQ55*JPQ$21)*(Objednávka!JPQ8-1)/1000</f>
        <v>0</v>
      </c>
      <c r="JPR128">
        <f>(JPR55*JPR$21)*(Objednávka!JPR8-1)/1000</f>
        <v>0</v>
      </c>
      <c r="JPS128">
        <f>(JPS55*JPS$21)*(Objednávka!JPS8-1)/1000</f>
        <v>0</v>
      </c>
      <c r="JPT128">
        <f>(JPT55*JPT$21)*(Objednávka!JPT8-1)/1000</f>
        <v>0</v>
      </c>
      <c r="JPU128">
        <f>(JPU55*JPU$21)*(Objednávka!JPU8-1)/1000</f>
        <v>0</v>
      </c>
      <c r="JPV128">
        <f>(JPV55*JPV$21)*(Objednávka!JPV8-1)/1000</f>
        <v>0</v>
      </c>
      <c r="JPW128">
        <f>(JPW55*JPW$21)*(Objednávka!JPW8-1)/1000</f>
        <v>0</v>
      </c>
      <c r="JPX128">
        <f>(JPX55*JPX$21)*(Objednávka!JPX8-1)/1000</f>
        <v>0</v>
      </c>
      <c r="JPY128">
        <f>(JPY55*JPY$21)*(Objednávka!JPY8-1)/1000</f>
        <v>0</v>
      </c>
      <c r="JPZ128">
        <f>(JPZ55*JPZ$21)*(Objednávka!JPZ8-1)/1000</f>
        <v>0</v>
      </c>
      <c r="JQA128">
        <f>(JQA55*JQA$21)*(Objednávka!JQA8-1)/1000</f>
        <v>0</v>
      </c>
      <c r="JQB128">
        <f>(JQB55*JQB$21)*(Objednávka!JQB8-1)/1000</f>
        <v>0</v>
      </c>
      <c r="JQC128">
        <f>(JQC55*JQC$21)*(Objednávka!JQC8-1)/1000</f>
        <v>0</v>
      </c>
      <c r="JQD128">
        <f>(JQD55*JQD$21)*(Objednávka!JQD8-1)/1000</f>
        <v>0</v>
      </c>
      <c r="JQE128">
        <f>(JQE55*JQE$21)*(Objednávka!JQE8-1)/1000</f>
        <v>0</v>
      </c>
      <c r="JQF128">
        <f>(JQF55*JQF$21)*(Objednávka!JQF8-1)/1000</f>
        <v>0</v>
      </c>
      <c r="JQG128">
        <f>(JQG55*JQG$21)*(Objednávka!JQG8-1)/1000</f>
        <v>0</v>
      </c>
      <c r="JQH128">
        <f>(JQH55*JQH$21)*(Objednávka!JQH8-1)/1000</f>
        <v>0</v>
      </c>
      <c r="JQI128">
        <f>(JQI55*JQI$21)*(Objednávka!JQI8-1)/1000</f>
        <v>0</v>
      </c>
      <c r="JQJ128">
        <f>(JQJ55*JQJ$21)*(Objednávka!JQJ8-1)/1000</f>
        <v>0</v>
      </c>
      <c r="JQK128">
        <f>(JQK55*JQK$21)*(Objednávka!JQK8-1)/1000</f>
        <v>0</v>
      </c>
      <c r="JQL128">
        <f>(JQL55*JQL$21)*(Objednávka!JQL8-1)/1000</f>
        <v>0</v>
      </c>
      <c r="JQM128">
        <f>(JQM55*JQM$21)*(Objednávka!JQM8-1)/1000</f>
        <v>0</v>
      </c>
      <c r="JQN128">
        <f>(JQN55*JQN$21)*(Objednávka!JQN8-1)/1000</f>
        <v>0</v>
      </c>
      <c r="JQO128">
        <f>(JQO55*JQO$21)*(Objednávka!JQO8-1)/1000</f>
        <v>0</v>
      </c>
      <c r="JQP128">
        <f>(JQP55*JQP$21)*(Objednávka!JQP8-1)/1000</f>
        <v>0</v>
      </c>
      <c r="JQQ128">
        <f>(JQQ55*JQQ$21)*(Objednávka!JQQ8-1)/1000</f>
        <v>0</v>
      </c>
      <c r="JQR128">
        <f>(JQR55*JQR$21)*(Objednávka!JQR8-1)/1000</f>
        <v>0</v>
      </c>
      <c r="JQS128">
        <f>(JQS55*JQS$21)*(Objednávka!JQS8-1)/1000</f>
        <v>0</v>
      </c>
      <c r="JQT128">
        <f>(JQT55*JQT$21)*(Objednávka!JQT8-1)/1000</f>
        <v>0</v>
      </c>
      <c r="JQU128">
        <f>(JQU55*JQU$21)*(Objednávka!JQU8-1)/1000</f>
        <v>0</v>
      </c>
      <c r="JQV128">
        <f>(JQV55*JQV$21)*(Objednávka!JQV8-1)/1000</f>
        <v>0</v>
      </c>
      <c r="JQW128">
        <f>(JQW55*JQW$21)*(Objednávka!JQW8-1)/1000</f>
        <v>0</v>
      </c>
      <c r="JQX128">
        <f>(JQX55*JQX$21)*(Objednávka!JQX8-1)/1000</f>
        <v>0</v>
      </c>
      <c r="JQY128">
        <f>(JQY55*JQY$21)*(Objednávka!JQY8-1)/1000</f>
        <v>0</v>
      </c>
      <c r="JQZ128">
        <f>(JQZ55*JQZ$21)*(Objednávka!JQZ8-1)/1000</f>
        <v>0</v>
      </c>
      <c r="JRA128">
        <f>(JRA55*JRA$21)*(Objednávka!JRA8-1)/1000</f>
        <v>0</v>
      </c>
      <c r="JRB128">
        <f>(JRB55*JRB$21)*(Objednávka!JRB8-1)/1000</f>
        <v>0</v>
      </c>
      <c r="JRC128">
        <f>(JRC55*JRC$21)*(Objednávka!JRC8-1)/1000</f>
        <v>0</v>
      </c>
      <c r="JRD128">
        <f>(JRD55*JRD$21)*(Objednávka!JRD8-1)/1000</f>
        <v>0</v>
      </c>
      <c r="JRE128">
        <f>(JRE55*JRE$21)*(Objednávka!JRE8-1)/1000</f>
        <v>0</v>
      </c>
      <c r="JRF128">
        <f>(JRF55*JRF$21)*(Objednávka!JRF8-1)/1000</f>
        <v>0</v>
      </c>
      <c r="JRG128">
        <f>(JRG55*JRG$21)*(Objednávka!JRG8-1)/1000</f>
        <v>0</v>
      </c>
      <c r="JRH128">
        <f>(JRH55*JRH$21)*(Objednávka!JRH8-1)/1000</f>
        <v>0</v>
      </c>
      <c r="JRI128">
        <f>(JRI55*JRI$21)*(Objednávka!JRI8-1)/1000</f>
        <v>0</v>
      </c>
      <c r="JRJ128">
        <f>(JRJ55*JRJ$21)*(Objednávka!JRJ8-1)/1000</f>
        <v>0</v>
      </c>
      <c r="JRK128">
        <f>(JRK55*JRK$21)*(Objednávka!JRK8-1)/1000</f>
        <v>0</v>
      </c>
      <c r="JRL128">
        <f>(JRL55*JRL$21)*(Objednávka!JRL8-1)/1000</f>
        <v>0</v>
      </c>
      <c r="JRM128">
        <f>(JRM55*JRM$21)*(Objednávka!JRM8-1)/1000</f>
        <v>0</v>
      </c>
      <c r="JRN128">
        <f>(JRN55*JRN$21)*(Objednávka!JRN8-1)/1000</f>
        <v>0</v>
      </c>
      <c r="JRO128">
        <f>(JRO55*JRO$21)*(Objednávka!JRO8-1)/1000</f>
        <v>0</v>
      </c>
      <c r="JRP128">
        <f>(JRP55*JRP$21)*(Objednávka!JRP8-1)/1000</f>
        <v>0</v>
      </c>
      <c r="JRQ128">
        <f>(JRQ55*JRQ$21)*(Objednávka!JRQ8-1)/1000</f>
        <v>0</v>
      </c>
      <c r="JRR128">
        <f>(JRR55*JRR$21)*(Objednávka!JRR8-1)/1000</f>
        <v>0</v>
      </c>
      <c r="JRS128">
        <f>(JRS55*JRS$21)*(Objednávka!JRS8-1)/1000</f>
        <v>0</v>
      </c>
      <c r="JRT128">
        <f>(JRT55*JRT$21)*(Objednávka!JRT8-1)/1000</f>
        <v>0</v>
      </c>
      <c r="JRU128">
        <f>(JRU55*JRU$21)*(Objednávka!JRU8-1)/1000</f>
        <v>0</v>
      </c>
      <c r="JRV128">
        <f>(JRV55*JRV$21)*(Objednávka!JRV8-1)/1000</f>
        <v>0</v>
      </c>
      <c r="JRW128">
        <f>(JRW55*JRW$21)*(Objednávka!JRW8-1)/1000</f>
        <v>0</v>
      </c>
      <c r="JRX128">
        <f>(JRX55*JRX$21)*(Objednávka!JRX8-1)/1000</f>
        <v>0</v>
      </c>
      <c r="JRY128">
        <f>(JRY55*JRY$21)*(Objednávka!JRY8-1)/1000</f>
        <v>0</v>
      </c>
      <c r="JRZ128">
        <f>(JRZ55*JRZ$21)*(Objednávka!JRZ8-1)/1000</f>
        <v>0</v>
      </c>
      <c r="JSA128">
        <f>(JSA55*JSA$21)*(Objednávka!JSA8-1)/1000</f>
        <v>0</v>
      </c>
      <c r="JSB128">
        <f>(JSB55*JSB$21)*(Objednávka!JSB8-1)/1000</f>
        <v>0</v>
      </c>
      <c r="JSC128">
        <f>(JSC55*JSC$21)*(Objednávka!JSC8-1)/1000</f>
        <v>0</v>
      </c>
      <c r="JSD128">
        <f>(JSD55*JSD$21)*(Objednávka!JSD8-1)/1000</f>
        <v>0</v>
      </c>
      <c r="JSE128">
        <f>(JSE55*JSE$21)*(Objednávka!JSE8-1)/1000</f>
        <v>0</v>
      </c>
      <c r="JSF128">
        <f>(JSF55*JSF$21)*(Objednávka!JSF8-1)/1000</f>
        <v>0</v>
      </c>
      <c r="JSG128">
        <f>(JSG55*JSG$21)*(Objednávka!JSG8-1)/1000</f>
        <v>0</v>
      </c>
      <c r="JSH128">
        <f>(JSH55*JSH$21)*(Objednávka!JSH8-1)/1000</f>
        <v>0</v>
      </c>
      <c r="JSI128">
        <f>(JSI55*JSI$21)*(Objednávka!JSI8-1)/1000</f>
        <v>0</v>
      </c>
      <c r="JSJ128">
        <f>(JSJ55*JSJ$21)*(Objednávka!JSJ8-1)/1000</f>
        <v>0</v>
      </c>
      <c r="JSK128">
        <f>(JSK55*JSK$21)*(Objednávka!JSK8-1)/1000</f>
        <v>0</v>
      </c>
      <c r="JSL128">
        <f>(JSL55*JSL$21)*(Objednávka!JSL8-1)/1000</f>
        <v>0</v>
      </c>
      <c r="JSM128">
        <f>(JSM55*JSM$21)*(Objednávka!JSM8-1)/1000</f>
        <v>0</v>
      </c>
      <c r="JSN128">
        <f>(JSN55*JSN$21)*(Objednávka!JSN8-1)/1000</f>
        <v>0</v>
      </c>
      <c r="JSO128">
        <f>(JSO55*JSO$21)*(Objednávka!JSO8-1)/1000</f>
        <v>0</v>
      </c>
      <c r="JSP128">
        <f>(JSP55*JSP$21)*(Objednávka!JSP8-1)/1000</f>
        <v>0</v>
      </c>
      <c r="JSQ128">
        <f>(JSQ55*JSQ$21)*(Objednávka!JSQ8-1)/1000</f>
        <v>0</v>
      </c>
      <c r="JSR128">
        <f>(JSR55*JSR$21)*(Objednávka!JSR8-1)/1000</f>
        <v>0</v>
      </c>
      <c r="JSS128">
        <f>(JSS55*JSS$21)*(Objednávka!JSS8-1)/1000</f>
        <v>0</v>
      </c>
      <c r="JST128">
        <f>(JST55*JST$21)*(Objednávka!JST8-1)/1000</f>
        <v>0</v>
      </c>
      <c r="JSU128">
        <f>(JSU55*JSU$21)*(Objednávka!JSU8-1)/1000</f>
        <v>0</v>
      </c>
      <c r="JSV128">
        <f>(JSV55*JSV$21)*(Objednávka!JSV8-1)/1000</f>
        <v>0</v>
      </c>
      <c r="JSW128">
        <f>(JSW55*JSW$21)*(Objednávka!JSW8-1)/1000</f>
        <v>0</v>
      </c>
      <c r="JSX128">
        <f>(JSX55*JSX$21)*(Objednávka!JSX8-1)/1000</f>
        <v>0</v>
      </c>
      <c r="JSY128">
        <f>(JSY55*JSY$21)*(Objednávka!JSY8-1)/1000</f>
        <v>0</v>
      </c>
      <c r="JSZ128">
        <f>(JSZ55*JSZ$21)*(Objednávka!JSZ8-1)/1000</f>
        <v>0</v>
      </c>
      <c r="JTA128">
        <f>(JTA55*JTA$21)*(Objednávka!JTA8-1)/1000</f>
        <v>0</v>
      </c>
      <c r="JTB128">
        <f>(JTB55*JTB$21)*(Objednávka!JTB8-1)/1000</f>
        <v>0</v>
      </c>
      <c r="JTC128">
        <f>(JTC55*JTC$21)*(Objednávka!JTC8-1)/1000</f>
        <v>0</v>
      </c>
      <c r="JTD128">
        <f>(JTD55*JTD$21)*(Objednávka!JTD8-1)/1000</f>
        <v>0</v>
      </c>
      <c r="JTE128">
        <f>(JTE55*JTE$21)*(Objednávka!JTE8-1)/1000</f>
        <v>0</v>
      </c>
      <c r="JTF128">
        <f>(JTF55*JTF$21)*(Objednávka!JTF8-1)/1000</f>
        <v>0</v>
      </c>
      <c r="JTG128">
        <f>(JTG55*JTG$21)*(Objednávka!JTG8-1)/1000</f>
        <v>0</v>
      </c>
      <c r="JTH128">
        <f>(JTH55*JTH$21)*(Objednávka!JTH8-1)/1000</f>
        <v>0</v>
      </c>
      <c r="JTI128">
        <f>(JTI55*JTI$21)*(Objednávka!JTI8-1)/1000</f>
        <v>0</v>
      </c>
      <c r="JTJ128">
        <f>(JTJ55*JTJ$21)*(Objednávka!JTJ8-1)/1000</f>
        <v>0</v>
      </c>
      <c r="JTK128">
        <f>(JTK55*JTK$21)*(Objednávka!JTK8-1)/1000</f>
        <v>0</v>
      </c>
      <c r="JTL128">
        <f>(JTL55*JTL$21)*(Objednávka!JTL8-1)/1000</f>
        <v>0</v>
      </c>
      <c r="JTM128">
        <f>(JTM55*JTM$21)*(Objednávka!JTM8-1)/1000</f>
        <v>0</v>
      </c>
      <c r="JTN128">
        <f>(JTN55*JTN$21)*(Objednávka!JTN8-1)/1000</f>
        <v>0</v>
      </c>
      <c r="JTO128">
        <f>(JTO55*JTO$21)*(Objednávka!JTO8-1)/1000</f>
        <v>0</v>
      </c>
      <c r="JTP128">
        <f>(JTP55*JTP$21)*(Objednávka!JTP8-1)/1000</f>
        <v>0</v>
      </c>
      <c r="JTQ128">
        <f>(JTQ55*JTQ$21)*(Objednávka!JTQ8-1)/1000</f>
        <v>0</v>
      </c>
      <c r="JTR128">
        <f>(JTR55*JTR$21)*(Objednávka!JTR8-1)/1000</f>
        <v>0</v>
      </c>
      <c r="JTS128">
        <f>(JTS55*JTS$21)*(Objednávka!JTS8-1)/1000</f>
        <v>0</v>
      </c>
      <c r="JTT128">
        <f>(JTT55*JTT$21)*(Objednávka!JTT8-1)/1000</f>
        <v>0</v>
      </c>
      <c r="JTU128">
        <f>(JTU55*JTU$21)*(Objednávka!JTU8-1)/1000</f>
        <v>0</v>
      </c>
      <c r="JTV128">
        <f>(JTV55*JTV$21)*(Objednávka!JTV8-1)/1000</f>
        <v>0</v>
      </c>
      <c r="JTW128">
        <f>(JTW55*JTW$21)*(Objednávka!JTW8-1)/1000</f>
        <v>0</v>
      </c>
      <c r="JTX128">
        <f>(JTX55*JTX$21)*(Objednávka!JTX8-1)/1000</f>
        <v>0</v>
      </c>
      <c r="JTY128">
        <f>(JTY55*JTY$21)*(Objednávka!JTY8-1)/1000</f>
        <v>0</v>
      </c>
      <c r="JTZ128">
        <f>(JTZ55*JTZ$21)*(Objednávka!JTZ8-1)/1000</f>
        <v>0</v>
      </c>
      <c r="JUA128">
        <f>(JUA55*JUA$21)*(Objednávka!JUA8-1)/1000</f>
        <v>0</v>
      </c>
      <c r="JUB128">
        <f>(JUB55*JUB$21)*(Objednávka!JUB8-1)/1000</f>
        <v>0</v>
      </c>
      <c r="JUC128">
        <f>(JUC55*JUC$21)*(Objednávka!JUC8-1)/1000</f>
        <v>0</v>
      </c>
      <c r="JUD128">
        <f>(JUD55*JUD$21)*(Objednávka!JUD8-1)/1000</f>
        <v>0</v>
      </c>
      <c r="JUE128">
        <f>(JUE55*JUE$21)*(Objednávka!JUE8-1)/1000</f>
        <v>0</v>
      </c>
      <c r="JUF128">
        <f>(JUF55*JUF$21)*(Objednávka!JUF8-1)/1000</f>
        <v>0</v>
      </c>
      <c r="JUG128">
        <f>(JUG55*JUG$21)*(Objednávka!JUG8-1)/1000</f>
        <v>0</v>
      </c>
      <c r="JUH128">
        <f>(JUH55*JUH$21)*(Objednávka!JUH8-1)/1000</f>
        <v>0</v>
      </c>
      <c r="JUI128">
        <f>(JUI55*JUI$21)*(Objednávka!JUI8-1)/1000</f>
        <v>0</v>
      </c>
      <c r="JUJ128">
        <f>(JUJ55*JUJ$21)*(Objednávka!JUJ8-1)/1000</f>
        <v>0</v>
      </c>
      <c r="JUK128">
        <f>(JUK55*JUK$21)*(Objednávka!JUK8-1)/1000</f>
        <v>0</v>
      </c>
      <c r="JUL128">
        <f>(JUL55*JUL$21)*(Objednávka!JUL8-1)/1000</f>
        <v>0</v>
      </c>
      <c r="JUM128">
        <f>(JUM55*JUM$21)*(Objednávka!JUM8-1)/1000</f>
        <v>0</v>
      </c>
      <c r="JUN128">
        <f>(JUN55*JUN$21)*(Objednávka!JUN8-1)/1000</f>
        <v>0</v>
      </c>
      <c r="JUO128">
        <f>(JUO55*JUO$21)*(Objednávka!JUO8-1)/1000</f>
        <v>0</v>
      </c>
      <c r="JUP128">
        <f>(JUP55*JUP$21)*(Objednávka!JUP8-1)/1000</f>
        <v>0</v>
      </c>
      <c r="JUQ128">
        <f>(JUQ55*JUQ$21)*(Objednávka!JUQ8-1)/1000</f>
        <v>0</v>
      </c>
      <c r="JUR128">
        <f>(JUR55*JUR$21)*(Objednávka!JUR8-1)/1000</f>
        <v>0</v>
      </c>
      <c r="JUS128">
        <f>(JUS55*JUS$21)*(Objednávka!JUS8-1)/1000</f>
        <v>0</v>
      </c>
      <c r="JUT128">
        <f>(JUT55*JUT$21)*(Objednávka!JUT8-1)/1000</f>
        <v>0</v>
      </c>
      <c r="JUU128">
        <f>(JUU55*JUU$21)*(Objednávka!JUU8-1)/1000</f>
        <v>0</v>
      </c>
      <c r="JUV128">
        <f>(JUV55*JUV$21)*(Objednávka!JUV8-1)/1000</f>
        <v>0</v>
      </c>
      <c r="JUW128">
        <f>(JUW55*JUW$21)*(Objednávka!JUW8-1)/1000</f>
        <v>0</v>
      </c>
      <c r="JUX128">
        <f>(JUX55*JUX$21)*(Objednávka!JUX8-1)/1000</f>
        <v>0</v>
      </c>
      <c r="JUY128">
        <f>(JUY55*JUY$21)*(Objednávka!JUY8-1)/1000</f>
        <v>0</v>
      </c>
      <c r="JUZ128">
        <f>(JUZ55*JUZ$21)*(Objednávka!JUZ8-1)/1000</f>
        <v>0</v>
      </c>
      <c r="JVA128">
        <f>(JVA55*JVA$21)*(Objednávka!JVA8-1)/1000</f>
        <v>0</v>
      </c>
      <c r="JVB128">
        <f>(JVB55*JVB$21)*(Objednávka!JVB8-1)/1000</f>
        <v>0</v>
      </c>
      <c r="JVC128">
        <f>(JVC55*JVC$21)*(Objednávka!JVC8-1)/1000</f>
        <v>0</v>
      </c>
      <c r="JVD128">
        <f>(JVD55*JVD$21)*(Objednávka!JVD8-1)/1000</f>
        <v>0</v>
      </c>
      <c r="JVE128">
        <f>(JVE55*JVE$21)*(Objednávka!JVE8-1)/1000</f>
        <v>0</v>
      </c>
      <c r="JVF128">
        <f>(JVF55*JVF$21)*(Objednávka!JVF8-1)/1000</f>
        <v>0</v>
      </c>
      <c r="JVG128">
        <f>(JVG55*JVG$21)*(Objednávka!JVG8-1)/1000</f>
        <v>0</v>
      </c>
      <c r="JVH128">
        <f>(JVH55*JVH$21)*(Objednávka!JVH8-1)/1000</f>
        <v>0</v>
      </c>
      <c r="JVI128">
        <f>(JVI55*JVI$21)*(Objednávka!JVI8-1)/1000</f>
        <v>0</v>
      </c>
      <c r="JVJ128">
        <f>(JVJ55*JVJ$21)*(Objednávka!JVJ8-1)/1000</f>
        <v>0</v>
      </c>
      <c r="JVK128">
        <f>(JVK55*JVK$21)*(Objednávka!JVK8-1)/1000</f>
        <v>0</v>
      </c>
      <c r="JVL128">
        <f>(JVL55*JVL$21)*(Objednávka!JVL8-1)/1000</f>
        <v>0</v>
      </c>
      <c r="JVM128">
        <f>(JVM55*JVM$21)*(Objednávka!JVM8-1)/1000</f>
        <v>0</v>
      </c>
      <c r="JVN128">
        <f>(JVN55*JVN$21)*(Objednávka!JVN8-1)/1000</f>
        <v>0</v>
      </c>
      <c r="JVO128">
        <f>(JVO55*JVO$21)*(Objednávka!JVO8-1)/1000</f>
        <v>0</v>
      </c>
      <c r="JVP128">
        <f>(JVP55*JVP$21)*(Objednávka!JVP8-1)/1000</f>
        <v>0</v>
      </c>
      <c r="JVQ128">
        <f>(JVQ55*JVQ$21)*(Objednávka!JVQ8-1)/1000</f>
        <v>0</v>
      </c>
      <c r="JVR128">
        <f>(JVR55*JVR$21)*(Objednávka!JVR8-1)/1000</f>
        <v>0</v>
      </c>
      <c r="JVS128">
        <f>(JVS55*JVS$21)*(Objednávka!JVS8-1)/1000</f>
        <v>0</v>
      </c>
      <c r="JVT128">
        <f>(JVT55*JVT$21)*(Objednávka!JVT8-1)/1000</f>
        <v>0</v>
      </c>
      <c r="JVU128">
        <f>(JVU55*JVU$21)*(Objednávka!JVU8-1)/1000</f>
        <v>0</v>
      </c>
      <c r="JVV128">
        <f>(JVV55*JVV$21)*(Objednávka!JVV8-1)/1000</f>
        <v>0</v>
      </c>
      <c r="JVW128">
        <f>(JVW55*JVW$21)*(Objednávka!JVW8-1)/1000</f>
        <v>0</v>
      </c>
      <c r="JVX128">
        <f>(JVX55*JVX$21)*(Objednávka!JVX8-1)/1000</f>
        <v>0</v>
      </c>
      <c r="JVY128">
        <f>(JVY55*JVY$21)*(Objednávka!JVY8-1)/1000</f>
        <v>0</v>
      </c>
      <c r="JVZ128">
        <f>(JVZ55*JVZ$21)*(Objednávka!JVZ8-1)/1000</f>
        <v>0</v>
      </c>
      <c r="JWA128">
        <f>(JWA55*JWA$21)*(Objednávka!JWA8-1)/1000</f>
        <v>0</v>
      </c>
      <c r="JWB128">
        <f>(JWB55*JWB$21)*(Objednávka!JWB8-1)/1000</f>
        <v>0</v>
      </c>
      <c r="JWC128">
        <f>(JWC55*JWC$21)*(Objednávka!JWC8-1)/1000</f>
        <v>0</v>
      </c>
      <c r="JWD128">
        <f>(JWD55*JWD$21)*(Objednávka!JWD8-1)/1000</f>
        <v>0</v>
      </c>
      <c r="JWE128">
        <f>(JWE55*JWE$21)*(Objednávka!JWE8-1)/1000</f>
        <v>0</v>
      </c>
      <c r="JWF128">
        <f>(JWF55*JWF$21)*(Objednávka!JWF8-1)/1000</f>
        <v>0</v>
      </c>
      <c r="JWG128">
        <f>(JWG55*JWG$21)*(Objednávka!JWG8-1)/1000</f>
        <v>0</v>
      </c>
      <c r="JWH128">
        <f>(JWH55*JWH$21)*(Objednávka!JWH8-1)/1000</f>
        <v>0</v>
      </c>
      <c r="JWI128">
        <f>(JWI55*JWI$21)*(Objednávka!JWI8-1)/1000</f>
        <v>0</v>
      </c>
      <c r="JWJ128">
        <f>(JWJ55*JWJ$21)*(Objednávka!JWJ8-1)/1000</f>
        <v>0</v>
      </c>
      <c r="JWK128">
        <f>(JWK55*JWK$21)*(Objednávka!JWK8-1)/1000</f>
        <v>0</v>
      </c>
      <c r="JWL128">
        <f>(JWL55*JWL$21)*(Objednávka!JWL8-1)/1000</f>
        <v>0</v>
      </c>
      <c r="JWM128">
        <f>(JWM55*JWM$21)*(Objednávka!JWM8-1)/1000</f>
        <v>0</v>
      </c>
      <c r="JWN128">
        <f>(JWN55*JWN$21)*(Objednávka!JWN8-1)/1000</f>
        <v>0</v>
      </c>
      <c r="JWO128">
        <f>(JWO55*JWO$21)*(Objednávka!JWO8-1)/1000</f>
        <v>0</v>
      </c>
      <c r="JWP128">
        <f>(JWP55*JWP$21)*(Objednávka!JWP8-1)/1000</f>
        <v>0</v>
      </c>
      <c r="JWQ128">
        <f>(JWQ55*JWQ$21)*(Objednávka!JWQ8-1)/1000</f>
        <v>0</v>
      </c>
      <c r="JWR128">
        <f>(JWR55*JWR$21)*(Objednávka!JWR8-1)/1000</f>
        <v>0</v>
      </c>
      <c r="JWS128">
        <f>(JWS55*JWS$21)*(Objednávka!JWS8-1)/1000</f>
        <v>0</v>
      </c>
      <c r="JWT128">
        <f>(JWT55*JWT$21)*(Objednávka!JWT8-1)/1000</f>
        <v>0</v>
      </c>
      <c r="JWU128">
        <f>(JWU55*JWU$21)*(Objednávka!JWU8-1)/1000</f>
        <v>0</v>
      </c>
      <c r="JWV128">
        <f>(JWV55*JWV$21)*(Objednávka!JWV8-1)/1000</f>
        <v>0</v>
      </c>
      <c r="JWW128">
        <f>(JWW55*JWW$21)*(Objednávka!JWW8-1)/1000</f>
        <v>0</v>
      </c>
      <c r="JWX128">
        <f>(JWX55*JWX$21)*(Objednávka!JWX8-1)/1000</f>
        <v>0</v>
      </c>
      <c r="JWY128">
        <f>(JWY55*JWY$21)*(Objednávka!JWY8-1)/1000</f>
        <v>0</v>
      </c>
      <c r="JWZ128">
        <f>(JWZ55*JWZ$21)*(Objednávka!JWZ8-1)/1000</f>
        <v>0</v>
      </c>
      <c r="JXA128">
        <f>(JXA55*JXA$21)*(Objednávka!JXA8-1)/1000</f>
        <v>0</v>
      </c>
      <c r="JXB128">
        <f>(JXB55*JXB$21)*(Objednávka!JXB8-1)/1000</f>
        <v>0</v>
      </c>
      <c r="JXC128">
        <f>(JXC55*JXC$21)*(Objednávka!JXC8-1)/1000</f>
        <v>0</v>
      </c>
      <c r="JXD128">
        <f>(JXD55*JXD$21)*(Objednávka!JXD8-1)/1000</f>
        <v>0</v>
      </c>
      <c r="JXE128">
        <f>(JXE55*JXE$21)*(Objednávka!JXE8-1)/1000</f>
        <v>0</v>
      </c>
      <c r="JXF128">
        <f>(JXF55*JXF$21)*(Objednávka!JXF8-1)/1000</f>
        <v>0</v>
      </c>
      <c r="JXG128">
        <f>(JXG55*JXG$21)*(Objednávka!JXG8-1)/1000</f>
        <v>0</v>
      </c>
      <c r="JXH128">
        <f>(JXH55*JXH$21)*(Objednávka!JXH8-1)/1000</f>
        <v>0</v>
      </c>
      <c r="JXI128">
        <f>(JXI55*JXI$21)*(Objednávka!JXI8-1)/1000</f>
        <v>0</v>
      </c>
      <c r="JXJ128">
        <f>(JXJ55*JXJ$21)*(Objednávka!JXJ8-1)/1000</f>
        <v>0</v>
      </c>
      <c r="JXK128">
        <f>(JXK55*JXK$21)*(Objednávka!JXK8-1)/1000</f>
        <v>0</v>
      </c>
      <c r="JXL128">
        <f>(JXL55*JXL$21)*(Objednávka!JXL8-1)/1000</f>
        <v>0</v>
      </c>
      <c r="JXM128">
        <f>(JXM55*JXM$21)*(Objednávka!JXM8-1)/1000</f>
        <v>0</v>
      </c>
      <c r="JXN128">
        <f>(JXN55*JXN$21)*(Objednávka!JXN8-1)/1000</f>
        <v>0</v>
      </c>
      <c r="JXO128">
        <f>(JXO55*JXO$21)*(Objednávka!JXO8-1)/1000</f>
        <v>0</v>
      </c>
      <c r="JXP128">
        <f>(JXP55*JXP$21)*(Objednávka!JXP8-1)/1000</f>
        <v>0</v>
      </c>
      <c r="JXQ128">
        <f>(JXQ55*JXQ$21)*(Objednávka!JXQ8-1)/1000</f>
        <v>0</v>
      </c>
      <c r="JXR128">
        <f>(JXR55*JXR$21)*(Objednávka!JXR8-1)/1000</f>
        <v>0</v>
      </c>
      <c r="JXS128">
        <f>(JXS55*JXS$21)*(Objednávka!JXS8-1)/1000</f>
        <v>0</v>
      </c>
      <c r="JXT128">
        <f>(JXT55*JXT$21)*(Objednávka!JXT8-1)/1000</f>
        <v>0</v>
      </c>
      <c r="JXU128">
        <f>(JXU55*JXU$21)*(Objednávka!JXU8-1)/1000</f>
        <v>0</v>
      </c>
      <c r="JXV128">
        <f>(JXV55*JXV$21)*(Objednávka!JXV8-1)/1000</f>
        <v>0</v>
      </c>
      <c r="JXW128">
        <f>(JXW55*JXW$21)*(Objednávka!JXW8-1)/1000</f>
        <v>0</v>
      </c>
      <c r="JXX128">
        <f>(JXX55*JXX$21)*(Objednávka!JXX8-1)/1000</f>
        <v>0</v>
      </c>
      <c r="JXY128">
        <f>(JXY55*JXY$21)*(Objednávka!JXY8-1)/1000</f>
        <v>0</v>
      </c>
      <c r="JXZ128">
        <f>(JXZ55*JXZ$21)*(Objednávka!JXZ8-1)/1000</f>
        <v>0</v>
      </c>
      <c r="JYA128">
        <f>(JYA55*JYA$21)*(Objednávka!JYA8-1)/1000</f>
        <v>0</v>
      </c>
      <c r="JYB128">
        <f>(JYB55*JYB$21)*(Objednávka!JYB8-1)/1000</f>
        <v>0</v>
      </c>
      <c r="JYC128">
        <f>(JYC55*JYC$21)*(Objednávka!JYC8-1)/1000</f>
        <v>0</v>
      </c>
      <c r="JYD128">
        <f>(JYD55*JYD$21)*(Objednávka!JYD8-1)/1000</f>
        <v>0</v>
      </c>
      <c r="JYE128">
        <f>(JYE55*JYE$21)*(Objednávka!JYE8-1)/1000</f>
        <v>0</v>
      </c>
      <c r="JYF128">
        <f>(JYF55*JYF$21)*(Objednávka!JYF8-1)/1000</f>
        <v>0</v>
      </c>
      <c r="JYG128">
        <f>(JYG55*JYG$21)*(Objednávka!JYG8-1)/1000</f>
        <v>0</v>
      </c>
      <c r="JYH128">
        <f>(JYH55*JYH$21)*(Objednávka!JYH8-1)/1000</f>
        <v>0</v>
      </c>
      <c r="JYI128">
        <f>(JYI55*JYI$21)*(Objednávka!JYI8-1)/1000</f>
        <v>0</v>
      </c>
      <c r="JYJ128">
        <f>(JYJ55*JYJ$21)*(Objednávka!JYJ8-1)/1000</f>
        <v>0</v>
      </c>
      <c r="JYK128">
        <f>(JYK55*JYK$21)*(Objednávka!JYK8-1)/1000</f>
        <v>0</v>
      </c>
      <c r="JYL128">
        <f>(JYL55*JYL$21)*(Objednávka!JYL8-1)/1000</f>
        <v>0</v>
      </c>
      <c r="JYM128">
        <f>(JYM55*JYM$21)*(Objednávka!JYM8-1)/1000</f>
        <v>0</v>
      </c>
      <c r="JYN128">
        <f>(JYN55*JYN$21)*(Objednávka!JYN8-1)/1000</f>
        <v>0</v>
      </c>
      <c r="JYO128">
        <f>(JYO55*JYO$21)*(Objednávka!JYO8-1)/1000</f>
        <v>0</v>
      </c>
      <c r="JYP128">
        <f>(JYP55*JYP$21)*(Objednávka!JYP8-1)/1000</f>
        <v>0</v>
      </c>
      <c r="JYQ128">
        <f>(JYQ55*JYQ$21)*(Objednávka!JYQ8-1)/1000</f>
        <v>0</v>
      </c>
      <c r="JYR128">
        <f>(JYR55*JYR$21)*(Objednávka!JYR8-1)/1000</f>
        <v>0</v>
      </c>
      <c r="JYS128">
        <f>(JYS55*JYS$21)*(Objednávka!JYS8-1)/1000</f>
        <v>0</v>
      </c>
      <c r="JYT128">
        <f>(JYT55*JYT$21)*(Objednávka!JYT8-1)/1000</f>
        <v>0</v>
      </c>
      <c r="JYU128">
        <f>(JYU55*JYU$21)*(Objednávka!JYU8-1)/1000</f>
        <v>0</v>
      </c>
      <c r="JYV128">
        <f>(JYV55*JYV$21)*(Objednávka!JYV8-1)/1000</f>
        <v>0</v>
      </c>
      <c r="JYW128">
        <f>(JYW55*JYW$21)*(Objednávka!JYW8-1)/1000</f>
        <v>0</v>
      </c>
      <c r="JYX128">
        <f>(JYX55*JYX$21)*(Objednávka!JYX8-1)/1000</f>
        <v>0</v>
      </c>
      <c r="JYY128">
        <f>(JYY55*JYY$21)*(Objednávka!JYY8-1)/1000</f>
        <v>0</v>
      </c>
      <c r="JYZ128">
        <f>(JYZ55*JYZ$21)*(Objednávka!JYZ8-1)/1000</f>
        <v>0</v>
      </c>
      <c r="JZA128">
        <f>(JZA55*JZA$21)*(Objednávka!JZA8-1)/1000</f>
        <v>0</v>
      </c>
      <c r="JZB128">
        <f>(JZB55*JZB$21)*(Objednávka!JZB8-1)/1000</f>
        <v>0</v>
      </c>
      <c r="JZC128">
        <f>(JZC55*JZC$21)*(Objednávka!JZC8-1)/1000</f>
        <v>0</v>
      </c>
      <c r="JZD128">
        <f>(JZD55*JZD$21)*(Objednávka!JZD8-1)/1000</f>
        <v>0</v>
      </c>
      <c r="JZE128">
        <f>(JZE55*JZE$21)*(Objednávka!JZE8-1)/1000</f>
        <v>0</v>
      </c>
      <c r="JZF128">
        <f>(JZF55*JZF$21)*(Objednávka!JZF8-1)/1000</f>
        <v>0</v>
      </c>
      <c r="JZG128">
        <f>(JZG55*JZG$21)*(Objednávka!JZG8-1)/1000</f>
        <v>0</v>
      </c>
      <c r="JZH128">
        <f>(JZH55*JZH$21)*(Objednávka!JZH8-1)/1000</f>
        <v>0</v>
      </c>
      <c r="JZI128">
        <f>(JZI55*JZI$21)*(Objednávka!JZI8-1)/1000</f>
        <v>0</v>
      </c>
      <c r="JZJ128">
        <f>(JZJ55*JZJ$21)*(Objednávka!JZJ8-1)/1000</f>
        <v>0</v>
      </c>
      <c r="JZK128">
        <f>(JZK55*JZK$21)*(Objednávka!JZK8-1)/1000</f>
        <v>0</v>
      </c>
      <c r="JZL128">
        <f>(JZL55*JZL$21)*(Objednávka!JZL8-1)/1000</f>
        <v>0</v>
      </c>
      <c r="JZM128">
        <f>(JZM55*JZM$21)*(Objednávka!JZM8-1)/1000</f>
        <v>0</v>
      </c>
      <c r="JZN128">
        <f>(JZN55*JZN$21)*(Objednávka!JZN8-1)/1000</f>
        <v>0</v>
      </c>
      <c r="JZO128">
        <f>(JZO55*JZO$21)*(Objednávka!JZO8-1)/1000</f>
        <v>0</v>
      </c>
      <c r="JZP128">
        <f>(JZP55*JZP$21)*(Objednávka!JZP8-1)/1000</f>
        <v>0</v>
      </c>
      <c r="JZQ128">
        <f>(JZQ55*JZQ$21)*(Objednávka!JZQ8-1)/1000</f>
        <v>0</v>
      </c>
      <c r="JZR128">
        <f>(JZR55*JZR$21)*(Objednávka!JZR8-1)/1000</f>
        <v>0</v>
      </c>
      <c r="JZS128">
        <f>(JZS55*JZS$21)*(Objednávka!JZS8-1)/1000</f>
        <v>0</v>
      </c>
      <c r="JZT128">
        <f>(JZT55*JZT$21)*(Objednávka!JZT8-1)/1000</f>
        <v>0</v>
      </c>
      <c r="JZU128">
        <f>(JZU55*JZU$21)*(Objednávka!JZU8-1)/1000</f>
        <v>0</v>
      </c>
      <c r="JZV128">
        <f>(JZV55*JZV$21)*(Objednávka!JZV8-1)/1000</f>
        <v>0</v>
      </c>
      <c r="JZW128">
        <f>(JZW55*JZW$21)*(Objednávka!JZW8-1)/1000</f>
        <v>0</v>
      </c>
      <c r="JZX128">
        <f>(JZX55*JZX$21)*(Objednávka!JZX8-1)/1000</f>
        <v>0</v>
      </c>
      <c r="JZY128">
        <f>(JZY55*JZY$21)*(Objednávka!JZY8-1)/1000</f>
        <v>0</v>
      </c>
      <c r="JZZ128">
        <f>(JZZ55*JZZ$21)*(Objednávka!JZZ8-1)/1000</f>
        <v>0</v>
      </c>
      <c r="KAA128">
        <f>(KAA55*KAA$21)*(Objednávka!KAA8-1)/1000</f>
        <v>0</v>
      </c>
      <c r="KAB128">
        <f>(KAB55*KAB$21)*(Objednávka!KAB8-1)/1000</f>
        <v>0</v>
      </c>
      <c r="KAC128">
        <f>(KAC55*KAC$21)*(Objednávka!KAC8-1)/1000</f>
        <v>0</v>
      </c>
      <c r="KAD128">
        <f>(KAD55*KAD$21)*(Objednávka!KAD8-1)/1000</f>
        <v>0</v>
      </c>
      <c r="KAE128">
        <f>(KAE55*KAE$21)*(Objednávka!KAE8-1)/1000</f>
        <v>0</v>
      </c>
      <c r="KAF128">
        <f>(KAF55*KAF$21)*(Objednávka!KAF8-1)/1000</f>
        <v>0</v>
      </c>
      <c r="KAG128">
        <f>(KAG55*KAG$21)*(Objednávka!KAG8-1)/1000</f>
        <v>0</v>
      </c>
      <c r="KAH128">
        <f>(KAH55*KAH$21)*(Objednávka!KAH8-1)/1000</f>
        <v>0</v>
      </c>
      <c r="KAI128">
        <f>(KAI55*KAI$21)*(Objednávka!KAI8-1)/1000</f>
        <v>0</v>
      </c>
      <c r="KAJ128">
        <f>(KAJ55*KAJ$21)*(Objednávka!KAJ8-1)/1000</f>
        <v>0</v>
      </c>
      <c r="KAK128">
        <f>(KAK55*KAK$21)*(Objednávka!KAK8-1)/1000</f>
        <v>0</v>
      </c>
      <c r="KAL128">
        <f>(KAL55*KAL$21)*(Objednávka!KAL8-1)/1000</f>
        <v>0</v>
      </c>
      <c r="KAM128">
        <f>(KAM55*KAM$21)*(Objednávka!KAM8-1)/1000</f>
        <v>0</v>
      </c>
      <c r="KAN128">
        <f>(KAN55*KAN$21)*(Objednávka!KAN8-1)/1000</f>
        <v>0</v>
      </c>
      <c r="KAO128">
        <f>(KAO55*KAO$21)*(Objednávka!KAO8-1)/1000</f>
        <v>0</v>
      </c>
      <c r="KAP128">
        <f>(KAP55*KAP$21)*(Objednávka!KAP8-1)/1000</f>
        <v>0</v>
      </c>
      <c r="KAQ128">
        <f>(KAQ55*KAQ$21)*(Objednávka!KAQ8-1)/1000</f>
        <v>0</v>
      </c>
      <c r="KAR128">
        <f>(KAR55*KAR$21)*(Objednávka!KAR8-1)/1000</f>
        <v>0</v>
      </c>
      <c r="KAS128">
        <f>(KAS55*KAS$21)*(Objednávka!KAS8-1)/1000</f>
        <v>0</v>
      </c>
      <c r="KAT128">
        <f>(KAT55*KAT$21)*(Objednávka!KAT8-1)/1000</f>
        <v>0</v>
      </c>
      <c r="KAU128">
        <f>(KAU55*KAU$21)*(Objednávka!KAU8-1)/1000</f>
        <v>0</v>
      </c>
      <c r="KAV128">
        <f>(KAV55*KAV$21)*(Objednávka!KAV8-1)/1000</f>
        <v>0</v>
      </c>
      <c r="KAW128">
        <f>(KAW55*KAW$21)*(Objednávka!KAW8-1)/1000</f>
        <v>0</v>
      </c>
      <c r="KAX128">
        <f>(KAX55*KAX$21)*(Objednávka!KAX8-1)/1000</f>
        <v>0</v>
      </c>
      <c r="KAY128">
        <f>(KAY55*KAY$21)*(Objednávka!KAY8-1)/1000</f>
        <v>0</v>
      </c>
      <c r="KAZ128">
        <f>(KAZ55*KAZ$21)*(Objednávka!KAZ8-1)/1000</f>
        <v>0</v>
      </c>
      <c r="KBA128">
        <f>(KBA55*KBA$21)*(Objednávka!KBA8-1)/1000</f>
        <v>0</v>
      </c>
      <c r="KBB128">
        <f>(KBB55*KBB$21)*(Objednávka!KBB8-1)/1000</f>
        <v>0</v>
      </c>
      <c r="KBC128">
        <f>(KBC55*KBC$21)*(Objednávka!KBC8-1)/1000</f>
        <v>0</v>
      </c>
      <c r="KBD128">
        <f>(KBD55*KBD$21)*(Objednávka!KBD8-1)/1000</f>
        <v>0</v>
      </c>
      <c r="KBE128">
        <f>(KBE55*KBE$21)*(Objednávka!KBE8-1)/1000</f>
        <v>0</v>
      </c>
      <c r="KBF128">
        <f>(KBF55*KBF$21)*(Objednávka!KBF8-1)/1000</f>
        <v>0</v>
      </c>
      <c r="KBG128">
        <f>(KBG55*KBG$21)*(Objednávka!KBG8-1)/1000</f>
        <v>0</v>
      </c>
      <c r="KBH128">
        <f>(KBH55*KBH$21)*(Objednávka!KBH8-1)/1000</f>
        <v>0</v>
      </c>
      <c r="KBI128">
        <f>(KBI55*KBI$21)*(Objednávka!KBI8-1)/1000</f>
        <v>0</v>
      </c>
      <c r="KBJ128">
        <f>(KBJ55*KBJ$21)*(Objednávka!KBJ8-1)/1000</f>
        <v>0</v>
      </c>
      <c r="KBK128">
        <f>(KBK55*KBK$21)*(Objednávka!KBK8-1)/1000</f>
        <v>0</v>
      </c>
      <c r="KBL128">
        <f>(KBL55*KBL$21)*(Objednávka!KBL8-1)/1000</f>
        <v>0</v>
      </c>
      <c r="KBM128">
        <f>(KBM55*KBM$21)*(Objednávka!KBM8-1)/1000</f>
        <v>0</v>
      </c>
      <c r="KBN128">
        <f>(KBN55*KBN$21)*(Objednávka!KBN8-1)/1000</f>
        <v>0</v>
      </c>
      <c r="KBO128">
        <f>(KBO55*KBO$21)*(Objednávka!KBO8-1)/1000</f>
        <v>0</v>
      </c>
      <c r="KBP128">
        <f>(KBP55*KBP$21)*(Objednávka!KBP8-1)/1000</f>
        <v>0</v>
      </c>
      <c r="KBQ128">
        <f>(KBQ55*KBQ$21)*(Objednávka!KBQ8-1)/1000</f>
        <v>0</v>
      </c>
      <c r="KBR128">
        <f>(KBR55*KBR$21)*(Objednávka!KBR8-1)/1000</f>
        <v>0</v>
      </c>
      <c r="KBS128">
        <f>(KBS55*KBS$21)*(Objednávka!KBS8-1)/1000</f>
        <v>0</v>
      </c>
      <c r="KBT128">
        <f>(KBT55*KBT$21)*(Objednávka!KBT8-1)/1000</f>
        <v>0</v>
      </c>
      <c r="KBU128">
        <f>(KBU55*KBU$21)*(Objednávka!KBU8-1)/1000</f>
        <v>0</v>
      </c>
      <c r="KBV128">
        <f>(KBV55*KBV$21)*(Objednávka!KBV8-1)/1000</f>
        <v>0</v>
      </c>
      <c r="KBW128">
        <f>(KBW55*KBW$21)*(Objednávka!KBW8-1)/1000</f>
        <v>0</v>
      </c>
      <c r="KBX128">
        <f>(KBX55*KBX$21)*(Objednávka!KBX8-1)/1000</f>
        <v>0</v>
      </c>
      <c r="KBY128">
        <f>(KBY55*KBY$21)*(Objednávka!KBY8-1)/1000</f>
        <v>0</v>
      </c>
      <c r="KBZ128">
        <f>(KBZ55*KBZ$21)*(Objednávka!KBZ8-1)/1000</f>
        <v>0</v>
      </c>
      <c r="KCA128">
        <f>(KCA55*KCA$21)*(Objednávka!KCA8-1)/1000</f>
        <v>0</v>
      </c>
      <c r="KCB128">
        <f>(KCB55*KCB$21)*(Objednávka!KCB8-1)/1000</f>
        <v>0</v>
      </c>
      <c r="KCC128">
        <f>(KCC55*KCC$21)*(Objednávka!KCC8-1)/1000</f>
        <v>0</v>
      </c>
      <c r="KCD128">
        <f>(KCD55*KCD$21)*(Objednávka!KCD8-1)/1000</f>
        <v>0</v>
      </c>
      <c r="KCE128">
        <f>(KCE55*KCE$21)*(Objednávka!KCE8-1)/1000</f>
        <v>0</v>
      </c>
      <c r="KCF128">
        <f>(KCF55*KCF$21)*(Objednávka!KCF8-1)/1000</f>
        <v>0</v>
      </c>
      <c r="KCG128">
        <f>(KCG55*KCG$21)*(Objednávka!KCG8-1)/1000</f>
        <v>0</v>
      </c>
      <c r="KCH128">
        <f>(KCH55*KCH$21)*(Objednávka!KCH8-1)/1000</f>
        <v>0</v>
      </c>
      <c r="KCI128">
        <f>(KCI55*KCI$21)*(Objednávka!KCI8-1)/1000</f>
        <v>0</v>
      </c>
      <c r="KCJ128">
        <f>(KCJ55*KCJ$21)*(Objednávka!KCJ8-1)/1000</f>
        <v>0</v>
      </c>
      <c r="KCK128">
        <f>(KCK55*KCK$21)*(Objednávka!KCK8-1)/1000</f>
        <v>0</v>
      </c>
      <c r="KCL128">
        <f>(KCL55*KCL$21)*(Objednávka!KCL8-1)/1000</f>
        <v>0</v>
      </c>
      <c r="KCM128">
        <f>(KCM55*KCM$21)*(Objednávka!KCM8-1)/1000</f>
        <v>0</v>
      </c>
      <c r="KCN128">
        <f>(KCN55*KCN$21)*(Objednávka!KCN8-1)/1000</f>
        <v>0</v>
      </c>
      <c r="KCO128">
        <f>(KCO55*KCO$21)*(Objednávka!KCO8-1)/1000</f>
        <v>0</v>
      </c>
      <c r="KCP128">
        <f>(KCP55*KCP$21)*(Objednávka!KCP8-1)/1000</f>
        <v>0</v>
      </c>
      <c r="KCQ128">
        <f>(KCQ55*KCQ$21)*(Objednávka!KCQ8-1)/1000</f>
        <v>0</v>
      </c>
      <c r="KCR128">
        <f>(KCR55*KCR$21)*(Objednávka!KCR8-1)/1000</f>
        <v>0</v>
      </c>
      <c r="KCS128">
        <f>(KCS55*KCS$21)*(Objednávka!KCS8-1)/1000</f>
        <v>0</v>
      </c>
      <c r="KCT128">
        <f>(KCT55*KCT$21)*(Objednávka!KCT8-1)/1000</f>
        <v>0</v>
      </c>
      <c r="KCU128">
        <f>(KCU55*KCU$21)*(Objednávka!KCU8-1)/1000</f>
        <v>0</v>
      </c>
      <c r="KCV128">
        <f>(KCV55*KCV$21)*(Objednávka!KCV8-1)/1000</f>
        <v>0</v>
      </c>
      <c r="KCW128">
        <f>(KCW55*KCW$21)*(Objednávka!KCW8-1)/1000</f>
        <v>0</v>
      </c>
      <c r="KCX128">
        <f>(KCX55*KCX$21)*(Objednávka!KCX8-1)/1000</f>
        <v>0</v>
      </c>
      <c r="KCY128">
        <f>(KCY55*KCY$21)*(Objednávka!KCY8-1)/1000</f>
        <v>0</v>
      </c>
      <c r="KCZ128">
        <f>(KCZ55*KCZ$21)*(Objednávka!KCZ8-1)/1000</f>
        <v>0</v>
      </c>
      <c r="KDA128">
        <f>(KDA55*KDA$21)*(Objednávka!KDA8-1)/1000</f>
        <v>0</v>
      </c>
      <c r="KDB128">
        <f>(KDB55*KDB$21)*(Objednávka!KDB8-1)/1000</f>
        <v>0</v>
      </c>
      <c r="KDC128">
        <f>(KDC55*KDC$21)*(Objednávka!KDC8-1)/1000</f>
        <v>0</v>
      </c>
      <c r="KDD128">
        <f>(KDD55*KDD$21)*(Objednávka!KDD8-1)/1000</f>
        <v>0</v>
      </c>
      <c r="KDE128">
        <f>(KDE55*KDE$21)*(Objednávka!KDE8-1)/1000</f>
        <v>0</v>
      </c>
      <c r="KDF128">
        <f>(KDF55*KDF$21)*(Objednávka!KDF8-1)/1000</f>
        <v>0</v>
      </c>
      <c r="KDG128">
        <f>(KDG55*KDG$21)*(Objednávka!KDG8-1)/1000</f>
        <v>0</v>
      </c>
      <c r="KDH128">
        <f>(KDH55*KDH$21)*(Objednávka!KDH8-1)/1000</f>
        <v>0</v>
      </c>
      <c r="KDI128">
        <f>(KDI55*KDI$21)*(Objednávka!KDI8-1)/1000</f>
        <v>0</v>
      </c>
      <c r="KDJ128">
        <f>(KDJ55*KDJ$21)*(Objednávka!KDJ8-1)/1000</f>
        <v>0</v>
      </c>
      <c r="KDK128">
        <f>(KDK55*KDK$21)*(Objednávka!KDK8-1)/1000</f>
        <v>0</v>
      </c>
      <c r="KDL128">
        <f>(KDL55*KDL$21)*(Objednávka!KDL8-1)/1000</f>
        <v>0</v>
      </c>
      <c r="KDM128">
        <f>(KDM55*KDM$21)*(Objednávka!KDM8-1)/1000</f>
        <v>0</v>
      </c>
      <c r="KDN128">
        <f>(KDN55*KDN$21)*(Objednávka!KDN8-1)/1000</f>
        <v>0</v>
      </c>
      <c r="KDO128">
        <f>(KDO55*KDO$21)*(Objednávka!KDO8-1)/1000</f>
        <v>0</v>
      </c>
      <c r="KDP128">
        <f>(KDP55*KDP$21)*(Objednávka!KDP8-1)/1000</f>
        <v>0</v>
      </c>
      <c r="KDQ128">
        <f>(KDQ55*KDQ$21)*(Objednávka!KDQ8-1)/1000</f>
        <v>0</v>
      </c>
      <c r="KDR128">
        <f>(KDR55*KDR$21)*(Objednávka!KDR8-1)/1000</f>
        <v>0</v>
      </c>
      <c r="KDS128">
        <f>(KDS55*KDS$21)*(Objednávka!KDS8-1)/1000</f>
        <v>0</v>
      </c>
      <c r="KDT128">
        <f>(KDT55*KDT$21)*(Objednávka!KDT8-1)/1000</f>
        <v>0</v>
      </c>
      <c r="KDU128">
        <f>(KDU55*KDU$21)*(Objednávka!KDU8-1)/1000</f>
        <v>0</v>
      </c>
      <c r="KDV128">
        <f>(KDV55*KDV$21)*(Objednávka!KDV8-1)/1000</f>
        <v>0</v>
      </c>
      <c r="KDW128">
        <f>(KDW55*KDW$21)*(Objednávka!KDW8-1)/1000</f>
        <v>0</v>
      </c>
      <c r="KDX128">
        <f>(KDX55*KDX$21)*(Objednávka!KDX8-1)/1000</f>
        <v>0</v>
      </c>
      <c r="KDY128">
        <f>(KDY55*KDY$21)*(Objednávka!KDY8-1)/1000</f>
        <v>0</v>
      </c>
      <c r="KDZ128">
        <f>(KDZ55*KDZ$21)*(Objednávka!KDZ8-1)/1000</f>
        <v>0</v>
      </c>
      <c r="KEA128">
        <f>(KEA55*KEA$21)*(Objednávka!KEA8-1)/1000</f>
        <v>0</v>
      </c>
      <c r="KEB128">
        <f>(KEB55*KEB$21)*(Objednávka!KEB8-1)/1000</f>
        <v>0</v>
      </c>
      <c r="KEC128">
        <f>(KEC55*KEC$21)*(Objednávka!KEC8-1)/1000</f>
        <v>0</v>
      </c>
      <c r="KED128">
        <f>(KED55*KED$21)*(Objednávka!KED8-1)/1000</f>
        <v>0</v>
      </c>
      <c r="KEE128">
        <f>(KEE55*KEE$21)*(Objednávka!KEE8-1)/1000</f>
        <v>0</v>
      </c>
      <c r="KEF128">
        <f>(KEF55*KEF$21)*(Objednávka!KEF8-1)/1000</f>
        <v>0</v>
      </c>
      <c r="KEG128">
        <f>(KEG55*KEG$21)*(Objednávka!KEG8-1)/1000</f>
        <v>0</v>
      </c>
      <c r="KEH128">
        <f>(KEH55*KEH$21)*(Objednávka!KEH8-1)/1000</f>
        <v>0</v>
      </c>
      <c r="KEI128">
        <f>(KEI55*KEI$21)*(Objednávka!KEI8-1)/1000</f>
        <v>0</v>
      </c>
      <c r="KEJ128">
        <f>(KEJ55*KEJ$21)*(Objednávka!KEJ8-1)/1000</f>
        <v>0</v>
      </c>
      <c r="KEK128">
        <f>(KEK55*KEK$21)*(Objednávka!KEK8-1)/1000</f>
        <v>0</v>
      </c>
      <c r="KEL128">
        <f>(KEL55*KEL$21)*(Objednávka!KEL8-1)/1000</f>
        <v>0</v>
      </c>
      <c r="KEM128">
        <f>(KEM55*KEM$21)*(Objednávka!KEM8-1)/1000</f>
        <v>0</v>
      </c>
      <c r="KEN128">
        <f>(KEN55*KEN$21)*(Objednávka!KEN8-1)/1000</f>
        <v>0</v>
      </c>
      <c r="KEO128">
        <f>(KEO55*KEO$21)*(Objednávka!KEO8-1)/1000</f>
        <v>0</v>
      </c>
      <c r="KEP128">
        <f>(KEP55*KEP$21)*(Objednávka!KEP8-1)/1000</f>
        <v>0</v>
      </c>
      <c r="KEQ128">
        <f>(KEQ55*KEQ$21)*(Objednávka!KEQ8-1)/1000</f>
        <v>0</v>
      </c>
      <c r="KER128">
        <f>(KER55*KER$21)*(Objednávka!KER8-1)/1000</f>
        <v>0</v>
      </c>
      <c r="KES128">
        <f>(KES55*KES$21)*(Objednávka!KES8-1)/1000</f>
        <v>0</v>
      </c>
      <c r="KET128">
        <f>(KET55*KET$21)*(Objednávka!KET8-1)/1000</f>
        <v>0</v>
      </c>
      <c r="KEU128">
        <f>(KEU55*KEU$21)*(Objednávka!KEU8-1)/1000</f>
        <v>0</v>
      </c>
      <c r="KEV128">
        <f>(KEV55*KEV$21)*(Objednávka!KEV8-1)/1000</f>
        <v>0</v>
      </c>
      <c r="KEW128">
        <f>(KEW55*KEW$21)*(Objednávka!KEW8-1)/1000</f>
        <v>0</v>
      </c>
      <c r="KEX128">
        <f>(KEX55*KEX$21)*(Objednávka!KEX8-1)/1000</f>
        <v>0</v>
      </c>
      <c r="KEY128">
        <f>(KEY55*KEY$21)*(Objednávka!KEY8-1)/1000</f>
        <v>0</v>
      </c>
      <c r="KEZ128">
        <f>(KEZ55*KEZ$21)*(Objednávka!KEZ8-1)/1000</f>
        <v>0</v>
      </c>
      <c r="KFA128">
        <f>(KFA55*KFA$21)*(Objednávka!KFA8-1)/1000</f>
        <v>0</v>
      </c>
      <c r="KFB128">
        <f>(KFB55*KFB$21)*(Objednávka!KFB8-1)/1000</f>
        <v>0</v>
      </c>
      <c r="KFC128">
        <f>(KFC55*KFC$21)*(Objednávka!KFC8-1)/1000</f>
        <v>0</v>
      </c>
      <c r="KFD128">
        <f>(KFD55*KFD$21)*(Objednávka!KFD8-1)/1000</f>
        <v>0</v>
      </c>
      <c r="KFE128">
        <f>(KFE55*KFE$21)*(Objednávka!KFE8-1)/1000</f>
        <v>0</v>
      </c>
      <c r="KFF128">
        <f>(KFF55*KFF$21)*(Objednávka!KFF8-1)/1000</f>
        <v>0</v>
      </c>
      <c r="KFG128">
        <f>(KFG55*KFG$21)*(Objednávka!KFG8-1)/1000</f>
        <v>0</v>
      </c>
      <c r="KFH128">
        <f>(KFH55*KFH$21)*(Objednávka!KFH8-1)/1000</f>
        <v>0</v>
      </c>
      <c r="KFI128">
        <f>(KFI55*KFI$21)*(Objednávka!KFI8-1)/1000</f>
        <v>0</v>
      </c>
      <c r="KFJ128">
        <f>(KFJ55*KFJ$21)*(Objednávka!KFJ8-1)/1000</f>
        <v>0</v>
      </c>
      <c r="KFK128">
        <f>(KFK55*KFK$21)*(Objednávka!KFK8-1)/1000</f>
        <v>0</v>
      </c>
      <c r="KFL128">
        <f>(KFL55*KFL$21)*(Objednávka!KFL8-1)/1000</f>
        <v>0</v>
      </c>
      <c r="KFM128">
        <f>(KFM55*KFM$21)*(Objednávka!KFM8-1)/1000</f>
        <v>0</v>
      </c>
      <c r="KFN128">
        <f>(KFN55*KFN$21)*(Objednávka!KFN8-1)/1000</f>
        <v>0</v>
      </c>
      <c r="KFO128">
        <f>(KFO55*KFO$21)*(Objednávka!KFO8-1)/1000</f>
        <v>0</v>
      </c>
      <c r="KFP128">
        <f>(KFP55*KFP$21)*(Objednávka!KFP8-1)/1000</f>
        <v>0</v>
      </c>
      <c r="KFQ128">
        <f>(KFQ55*KFQ$21)*(Objednávka!KFQ8-1)/1000</f>
        <v>0</v>
      </c>
      <c r="KFR128">
        <f>(KFR55*KFR$21)*(Objednávka!KFR8-1)/1000</f>
        <v>0</v>
      </c>
      <c r="KFS128">
        <f>(KFS55*KFS$21)*(Objednávka!KFS8-1)/1000</f>
        <v>0</v>
      </c>
      <c r="KFT128">
        <f>(KFT55*KFT$21)*(Objednávka!KFT8-1)/1000</f>
        <v>0</v>
      </c>
      <c r="KFU128">
        <f>(KFU55*KFU$21)*(Objednávka!KFU8-1)/1000</f>
        <v>0</v>
      </c>
      <c r="KFV128">
        <f>(KFV55*KFV$21)*(Objednávka!KFV8-1)/1000</f>
        <v>0</v>
      </c>
      <c r="KFW128">
        <f>(KFW55*KFW$21)*(Objednávka!KFW8-1)/1000</f>
        <v>0</v>
      </c>
      <c r="KFX128">
        <f>(KFX55*KFX$21)*(Objednávka!KFX8-1)/1000</f>
        <v>0</v>
      </c>
      <c r="KFY128">
        <f>(KFY55*KFY$21)*(Objednávka!KFY8-1)/1000</f>
        <v>0</v>
      </c>
      <c r="KFZ128">
        <f>(KFZ55*KFZ$21)*(Objednávka!KFZ8-1)/1000</f>
        <v>0</v>
      </c>
      <c r="KGA128">
        <f>(KGA55*KGA$21)*(Objednávka!KGA8-1)/1000</f>
        <v>0</v>
      </c>
      <c r="KGB128">
        <f>(KGB55*KGB$21)*(Objednávka!KGB8-1)/1000</f>
        <v>0</v>
      </c>
      <c r="KGC128">
        <f>(KGC55*KGC$21)*(Objednávka!KGC8-1)/1000</f>
        <v>0</v>
      </c>
      <c r="KGD128">
        <f>(KGD55*KGD$21)*(Objednávka!KGD8-1)/1000</f>
        <v>0</v>
      </c>
      <c r="KGE128">
        <f>(KGE55*KGE$21)*(Objednávka!KGE8-1)/1000</f>
        <v>0</v>
      </c>
      <c r="KGF128">
        <f>(KGF55*KGF$21)*(Objednávka!KGF8-1)/1000</f>
        <v>0</v>
      </c>
      <c r="KGG128">
        <f>(KGG55*KGG$21)*(Objednávka!KGG8-1)/1000</f>
        <v>0</v>
      </c>
      <c r="KGH128">
        <f>(KGH55*KGH$21)*(Objednávka!KGH8-1)/1000</f>
        <v>0</v>
      </c>
      <c r="KGI128">
        <f>(KGI55*KGI$21)*(Objednávka!KGI8-1)/1000</f>
        <v>0</v>
      </c>
      <c r="KGJ128">
        <f>(KGJ55*KGJ$21)*(Objednávka!KGJ8-1)/1000</f>
        <v>0</v>
      </c>
      <c r="KGK128">
        <f>(KGK55*KGK$21)*(Objednávka!KGK8-1)/1000</f>
        <v>0</v>
      </c>
      <c r="KGL128">
        <f>(KGL55*KGL$21)*(Objednávka!KGL8-1)/1000</f>
        <v>0</v>
      </c>
      <c r="KGM128">
        <f>(KGM55*KGM$21)*(Objednávka!KGM8-1)/1000</f>
        <v>0</v>
      </c>
      <c r="KGN128">
        <f>(KGN55*KGN$21)*(Objednávka!KGN8-1)/1000</f>
        <v>0</v>
      </c>
      <c r="KGO128">
        <f>(KGO55*KGO$21)*(Objednávka!KGO8-1)/1000</f>
        <v>0</v>
      </c>
      <c r="KGP128">
        <f>(KGP55*KGP$21)*(Objednávka!KGP8-1)/1000</f>
        <v>0</v>
      </c>
      <c r="KGQ128">
        <f>(KGQ55*KGQ$21)*(Objednávka!KGQ8-1)/1000</f>
        <v>0</v>
      </c>
      <c r="KGR128">
        <f>(KGR55*KGR$21)*(Objednávka!KGR8-1)/1000</f>
        <v>0</v>
      </c>
      <c r="KGS128">
        <f>(KGS55*KGS$21)*(Objednávka!KGS8-1)/1000</f>
        <v>0</v>
      </c>
      <c r="KGT128">
        <f>(KGT55*KGT$21)*(Objednávka!KGT8-1)/1000</f>
        <v>0</v>
      </c>
      <c r="KGU128">
        <f>(KGU55*KGU$21)*(Objednávka!KGU8-1)/1000</f>
        <v>0</v>
      </c>
      <c r="KGV128">
        <f>(KGV55*KGV$21)*(Objednávka!KGV8-1)/1000</f>
        <v>0</v>
      </c>
      <c r="KGW128">
        <f>(KGW55*KGW$21)*(Objednávka!KGW8-1)/1000</f>
        <v>0</v>
      </c>
      <c r="KGX128">
        <f>(KGX55*KGX$21)*(Objednávka!KGX8-1)/1000</f>
        <v>0</v>
      </c>
      <c r="KGY128">
        <f>(KGY55*KGY$21)*(Objednávka!KGY8-1)/1000</f>
        <v>0</v>
      </c>
      <c r="KGZ128">
        <f>(KGZ55*KGZ$21)*(Objednávka!KGZ8-1)/1000</f>
        <v>0</v>
      </c>
      <c r="KHA128">
        <f>(KHA55*KHA$21)*(Objednávka!KHA8-1)/1000</f>
        <v>0</v>
      </c>
      <c r="KHB128">
        <f>(KHB55*KHB$21)*(Objednávka!KHB8-1)/1000</f>
        <v>0</v>
      </c>
      <c r="KHC128">
        <f>(KHC55*KHC$21)*(Objednávka!KHC8-1)/1000</f>
        <v>0</v>
      </c>
      <c r="KHD128">
        <f>(KHD55*KHD$21)*(Objednávka!KHD8-1)/1000</f>
        <v>0</v>
      </c>
      <c r="KHE128">
        <f>(KHE55*KHE$21)*(Objednávka!KHE8-1)/1000</f>
        <v>0</v>
      </c>
      <c r="KHF128">
        <f>(KHF55*KHF$21)*(Objednávka!KHF8-1)/1000</f>
        <v>0</v>
      </c>
      <c r="KHG128">
        <f>(KHG55*KHG$21)*(Objednávka!KHG8-1)/1000</f>
        <v>0</v>
      </c>
      <c r="KHH128">
        <f>(KHH55*KHH$21)*(Objednávka!KHH8-1)/1000</f>
        <v>0</v>
      </c>
      <c r="KHI128">
        <f>(KHI55*KHI$21)*(Objednávka!KHI8-1)/1000</f>
        <v>0</v>
      </c>
      <c r="KHJ128">
        <f>(KHJ55*KHJ$21)*(Objednávka!KHJ8-1)/1000</f>
        <v>0</v>
      </c>
      <c r="KHK128">
        <f>(KHK55*KHK$21)*(Objednávka!KHK8-1)/1000</f>
        <v>0</v>
      </c>
      <c r="KHL128">
        <f>(KHL55*KHL$21)*(Objednávka!KHL8-1)/1000</f>
        <v>0</v>
      </c>
      <c r="KHM128">
        <f>(KHM55*KHM$21)*(Objednávka!KHM8-1)/1000</f>
        <v>0</v>
      </c>
      <c r="KHN128">
        <f>(KHN55*KHN$21)*(Objednávka!KHN8-1)/1000</f>
        <v>0</v>
      </c>
      <c r="KHO128">
        <f>(KHO55*KHO$21)*(Objednávka!KHO8-1)/1000</f>
        <v>0</v>
      </c>
      <c r="KHP128">
        <f>(KHP55*KHP$21)*(Objednávka!KHP8-1)/1000</f>
        <v>0</v>
      </c>
      <c r="KHQ128">
        <f>(KHQ55*KHQ$21)*(Objednávka!KHQ8-1)/1000</f>
        <v>0</v>
      </c>
      <c r="KHR128">
        <f>(KHR55*KHR$21)*(Objednávka!KHR8-1)/1000</f>
        <v>0</v>
      </c>
      <c r="KHS128">
        <f>(KHS55*KHS$21)*(Objednávka!KHS8-1)/1000</f>
        <v>0</v>
      </c>
      <c r="KHT128">
        <f>(KHT55*KHT$21)*(Objednávka!KHT8-1)/1000</f>
        <v>0</v>
      </c>
      <c r="KHU128">
        <f>(KHU55*KHU$21)*(Objednávka!KHU8-1)/1000</f>
        <v>0</v>
      </c>
      <c r="KHV128">
        <f>(KHV55*KHV$21)*(Objednávka!KHV8-1)/1000</f>
        <v>0</v>
      </c>
      <c r="KHW128">
        <f>(KHW55*KHW$21)*(Objednávka!KHW8-1)/1000</f>
        <v>0</v>
      </c>
      <c r="KHX128">
        <f>(KHX55*KHX$21)*(Objednávka!KHX8-1)/1000</f>
        <v>0</v>
      </c>
      <c r="KHY128">
        <f>(KHY55*KHY$21)*(Objednávka!KHY8-1)/1000</f>
        <v>0</v>
      </c>
      <c r="KHZ128">
        <f>(KHZ55*KHZ$21)*(Objednávka!KHZ8-1)/1000</f>
        <v>0</v>
      </c>
      <c r="KIA128">
        <f>(KIA55*KIA$21)*(Objednávka!KIA8-1)/1000</f>
        <v>0</v>
      </c>
      <c r="KIB128">
        <f>(KIB55*KIB$21)*(Objednávka!KIB8-1)/1000</f>
        <v>0</v>
      </c>
      <c r="KIC128">
        <f>(KIC55*KIC$21)*(Objednávka!KIC8-1)/1000</f>
        <v>0</v>
      </c>
      <c r="KID128">
        <f>(KID55*KID$21)*(Objednávka!KID8-1)/1000</f>
        <v>0</v>
      </c>
      <c r="KIE128">
        <f>(KIE55*KIE$21)*(Objednávka!KIE8-1)/1000</f>
        <v>0</v>
      </c>
      <c r="KIF128">
        <f>(KIF55*KIF$21)*(Objednávka!KIF8-1)/1000</f>
        <v>0</v>
      </c>
      <c r="KIG128">
        <f>(KIG55*KIG$21)*(Objednávka!KIG8-1)/1000</f>
        <v>0</v>
      </c>
      <c r="KIH128">
        <f>(KIH55*KIH$21)*(Objednávka!KIH8-1)/1000</f>
        <v>0</v>
      </c>
      <c r="KII128">
        <f>(KII55*KII$21)*(Objednávka!KII8-1)/1000</f>
        <v>0</v>
      </c>
      <c r="KIJ128">
        <f>(KIJ55*KIJ$21)*(Objednávka!KIJ8-1)/1000</f>
        <v>0</v>
      </c>
      <c r="KIK128">
        <f>(KIK55*KIK$21)*(Objednávka!KIK8-1)/1000</f>
        <v>0</v>
      </c>
      <c r="KIL128">
        <f>(KIL55*KIL$21)*(Objednávka!KIL8-1)/1000</f>
        <v>0</v>
      </c>
      <c r="KIM128">
        <f>(KIM55*KIM$21)*(Objednávka!KIM8-1)/1000</f>
        <v>0</v>
      </c>
      <c r="KIN128">
        <f>(KIN55*KIN$21)*(Objednávka!KIN8-1)/1000</f>
        <v>0</v>
      </c>
      <c r="KIO128">
        <f>(KIO55*KIO$21)*(Objednávka!KIO8-1)/1000</f>
        <v>0</v>
      </c>
      <c r="KIP128">
        <f>(KIP55*KIP$21)*(Objednávka!KIP8-1)/1000</f>
        <v>0</v>
      </c>
      <c r="KIQ128">
        <f>(KIQ55*KIQ$21)*(Objednávka!KIQ8-1)/1000</f>
        <v>0</v>
      </c>
      <c r="KIR128">
        <f>(KIR55*KIR$21)*(Objednávka!KIR8-1)/1000</f>
        <v>0</v>
      </c>
      <c r="KIS128">
        <f>(KIS55*KIS$21)*(Objednávka!KIS8-1)/1000</f>
        <v>0</v>
      </c>
      <c r="KIT128">
        <f>(KIT55*KIT$21)*(Objednávka!KIT8-1)/1000</f>
        <v>0</v>
      </c>
      <c r="KIU128">
        <f>(KIU55*KIU$21)*(Objednávka!KIU8-1)/1000</f>
        <v>0</v>
      </c>
      <c r="KIV128">
        <f>(KIV55*KIV$21)*(Objednávka!KIV8-1)/1000</f>
        <v>0</v>
      </c>
      <c r="KIW128">
        <f>(KIW55*KIW$21)*(Objednávka!KIW8-1)/1000</f>
        <v>0</v>
      </c>
      <c r="KIX128">
        <f>(KIX55*KIX$21)*(Objednávka!KIX8-1)/1000</f>
        <v>0</v>
      </c>
      <c r="KIY128">
        <f>(KIY55*KIY$21)*(Objednávka!KIY8-1)/1000</f>
        <v>0</v>
      </c>
      <c r="KIZ128">
        <f>(KIZ55*KIZ$21)*(Objednávka!KIZ8-1)/1000</f>
        <v>0</v>
      </c>
      <c r="KJA128">
        <f>(KJA55*KJA$21)*(Objednávka!KJA8-1)/1000</f>
        <v>0</v>
      </c>
      <c r="KJB128">
        <f>(KJB55*KJB$21)*(Objednávka!KJB8-1)/1000</f>
        <v>0</v>
      </c>
      <c r="KJC128">
        <f>(KJC55*KJC$21)*(Objednávka!KJC8-1)/1000</f>
        <v>0</v>
      </c>
      <c r="KJD128">
        <f>(KJD55*KJD$21)*(Objednávka!KJD8-1)/1000</f>
        <v>0</v>
      </c>
      <c r="KJE128">
        <f>(KJE55*KJE$21)*(Objednávka!KJE8-1)/1000</f>
        <v>0</v>
      </c>
      <c r="KJF128">
        <f>(KJF55*KJF$21)*(Objednávka!KJF8-1)/1000</f>
        <v>0</v>
      </c>
      <c r="KJG128">
        <f>(KJG55*KJG$21)*(Objednávka!KJG8-1)/1000</f>
        <v>0</v>
      </c>
      <c r="KJH128">
        <f>(KJH55*KJH$21)*(Objednávka!KJH8-1)/1000</f>
        <v>0</v>
      </c>
      <c r="KJI128">
        <f>(KJI55*KJI$21)*(Objednávka!KJI8-1)/1000</f>
        <v>0</v>
      </c>
      <c r="KJJ128">
        <f>(KJJ55*KJJ$21)*(Objednávka!KJJ8-1)/1000</f>
        <v>0</v>
      </c>
      <c r="KJK128">
        <f>(KJK55*KJK$21)*(Objednávka!KJK8-1)/1000</f>
        <v>0</v>
      </c>
      <c r="KJL128">
        <f>(KJL55*KJL$21)*(Objednávka!KJL8-1)/1000</f>
        <v>0</v>
      </c>
      <c r="KJM128">
        <f>(KJM55*KJM$21)*(Objednávka!KJM8-1)/1000</f>
        <v>0</v>
      </c>
      <c r="KJN128">
        <f>(KJN55*KJN$21)*(Objednávka!KJN8-1)/1000</f>
        <v>0</v>
      </c>
      <c r="KJO128">
        <f>(KJO55*KJO$21)*(Objednávka!KJO8-1)/1000</f>
        <v>0</v>
      </c>
      <c r="KJP128">
        <f>(KJP55*KJP$21)*(Objednávka!KJP8-1)/1000</f>
        <v>0</v>
      </c>
      <c r="KJQ128">
        <f>(KJQ55*KJQ$21)*(Objednávka!KJQ8-1)/1000</f>
        <v>0</v>
      </c>
      <c r="KJR128">
        <f>(KJR55*KJR$21)*(Objednávka!KJR8-1)/1000</f>
        <v>0</v>
      </c>
      <c r="KJS128">
        <f>(KJS55*KJS$21)*(Objednávka!KJS8-1)/1000</f>
        <v>0</v>
      </c>
      <c r="KJT128">
        <f>(KJT55*KJT$21)*(Objednávka!KJT8-1)/1000</f>
        <v>0</v>
      </c>
      <c r="KJU128">
        <f>(KJU55*KJU$21)*(Objednávka!KJU8-1)/1000</f>
        <v>0</v>
      </c>
      <c r="KJV128">
        <f>(KJV55*KJV$21)*(Objednávka!KJV8-1)/1000</f>
        <v>0</v>
      </c>
      <c r="KJW128">
        <f>(KJW55*KJW$21)*(Objednávka!KJW8-1)/1000</f>
        <v>0</v>
      </c>
      <c r="KJX128">
        <f>(KJX55*KJX$21)*(Objednávka!KJX8-1)/1000</f>
        <v>0</v>
      </c>
      <c r="KJY128">
        <f>(KJY55*KJY$21)*(Objednávka!KJY8-1)/1000</f>
        <v>0</v>
      </c>
      <c r="KJZ128">
        <f>(KJZ55*KJZ$21)*(Objednávka!KJZ8-1)/1000</f>
        <v>0</v>
      </c>
      <c r="KKA128">
        <f>(KKA55*KKA$21)*(Objednávka!KKA8-1)/1000</f>
        <v>0</v>
      </c>
      <c r="KKB128">
        <f>(KKB55*KKB$21)*(Objednávka!KKB8-1)/1000</f>
        <v>0</v>
      </c>
      <c r="KKC128">
        <f>(KKC55*KKC$21)*(Objednávka!KKC8-1)/1000</f>
        <v>0</v>
      </c>
      <c r="KKD128">
        <f>(KKD55*KKD$21)*(Objednávka!KKD8-1)/1000</f>
        <v>0</v>
      </c>
      <c r="KKE128">
        <f>(KKE55*KKE$21)*(Objednávka!KKE8-1)/1000</f>
        <v>0</v>
      </c>
      <c r="KKF128">
        <f>(KKF55*KKF$21)*(Objednávka!KKF8-1)/1000</f>
        <v>0</v>
      </c>
      <c r="KKG128">
        <f>(KKG55*KKG$21)*(Objednávka!KKG8-1)/1000</f>
        <v>0</v>
      </c>
      <c r="KKH128">
        <f>(KKH55*KKH$21)*(Objednávka!KKH8-1)/1000</f>
        <v>0</v>
      </c>
      <c r="KKI128">
        <f>(KKI55*KKI$21)*(Objednávka!KKI8-1)/1000</f>
        <v>0</v>
      </c>
      <c r="KKJ128">
        <f>(KKJ55*KKJ$21)*(Objednávka!KKJ8-1)/1000</f>
        <v>0</v>
      </c>
      <c r="KKK128">
        <f>(KKK55*KKK$21)*(Objednávka!KKK8-1)/1000</f>
        <v>0</v>
      </c>
      <c r="KKL128">
        <f>(KKL55*KKL$21)*(Objednávka!KKL8-1)/1000</f>
        <v>0</v>
      </c>
      <c r="KKM128">
        <f>(KKM55*KKM$21)*(Objednávka!KKM8-1)/1000</f>
        <v>0</v>
      </c>
      <c r="KKN128">
        <f>(KKN55*KKN$21)*(Objednávka!KKN8-1)/1000</f>
        <v>0</v>
      </c>
      <c r="KKO128">
        <f>(KKO55*KKO$21)*(Objednávka!KKO8-1)/1000</f>
        <v>0</v>
      </c>
      <c r="KKP128">
        <f>(KKP55*KKP$21)*(Objednávka!KKP8-1)/1000</f>
        <v>0</v>
      </c>
      <c r="KKQ128">
        <f>(KKQ55*KKQ$21)*(Objednávka!KKQ8-1)/1000</f>
        <v>0</v>
      </c>
      <c r="KKR128">
        <f>(KKR55*KKR$21)*(Objednávka!KKR8-1)/1000</f>
        <v>0</v>
      </c>
      <c r="KKS128">
        <f>(KKS55*KKS$21)*(Objednávka!KKS8-1)/1000</f>
        <v>0</v>
      </c>
      <c r="KKT128">
        <f>(KKT55*KKT$21)*(Objednávka!KKT8-1)/1000</f>
        <v>0</v>
      </c>
      <c r="KKU128">
        <f>(KKU55*KKU$21)*(Objednávka!KKU8-1)/1000</f>
        <v>0</v>
      </c>
      <c r="KKV128">
        <f>(KKV55*KKV$21)*(Objednávka!KKV8-1)/1000</f>
        <v>0</v>
      </c>
      <c r="KKW128">
        <f>(KKW55*KKW$21)*(Objednávka!KKW8-1)/1000</f>
        <v>0</v>
      </c>
      <c r="KKX128">
        <f>(KKX55*KKX$21)*(Objednávka!KKX8-1)/1000</f>
        <v>0</v>
      </c>
      <c r="KKY128">
        <f>(KKY55*KKY$21)*(Objednávka!KKY8-1)/1000</f>
        <v>0</v>
      </c>
      <c r="KKZ128">
        <f>(KKZ55*KKZ$21)*(Objednávka!KKZ8-1)/1000</f>
        <v>0</v>
      </c>
      <c r="KLA128">
        <f>(KLA55*KLA$21)*(Objednávka!KLA8-1)/1000</f>
        <v>0</v>
      </c>
      <c r="KLB128">
        <f>(KLB55*KLB$21)*(Objednávka!KLB8-1)/1000</f>
        <v>0</v>
      </c>
      <c r="KLC128">
        <f>(KLC55*KLC$21)*(Objednávka!KLC8-1)/1000</f>
        <v>0</v>
      </c>
      <c r="KLD128">
        <f>(KLD55*KLD$21)*(Objednávka!KLD8-1)/1000</f>
        <v>0</v>
      </c>
      <c r="KLE128">
        <f>(KLE55*KLE$21)*(Objednávka!KLE8-1)/1000</f>
        <v>0</v>
      </c>
      <c r="KLF128">
        <f>(KLF55*KLF$21)*(Objednávka!KLF8-1)/1000</f>
        <v>0</v>
      </c>
      <c r="KLG128">
        <f>(KLG55*KLG$21)*(Objednávka!KLG8-1)/1000</f>
        <v>0</v>
      </c>
      <c r="KLH128">
        <f>(KLH55*KLH$21)*(Objednávka!KLH8-1)/1000</f>
        <v>0</v>
      </c>
      <c r="KLI128">
        <f>(KLI55*KLI$21)*(Objednávka!KLI8-1)/1000</f>
        <v>0</v>
      </c>
      <c r="KLJ128">
        <f>(KLJ55*KLJ$21)*(Objednávka!KLJ8-1)/1000</f>
        <v>0</v>
      </c>
      <c r="KLK128">
        <f>(KLK55*KLK$21)*(Objednávka!KLK8-1)/1000</f>
        <v>0</v>
      </c>
      <c r="KLL128">
        <f>(KLL55*KLL$21)*(Objednávka!KLL8-1)/1000</f>
        <v>0</v>
      </c>
      <c r="KLM128">
        <f>(KLM55*KLM$21)*(Objednávka!KLM8-1)/1000</f>
        <v>0</v>
      </c>
      <c r="KLN128">
        <f>(KLN55*KLN$21)*(Objednávka!KLN8-1)/1000</f>
        <v>0</v>
      </c>
      <c r="KLO128">
        <f>(KLO55*KLO$21)*(Objednávka!KLO8-1)/1000</f>
        <v>0</v>
      </c>
      <c r="KLP128">
        <f>(KLP55*KLP$21)*(Objednávka!KLP8-1)/1000</f>
        <v>0</v>
      </c>
      <c r="KLQ128">
        <f>(KLQ55*KLQ$21)*(Objednávka!KLQ8-1)/1000</f>
        <v>0</v>
      </c>
      <c r="KLR128">
        <f>(KLR55*KLR$21)*(Objednávka!KLR8-1)/1000</f>
        <v>0</v>
      </c>
      <c r="KLS128">
        <f>(KLS55*KLS$21)*(Objednávka!KLS8-1)/1000</f>
        <v>0</v>
      </c>
      <c r="KLT128">
        <f>(KLT55*KLT$21)*(Objednávka!KLT8-1)/1000</f>
        <v>0</v>
      </c>
      <c r="KLU128">
        <f>(KLU55*KLU$21)*(Objednávka!KLU8-1)/1000</f>
        <v>0</v>
      </c>
      <c r="KLV128">
        <f>(KLV55*KLV$21)*(Objednávka!KLV8-1)/1000</f>
        <v>0</v>
      </c>
      <c r="KLW128">
        <f>(KLW55*KLW$21)*(Objednávka!KLW8-1)/1000</f>
        <v>0</v>
      </c>
      <c r="KLX128">
        <f>(KLX55*KLX$21)*(Objednávka!KLX8-1)/1000</f>
        <v>0</v>
      </c>
      <c r="KLY128">
        <f>(KLY55*KLY$21)*(Objednávka!KLY8-1)/1000</f>
        <v>0</v>
      </c>
      <c r="KLZ128">
        <f>(KLZ55*KLZ$21)*(Objednávka!KLZ8-1)/1000</f>
        <v>0</v>
      </c>
      <c r="KMA128">
        <f>(KMA55*KMA$21)*(Objednávka!KMA8-1)/1000</f>
        <v>0</v>
      </c>
      <c r="KMB128">
        <f>(KMB55*KMB$21)*(Objednávka!KMB8-1)/1000</f>
        <v>0</v>
      </c>
      <c r="KMC128">
        <f>(KMC55*KMC$21)*(Objednávka!KMC8-1)/1000</f>
        <v>0</v>
      </c>
      <c r="KMD128">
        <f>(KMD55*KMD$21)*(Objednávka!KMD8-1)/1000</f>
        <v>0</v>
      </c>
      <c r="KME128">
        <f>(KME55*KME$21)*(Objednávka!KME8-1)/1000</f>
        <v>0</v>
      </c>
      <c r="KMF128">
        <f>(KMF55*KMF$21)*(Objednávka!KMF8-1)/1000</f>
        <v>0</v>
      </c>
      <c r="KMG128">
        <f>(KMG55*KMG$21)*(Objednávka!KMG8-1)/1000</f>
        <v>0</v>
      </c>
      <c r="KMH128">
        <f>(KMH55*KMH$21)*(Objednávka!KMH8-1)/1000</f>
        <v>0</v>
      </c>
      <c r="KMI128">
        <f>(KMI55*KMI$21)*(Objednávka!KMI8-1)/1000</f>
        <v>0</v>
      </c>
      <c r="KMJ128">
        <f>(KMJ55*KMJ$21)*(Objednávka!KMJ8-1)/1000</f>
        <v>0</v>
      </c>
      <c r="KMK128">
        <f>(KMK55*KMK$21)*(Objednávka!KMK8-1)/1000</f>
        <v>0</v>
      </c>
      <c r="KML128">
        <f>(KML55*KML$21)*(Objednávka!KML8-1)/1000</f>
        <v>0</v>
      </c>
      <c r="KMM128">
        <f>(KMM55*KMM$21)*(Objednávka!KMM8-1)/1000</f>
        <v>0</v>
      </c>
      <c r="KMN128">
        <f>(KMN55*KMN$21)*(Objednávka!KMN8-1)/1000</f>
        <v>0</v>
      </c>
      <c r="KMO128">
        <f>(KMO55*KMO$21)*(Objednávka!KMO8-1)/1000</f>
        <v>0</v>
      </c>
      <c r="KMP128">
        <f>(KMP55*KMP$21)*(Objednávka!KMP8-1)/1000</f>
        <v>0</v>
      </c>
      <c r="KMQ128">
        <f>(KMQ55*KMQ$21)*(Objednávka!KMQ8-1)/1000</f>
        <v>0</v>
      </c>
      <c r="KMR128">
        <f>(KMR55*KMR$21)*(Objednávka!KMR8-1)/1000</f>
        <v>0</v>
      </c>
      <c r="KMS128">
        <f>(KMS55*KMS$21)*(Objednávka!KMS8-1)/1000</f>
        <v>0</v>
      </c>
      <c r="KMT128">
        <f>(KMT55*KMT$21)*(Objednávka!KMT8-1)/1000</f>
        <v>0</v>
      </c>
      <c r="KMU128">
        <f>(KMU55*KMU$21)*(Objednávka!KMU8-1)/1000</f>
        <v>0</v>
      </c>
      <c r="KMV128">
        <f>(KMV55*KMV$21)*(Objednávka!KMV8-1)/1000</f>
        <v>0</v>
      </c>
      <c r="KMW128">
        <f>(KMW55*KMW$21)*(Objednávka!KMW8-1)/1000</f>
        <v>0</v>
      </c>
      <c r="KMX128">
        <f>(KMX55*KMX$21)*(Objednávka!KMX8-1)/1000</f>
        <v>0</v>
      </c>
      <c r="KMY128">
        <f>(KMY55*KMY$21)*(Objednávka!KMY8-1)/1000</f>
        <v>0</v>
      </c>
      <c r="KMZ128">
        <f>(KMZ55*KMZ$21)*(Objednávka!KMZ8-1)/1000</f>
        <v>0</v>
      </c>
      <c r="KNA128">
        <f>(KNA55*KNA$21)*(Objednávka!KNA8-1)/1000</f>
        <v>0</v>
      </c>
      <c r="KNB128">
        <f>(KNB55*KNB$21)*(Objednávka!KNB8-1)/1000</f>
        <v>0</v>
      </c>
      <c r="KNC128">
        <f>(KNC55*KNC$21)*(Objednávka!KNC8-1)/1000</f>
        <v>0</v>
      </c>
      <c r="KND128">
        <f>(KND55*KND$21)*(Objednávka!KND8-1)/1000</f>
        <v>0</v>
      </c>
      <c r="KNE128">
        <f>(KNE55*KNE$21)*(Objednávka!KNE8-1)/1000</f>
        <v>0</v>
      </c>
      <c r="KNF128">
        <f>(KNF55*KNF$21)*(Objednávka!KNF8-1)/1000</f>
        <v>0</v>
      </c>
      <c r="KNG128">
        <f>(KNG55*KNG$21)*(Objednávka!KNG8-1)/1000</f>
        <v>0</v>
      </c>
      <c r="KNH128">
        <f>(KNH55*KNH$21)*(Objednávka!KNH8-1)/1000</f>
        <v>0</v>
      </c>
      <c r="KNI128">
        <f>(KNI55*KNI$21)*(Objednávka!KNI8-1)/1000</f>
        <v>0</v>
      </c>
      <c r="KNJ128">
        <f>(KNJ55*KNJ$21)*(Objednávka!KNJ8-1)/1000</f>
        <v>0</v>
      </c>
      <c r="KNK128">
        <f>(KNK55*KNK$21)*(Objednávka!KNK8-1)/1000</f>
        <v>0</v>
      </c>
      <c r="KNL128">
        <f>(KNL55*KNL$21)*(Objednávka!KNL8-1)/1000</f>
        <v>0</v>
      </c>
      <c r="KNM128">
        <f>(KNM55*KNM$21)*(Objednávka!KNM8-1)/1000</f>
        <v>0</v>
      </c>
      <c r="KNN128">
        <f>(KNN55*KNN$21)*(Objednávka!KNN8-1)/1000</f>
        <v>0</v>
      </c>
      <c r="KNO128">
        <f>(KNO55*KNO$21)*(Objednávka!KNO8-1)/1000</f>
        <v>0</v>
      </c>
      <c r="KNP128">
        <f>(KNP55*KNP$21)*(Objednávka!KNP8-1)/1000</f>
        <v>0</v>
      </c>
      <c r="KNQ128">
        <f>(KNQ55*KNQ$21)*(Objednávka!KNQ8-1)/1000</f>
        <v>0</v>
      </c>
      <c r="KNR128">
        <f>(KNR55*KNR$21)*(Objednávka!KNR8-1)/1000</f>
        <v>0</v>
      </c>
      <c r="KNS128">
        <f>(KNS55*KNS$21)*(Objednávka!KNS8-1)/1000</f>
        <v>0</v>
      </c>
      <c r="KNT128">
        <f>(KNT55*KNT$21)*(Objednávka!KNT8-1)/1000</f>
        <v>0</v>
      </c>
      <c r="KNU128">
        <f>(KNU55*KNU$21)*(Objednávka!KNU8-1)/1000</f>
        <v>0</v>
      </c>
      <c r="KNV128">
        <f>(KNV55*KNV$21)*(Objednávka!KNV8-1)/1000</f>
        <v>0</v>
      </c>
      <c r="KNW128">
        <f>(KNW55*KNW$21)*(Objednávka!KNW8-1)/1000</f>
        <v>0</v>
      </c>
      <c r="KNX128">
        <f>(KNX55*KNX$21)*(Objednávka!KNX8-1)/1000</f>
        <v>0</v>
      </c>
      <c r="KNY128">
        <f>(KNY55*KNY$21)*(Objednávka!KNY8-1)/1000</f>
        <v>0</v>
      </c>
      <c r="KNZ128">
        <f>(KNZ55*KNZ$21)*(Objednávka!KNZ8-1)/1000</f>
        <v>0</v>
      </c>
      <c r="KOA128">
        <f>(KOA55*KOA$21)*(Objednávka!KOA8-1)/1000</f>
        <v>0</v>
      </c>
      <c r="KOB128">
        <f>(KOB55*KOB$21)*(Objednávka!KOB8-1)/1000</f>
        <v>0</v>
      </c>
      <c r="KOC128">
        <f>(KOC55*KOC$21)*(Objednávka!KOC8-1)/1000</f>
        <v>0</v>
      </c>
      <c r="KOD128">
        <f>(KOD55*KOD$21)*(Objednávka!KOD8-1)/1000</f>
        <v>0</v>
      </c>
      <c r="KOE128">
        <f>(KOE55*KOE$21)*(Objednávka!KOE8-1)/1000</f>
        <v>0</v>
      </c>
      <c r="KOF128">
        <f>(KOF55*KOF$21)*(Objednávka!KOF8-1)/1000</f>
        <v>0</v>
      </c>
      <c r="KOG128">
        <f>(KOG55*KOG$21)*(Objednávka!KOG8-1)/1000</f>
        <v>0</v>
      </c>
      <c r="KOH128">
        <f>(KOH55*KOH$21)*(Objednávka!KOH8-1)/1000</f>
        <v>0</v>
      </c>
      <c r="KOI128">
        <f>(KOI55*KOI$21)*(Objednávka!KOI8-1)/1000</f>
        <v>0</v>
      </c>
      <c r="KOJ128">
        <f>(KOJ55*KOJ$21)*(Objednávka!KOJ8-1)/1000</f>
        <v>0</v>
      </c>
      <c r="KOK128">
        <f>(KOK55*KOK$21)*(Objednávka!KOK8-1)/1000</f>
        <v>0</v>
      </c>
      <c r="KOL128">
        <f>(KOL55*KOL$21)*(Objednávka!KOL8-1)/1000</f>
        <v>0</v>
      </c>
      <c r="KOM128">
        <f>(KOM55*KOM$21)*(Objednávka!KOM8-1)/1000</f>
        <v>0</v>
      </c>
      <c r="KON128">
        <f>(KON55*KON$21)*(Objednávka!KON8-1)/1000</f>
        <v>0</v>
      </c>
      <c r="KOO128">
        <f>(KOO55*KOO$21)*(Objednávka!KOO8-1)/1000</f>
        <v>0</v>
      </c>
      <c r="KOP128">
        <f>(KOP55*KOP$21)*(Objednávka!KOP8-1)/1000</f>
        <v>0</v>
      </c>
      <c r="KOQ128">
        <f>(KOQ55*KOQ$21)*(Objednávka!KOQ8-1)/1000</f>
        <v>0</v>
      </c>
      <c r="KOR128">
        <f>(KOR55*KOR$21)*(Objednávka!KOR8-1)/1000</f>
        <v>0</v>
      </c>
      <c r="KOS128">
        <f>(KOS55*KOS$21)*(Objednávka!KOS8-1)/1000</f>
        <v>0</v>
      </c>
      <c r="KOT128">
        <f>(KOT55*KOT$21)*(Objednávka!KOT8-1)/1000</f>
        <v>0</v>
      </c>
      <c r="KOU128">
        <f>(KOU55*KOU$21)*(Objednávka!KOU8-1)/1000</f>
        <v>0</v>
      </c>
      <c r="KOV128">
        <f>(KOV55*KOV$21)*(Objednávka!KOV8-1)/1000</f>
        <v>0</v>
      </c>
      <c r="KOW128">
        <f>(KOW55*KOW$21)*(Objednávka!KOW8-1)/1000</f>
        <v>0</v>
      </c>
      <c r="KOX128">
        <f>(KOX55*KOX$21)*(Objednávka!KOX8-1)/1000</f>
        <v>0</v>
      </c>
      <c r="KOY128">
        <f>(KOY55*KOY$21)*(Objednávka!KOY8-1)/1000</f>
        <v>0</v>
      </c>
      <c r="KOZ128">
        <f>(KOZ55*KOZ$21)*(Objednávka!KOZ8-1)/1000</f>
        <v>0</v>
      </c>
      <c r="KPA128">
        <f>(KPA55*KPA$21)*(Objednávka!KPA8-1)/1000</f>
        <v>0</v>
      </c>
      <c r="KPB128">
        <f>(KPB55*KPB$21)*(Objednávka!KPB8-1)/1000</f>
        <v>0</v>
      </c>
      <c r="KPC128">
        <f>(KPC55*KPC$21)*(Objednávka!KPC8-1)/1000</f>
        <v>0</v>
      </c>
      <c r="KPD128">
        <f>(KPD55*KPD$21)*(Objednávka!KPD8-1)/1000</f>
        <v>0</v>
      </c>
      <c r="KPE128">
        <f>(KPE55*KPE$21)*(Objednávka!KPE8-1)/1000</f>
        <v>0</v>
      </c>
      <c r="KPF128">
        <f>(KPF55*KPF$21)*(Objednávka!KPF8-1)/1000</f>
        <v>0</v>
      </c>
      <c r="KPG128">
        <f>(KPG55*KPG$21)*(Objednávka!KPG8-1)/1000</f>
        <v>0</v>
      </c>
      <c r="KPH128">
        <f>(KPH55*KPH$21)*(Objednávka!KPH8-1)/1000</f>
        <v>0</v>
      </c>
      <c r="KPI128">
        <f>(KPI55*KPI$21)*(Objednávka!KPI8-1)/1000</f>
        <v>0</v>
      </c>
      <c r="KPJ128">
        <f>(KPJ55*KPJ$21)*(Objednávka!KPJ8-1)/1000</f>
        <v>0</v>
      </c>
      <c r="KPK128">
        <f>(KPK55*KPK$21)*(Objednávka!KPK8-1)/1000</f>
        <v>0</v>
      </c>
      <c r="KPL128">
        <f>(KPL55*KPL$21)*(Objednávka!KPL8-1)/1000</f>
        <v>0</v>
      </c>
      <c r="KPM128">
        <f>(KPM55*KPM$21)*(Objednávka!KPM8-1)/1000</f>
        <v>0</v>
      </c>
      <c r="KPN128">
        <f>(KPN55*KPN$21)*(Objednávka!KPN8-1)/1000</f>
        <v>0</v>
      </c>
      <c r="KPO128">
        <f>(KPO55*KPO$21)*(Objednávka!KPO8-1)/1000</f>
        <v>0</v>
      </c>
      <c r="KPP128">
        <f>(KPP55*KPP$21)*(Objednávka!KPP8-1)/1000</f>
        <v>0</v>
      </c>
      <c r="KPQ128">
        <f>(KPQ55*KPQ$21)*(Objednávka!KPQ8-1)/1000</f>
        <v>0</v>
      </c>
      <c r="KPR128">
        <f>(KPR55*KPR$21)*(Objednávka!KPR8-1)/1000</f>
        <v>0</v>
      </c>
      <c r="KPS128">
        <f>(KPS55*KPS$21)*(Objednávka!KPS8-1)/1000</f>
        <v>0</v>
      </c>
      <c r="KPT128">
        <f>(KPT55*KPT$21)*(Objednávka!KPT8-1)/1000</f>
        <v>0</v>
      </c>
      <c r="KPU128">
        <f>(KPU55*KPU$21)*(Objednávka!KPU8-1)/1000</f>
        <v>0</v>
      </c>
      <c r="KPV128">
        <f>(KPV55*KPV$21)*(Objednávka!KPV8-1)/1000</f>
        <v>0</v>
      </c>
      <c r="KPW128">
        <f>(KPW55*KPW$21)*(Objednávka!KPW8-1)/1000</f>
        <v>0</v>
      </c>
      <c r="KPX128">
        <f>(KPX55*KPX$21)*(Objednávka!KPX8-1)/1000</f>
        <v>0</v>
      </c>
      <c r="KPY128">
        <f>(KPY55*KPY$21)*(Objednávka!KPY8-1)/1000</f>
        <v>0</v>
      </c>
      <c r="KPZ128">
        <f>(KPZ55*KPZ$21)*(Objednávka!KPZ8-1)/1000</f>
        <v>0</v>
      </c>
      <c r="KQA128">
        <f>(KQA55*KQA$21)*(Objednávka!KQA8-1)/1000</f>
        <v>0</v>
      </c>
      <c r="KQB128">
        <f>(KQB55*KQB$21)*(Objednávka!KQB8-1)/1000</f>
        <v>0</v>
      </c>
      <c r="KQC128">
        <f>(KQC55*KQC$21)*(Objednávka!KQC8-1)/1000</f>
        <v>0</v>
      </c>
      <c r="KQD128">
        <f>(KQD55*KQD$21)*(Objednávka!KQD8-1)/1000</f>
        <v>0</v>
      </c>
      <c r="KQE128">
        <f>(KQE55*KQE$21)*(Objednávka!KQE8-1)/1000</f>
        <v>0</v>
      </c>
      <c r="KQF128">
        <f>(KQF55*KQF$21)*(Objednávka!KQF8-1)/1000</f>
        <v>0</v>
      </c>
      <c r="KQG128">
        <f>(KQG55*KQG$21)*(Objednávka!KQG8-1)/1000</f>
        <v>0</v>
      </c>
      <c r="KQH128">
        <f>(KQH55*KQH$21)*(Objednávka!KQH8-1)/1000</f>
        <v>0</v>
      </c>
      <c r="KQI128">
        <f>(KQI55*KQI$21)*(Objednávka!KQI8-1)/1000</f>
        <v>0</v>
      </c>
      <c r="KQJ128">
        <f>(KQJ55*KQJ$21)*(Objednávka!KQJ8-1)/1000</f>
        <v>0</v>
      </c>
      <c r="KQK128">
        <f>(KQK55*KQK$21)*(Objednávka!KQK8-1)/1000</f>
        <v>0</v>
      </c>
      <c r="KQL128">
        <f>(KQL55*KQL$21)*(Objednávka!KQL8-1)/1000</f>
        <v>0</v>
      </c>
      <c r="KQM128">
        <f>(KQM55*KQM$21)*(Objednávka!KQM8-1)/1000</f>
        <v>0</v>
      </c>
      <c r="KQN128">
        <f>(KQN55*KQN$21)*(Objednávka!KQN8-1)/1000</f>
        <v>0</v>
      </c>
      <c r="KQO128">
        <f>(KQO55*KQO$21)*(Objednávka!KQO8-1)/1000</f>
        <v>0</v>
      </c>
      <c r="KQP128">
        <f>(KQP55*KQP$21)*(Objednávka!KQP8-1)/1000</f>
        <v>0</v>
      </c>
      <c r="KQQ128">
        <f>(KQQ55*KQQ$21)*(Objednávka!KQQ8-1)/1000</f>
        <v>0</v>
      </c>
      <c r="KQR128">
        <f>(KQR55*KQR$21)*(Objednávka!KQR8-1)/1000</f>
        <v>0</v>
      </c>
      <c r="KQS128">
        <f>(KQS55*KQS$21)*(Objednávka!KQS8-1)/1000</f>
        <v>0</v>
      </c>
      <c r="KQT128">
        <f>(KQT55*KQT$21)*(Objednávka!KQT8-1)/1000</f>
        <v>0</v>
      </c>
      <c r="KQU128">
        <f>(KQU55*KQU$21)*(Objednávka!KQU8-1)/1000</f>
        <v>0</v>
      </c>
      <c r="KQV128">
        <f>(KQV55*KQV$21)*(Objednávka!KQV8-1)/1000</f>
        <v>0</v>
      </c>
      <c r="KQW128">
        <f>(KQW55*KQW$21)*(Objednávka!KQW8-1)/1000</f>
        <v>0</v>
      </c>
      <c r="KQX128">
        <f>(KQX55*KQX$21)*(Objednávka!KQX8-1)/1000</f>
        <v>0</v>
      </c>
      <c r="KQY128">
        <f>(KQY55*KQY$21)*(Objednávka!KQY8-1)/1000</f>
        <v>0</v>
      </c>
      <c r="KQZ128">
        <f>(KQZ55*KQZ$21)*(Objednávka!KQZ8-1)/1000</f>
        <v>0</v>
      </c>
      <c r="KRA128">
        <f>(KRA55*KRA$21)*(Objednávka!KRA8-1)/1000</f>
        <v>0</v>
      </c>
      <c r="KRB128">
        <f>(KRB55*KRB$21)*(Objednávka!KRB8-1)/1000</f>
        <v>0</v>
      </c>
      <c r="KRC128">
        <f>(KRC55*KRC$21)*(Objednávka!KRC8-1)/1000</f>
        <v>0</v>
      </c>
      <c r="KRD128">
        <f>(KRD55*KRD$21)*(Objednávka!KRD8-1)/1000</f>
        <v>0</v>
      </c>
      <c r="KRE128">
        <f>(KRE55*KRE$21)*(Objednávka!KRE8-1)/1000</f>
        <v>0</v>
      </c>
      <c r="KRF128">
        <f>(KRF55*KRF$21)*(Objednávka!KRF8-1)/1000</f>
        <v>0</v>
      </c>
      <c r="KRG128">
        <f>(KRG55*KRG$21)*(Objednávka!KRG8-1)/1000</f>
        <v>0</v>
      </c>
      <c r="KRH128">
        <f>(KRH55*KRH$21)*(Objednávka!KRH8-1)/1000</f>
        <v>0</v>
      </c>
      <c r="KRI128">
        <f>(KRI55*KRI$21)*(Objednávka!KRI8-1)/1000</f>
        <v>0</v>
      </c>
      <c r="KRJ128">
        <f>(KRJ55*KRJ$21)*(Objednávka!KRJ8-1)/1000</f>
        <v>0</v>
      </c>
      <c r="KRK128">
        <f>(KRK55*KRK$21)*(Objednávka!KRK8-1)/1000</f>
        <v>0</v>
      </c>
      <c r="KRL128">
        <f>(KRL55*KRL$21)*(Objednávka!KRL8-1)/1000</f>
        <v>0</v>
      </c>
      <c r="KRM128">
        <f>(KRM55*KRM$21)*(Objednávka!KRM8-1)/1000</f>
        <v>0</v>
      </c>
      <c r="KRN128">
        <f>(KRN55*KRN$21)*(Objednávka!KRN8-1)/1000</f>
        <v>0</v>
      </c>
      <c r="KRO128">
        <f>(KRO55*KRO$21)*(Objednávka!KRO8-1)/1000</f>
        <v>0</v>
      </c>
      <c r="KRP128">
        <f>(KRP55*KRP$21)*(Objednávka!KRP8-1)/1000</f>
        <v>0</v>
      </c>
      <c r="KRQ128">
        <f>(KRQ55*KRQ$21)*(Objednávka!KRQ8-1)/1000</f>
        <v>0</v>
      </c>
      <c r="KRR128">
        <f>(KRR55*KRR$21)*(Objednávka!KRR8-1)/1000</f>
        <v>0</v>
      </c>
      <c r="KRS128">
        <f>(KRS55*KRS$21)*(Objednávka!KRS8-1)/1000</f>
        <v>0</v>
      </c>
      <c r="KRT128">
        <f>(KRT55*KRT$21)*(Objednávka!KRT8-1)/1000</f>
        <v>0</v>
      </c>
      <c r="KRU128">
        <f>(KRU55*KRU$21)*(Objednávka!KRU8-1)/1000</f>
        <v>0</v>
      </c>
      <c r="KRV128">
        <f>(KRV55*KRV$21)*(Objednávka!KRV8-1)/1000</f>
        <v>0</v>
      </c>
      <c r="KRW128">
        <f>(KRW55*KRW$21)*(Objednávka!KRW8-1)/1000</f>
        <v>0</v>
      </c>
      <c r="KRX128">
        <f>(KRX55*KRX$21)*(Objednávka!KRX8-1)/1000</f>
        <v>0</v>
      </c>
      <c r="KRY128">
        <f>(KRY55*KRY$21)*(Objednávka!KRY8-1)/1000</f>
        <v>0</v>
      </c>
      <c r="KRZ128">
        <f>(KRZ55*KRZ$21)*(Objednávka!KRZ8-1)/1000</f>
        <v>0</v>
      </c>
      <c r="KSA128">
        <f>(KSA55*KSA$21)*(Objednávka!KSA8-1)/1000</f>
        <v>0</v>
      </c>
      <c r="KSB128">
        <f>(KSB55*KSB$21)*(Objednávka!KSB8-1)/1000</f>
        <v>0</v>
      </c>
      <c r="KSC128">
        <f>(KSC55*KSC$21)*(Objednávka!KSC8-1)/1000</f>
        <v>0</v>
      </c>
      <c r="KSD128">
        <f>(KSD55*KSD$21)*(Objednávka!KSD8-1)/1000</f>
        <v>0</v>
      </c>
      <c r="KSE128">
        <f>(KSE55*KSE$21)*(Objednávka!KSE8-1)/1000</f>
        <v>0</v>
      </c>
      <c r="KSF128">
        <f>(KSF55*KSF$21)*(Objednávka!KSF8-1)/1000</f>
        <v>0</v>
      </c>
      <c r="KSG128">
        <f>(KSG55*KSG$21)*(Objednávka!KSG8-1)/1000</f>
        <v>0</v>
      </c>
      <c r="KSH128">
        <f>(KSH55*KSH$21)*(Objednávka!KSH8-1)/1000</f>
        <v>0</v>
      </c>
      <c r="KSI128">
        <f>(KSI55*KSI$21)*(Objednávka!KSI8-1)/1000</f>
        <v>0</v>
      </c>
      <c r="KSJ128">
        <f>(KSJ55*KSJ$21)*(Objednávka!KSJ8-1)/1000</f>
        <v>0</v>
      </c>
      <c r="KSK128">
        <f>(KSK55*KSK$21)*(Objednávka!KSK8-1)/1000</f>
        <v>0</v>
      </c>
      <c r="KSL128">
        <f>(KSL55*KSL$21)*(Objednávka!KSL8-1)/1000</f>
        <v>0</v>
      </c>
      <c r="KSM128">
        <f>(KSM55*KSM$21)*(Objednávka!KSM8-1)/1000</f>
        <v>0</v>
      </c>
      <c r="KSN128">
        <f>(KSN55*KSN$21)*(Objednávka!KSN8-1)/1000</f>
        <v>0</v>
      </c>
      <c r="KSO128">
        <f>(KSO55*KSO$21)*(Objednávka!KSO8-1)/1000</f>
        <v>0</v>
      </c>
      <c r="KSP128">
        <f>(KSP55*KSP$21)*(Objednávka!KSP8-1)/1000</f>
        <v>0</v>
      </c>
      <c r="KSQ128">
        <f>(KSQ55*KSQ$21)*(Objednávka!KSQ8-1)/1000</f>
        <v>0</v>
      </c>
      <c r="KSR128">
        <f>(KSR55*KSR$21)*(Objednávka!KSR8-1)/1000</f>
        <v>0</v>
      </c>
      <c r="KSS128">
        <f>(KSS55*KSS$21)*(Objednávka!KSS8-1)/1000</f>
        <v>0</v>
      </c>
      <c r="KST128">
        <f>(KST55*KST$21)*(Objednávka!KST8-1)/1000</f>
        <v>0</v>
      </c>
      <c r="KSU128">
        <f>(KSU55*KSU$21)*(Objednávka!KSU8-1)/1000</f>
        <v>0</v>
      </c>
      <c r="KSV128">
        <f>(KSV55*KSV$21)*(Objednávka!KSV8-1)/1000</f>
        <v>0</v>
      </c>
      <c r="KSW128">
        <f>(KSW55*KSW$21)*(Objednávka!KSW8-1)/1000</f>
        <v>0</v>
      </c>
      <c r="KSX128">
        <f>(KSX55*KSX$21)*(Objednávka!KSX8-1)/1000</f>
        <v>0</v>
      </c>
      <c r="KSY128">
        <f>(KSY55*KSY$21)*(Objednávka!KSY8-1)/1000</f>
        <v>0</v>
      </c>
      <c r="KSZ128">
        <f>(KSZ55*KSZ$21)*(Objednávka!KSZ8-1)/1000</f>
        <v>0</v>
      </c>
      <c r="KTA128">
        <f>(KTA55*KTA$21)*(Objednávka!KTA8-1)/1000</f>
        <v>0</v>
      </c>
      <c r="KTB128">
        <f>(KTB55*KTB$21)*(Objednávka!KTB8-1)/1000</f>
        <v>0</v>
      </c>
      <c r="KTC128">
        <f>(KTC55*KTC$21)*(Objednávka!KTC8-1)/1000</f>
        <v>0</v>
      </c>
      <c r="KTD128">
        <f>(KTD55*KTD$21)*(Objednávka!KTD8-1)/1000</f>
        <v>0</v>
      </c>
      <c r="KTE128">
        <f>(KTE55*KTE$21)*(Objednávka!KTE8-1)/1000</f>
        <v>0</v>
      </c>
      <c r="KTF128">
        <f>(KTF55*KTF$21)*(Objednávka!KTF8-1)/1000</f>
        <v>0</v>
      </c>
      <c r="KTG128">
        <f>(KTG55*KTG$21)*(Objednávka!KTG8-1)/1000</f>
        <v>0</v>
      </c>
      <c r="KTH128">
        <f>(KTH55*KTH$21)*(Objednávka!KTH8-1)/1000</f>
        <v>0</v>
      </c>
      <c r="KTI128">
        <f>(KTI55*KTI$21)*(Objednávka!KTI8-1)/1000</f>
        <v>0</v>
      </c>
      <c r="KTJ128">
        <f>(KTJ55*KTJ$21)*(Objednávka!KTJ8-1)/1000</f>
        <v>0</v>
      </c>
      <c r="KTK128">
        <f>(KTK55*KTK$21)*(Objednávka!KTK8-1)/1000</f>
        <v>0</v>
      </c>
      <c r="KTL128">
        <f>(KTL55*KTL$21)*(Objednávka!KTL8-1)/1000</f>
        <v>0</v>
      </c>
      <c r="KTM128">
        <f>(KTM55*KTM$21)*(Objednávka!KTM8-1)/1000</f>
        <v>0</v>
      </c>
      <c r="KTN128">
        <f>(KTN55*KTN$21)*(Objednávka!KTN8-1)/1000</f>
        <v>0</v>
      </c>
      <c r="KTO128">
        <f>(KTO55*KTO$21)*(Objednávka!KTO8-1)/1000</f>
        <v>0</v>
      </c>
      <c r="KTP128">
        <f>(KTP55*KTP$21)*(Objednávka!KTP8-1)/1000</f>
        <v>0</v>
      </c>
      <c r="KTQ128">
        <f>(KTQ55*KTQ$21)*(Objednávka!KTQ8-1)/1000</f>
        <v>0</v>
      </c>
      <c r="KTR128">
        <f>(KTR55*KTR$21)*(Objednávka!KTR8-1)/1000</f>
        <v>0</v>
      </c>
      <c r="KTS128">
        <f>(KTS55*KTS$21)*(Objednávka!KTS8-1)/1000</f>
        <v>0</v>
      </c>
      <c r="KTT128">
        <f>(KTT55*KTT$21)*(Objednávka!KTT8-1)/1000</f>
        <v>0</v>
      </c>
      <c r="KTU128">
        <f>(KTU55*KTU$21)*(Objednávka!KTU8-1)/1000</f>
        <v>0</v>
      </c>
      <c r="KTV128">
        <f>(KTV55*KTV$21)*(Objednávka!KTV8-1)/1000</f>
        <v>0</v>
      </c>
      <c r="KTW128">
        <f>(KTW55*KTW$21)*(Objednávka!KTW8-1)/1000</f>
        <v>0</v>
      </c>
      <c r="KTX128">
        <f>(KTX55*KTX$21)*(Objednávka!KTX8-1)/1000</f>
        <v>0</v>
      </c>
      <c r="KTY128">
        <f>(KTY55*KTY$21)*(Objednávka!KTY8-1)/1000</f>
        <v>0</v>
      </c>
      <c r="KTZ128">
        <f>(KTZ55*KTZ$21)*(Objednávka!KTZ8-1)/1000</f>
        <v>0</v>
      </c>
      <c r="KUA128">
        <f>(KUA55*KUA$21)*(Objednávka!KUA8-1)/1000</f>
        <v>0</v>
      </c>
      <c r="KUB128">
        <f>(KUB55*KUB$21)*(Objednávka!KUB8-1)/1000</f>
        <v>0</v>
      </c>
      <c r="KUC128">
        <f>(KUC55*KUC$21)*(Objednávka!KUC8-1)/1000</f>
        <v>0</v>
      </c>
      <c r="KUD128">
        <f>(KUD55*KUD$21)*(Objednávka!KUD8-1)/1000</f>
        <v>0</v>
      </c>
      <c r="KUE128">
        <f>(KUE55*KUE$21)*(Objednávka!KUE8-1)/1000</f>
        <v>0</v>
      </c>
      <c r="KUF128">
        <f>(KUF55*KUF$21)*(Objednávka!KUF8-1)/1000</f>
        <v>0</v>
      </c>
      <c r="KUG128">
        <f>(KUG55*KUG$21)*(Objednávka!KUG8-1)/1000</f>
        <v>0</v>
      </c>
      <c r="KUH128">
        <f>(KUH55*KUH$21)*(Objednávka!KUH8-1)/1000</f>
        <v>0</v>
      </c>
      <c r="KUI128">
        <f>(KUI55*KUI$21)*(Objednávka!KUI8-1)/1000</f>
        <v>0</v>
      </c>
      <c r="KUJ128">
        <f>(KUJ55*KUJ$21)*(Objednávka!KUJ8-1)/1000</f>
        <v>0</v>
      </c>
      <c r="KUK128">
        <f>(KUK55*KUK$21)*(Objednávka!KUK8-1)/1000</f>
        <v>0</v>
      </c>
      <c r="KUL128">
        <f>(KUL55*KUL$21)*(Objednávka!KUL8-1)/1000</f>
        <v>0</v>
      </c>
      <c r="KUM128">
        <f>(KUM55*KUM$21)*(Objednávka!KUM8-1)/1000</f>
        <v>0</v>
      </c>
      <c r="KUN128">
        <f>(KUN55*KUN$21)*(Objednávka!KUN8-1)/1000</f>
        <v>0</v>
      </c>
      <c r="KUO128">
        <f>(KUO55*KUO$21)*(Objednávka!KUO8-1)/1000</f>
        <v>0</v>
      </c>
      <c r="KUP128">
        <f>(KUP55*KUP$21)*(Objednávka!KUP8-1)/1000</f>
        <v>0</v>
      </c>
      <c r="KUQ128">
        <f>(KUQ55*KUQ$21)*(Objednávka!KUQ8-1)/1000</f>
        <v>0</v>
      </c>
      <c r="KUR128">
        <f>(KUR55*KUR$21)*(Objednávka!KUR8-1)/1000</f>
        <v>0</v>
      </c>
      <c r="KUS128">
        <f>(KUS55*KUS$21)*(Objednávka!KUS8-1)/1000</f>
        <v>0</v>
      </c>
      <c r="KUT128">
        <f>(KUT55*KUT$21)*(Objednávka!KUT8-1)/1000</f>
        <v>0</v>
      </c>
      <c r="KUU128">
        <f>(KUU55*KUU$21)*(Objednávka!KUU8-1)/1000</f>
        <v>0</v>
      </c>
      <c r="KUV128">
        <f>(KUV55*KUV$21)*(Objednávka!KUV8-1)/1000</f>
        <v>0</v>
      </c>
      <c r="KUW128">
        <f>(KUW55*KUW$21)*(Objednávka!KUW8-1)/1000</f>
        <v>0</v>
      </c>
      <c r="KUX128">
        <f>(KUX55*KUX$21)*(Objednávka!KUX8-1)/1000</f>
        <v>0</v>
      </c>
      <c r="KUY128">
        <f>(KUY55*KUY$21)*(Objednávka!KUY8-1)/1000</f>
        <v>0</v>
      </c>
      <c r="KUZ128">
        <f>(KUZ55*KUZ$21)*(Objednávka!KUZ8-1)/1000</f>
        <v>0</v>
      </c>
      <c r="KVA128">
        <f>(KVA55*KVA$21)*(Objednávka!KVA8-1)/1000</f>
        <v>0</v>
      </c>
      <c r="KVB128">
        <f>(KVB55*KVB$21)*(Objednávka!KVB8-1)/1000</f>
        <v>0</v>
      </c>
      <c r="KVC128">
        <f>(KVC55*KVC$21)*(Objednávka!KVC8-1)/1000</f>
        <v>0</v>
      </c>
      <c r="KVD128">
        <f>(KVD55*KVD$21)*(Objednávka!KVD8-1)/1000</f>
        <v>0</v>
      </c>
      <c r="KVE128">
        <f>(KVE55*KVE$21)*(Objednávka!KVE8-1)/1000</f>
        <v>0</v>
      </c>
      <c r="KVF128">
        <f>(KVF55*KVF$21)*(Objednávka!KVF8-1)/1000</f>
        <v>0</v>
      </c>
      <c r="KVG128">
        <f>(KVG55*KVG$21)*(Objednávka!KVG8-1)/1000</f>
        <v>0</v>
      </c>
      <c r="KVH128">
        <f>(KVH55*KVH$21)*(Objednávka!KVH8-1)/1000</f>
        <v>0</v>
      </c>
      <c r="KVI128">
        <f>(KVI55*KVI$21)*(Objednávka!KVI8-1)/1000</f>
        <v>0</v>
      </c>
      <c r="KVJ128">
        <f>(KVJ55*KVJ$21)*(Objednávka!KVJ8-1)/1000</f>
        <v>0</v>
      </c>
      <c r="KVK128">
        <f>(KVK55*KVK$21)*(Objednávka!KVK8-1)/1000</f>
        <v>0</v>
      </c>
      <c r="KVL128">
        <f>(KVL55*KVL$21)*(Objednávka!KVL8-1)/1000</f>
        <v>0</v>
      </c>
      <c r="KVM128">
        <f>(KVM55*KVM$21)*(Objednávka!KVM8-1)/1000</f>
        <v>0</v>
      </c>
      <c r="KVN128">
        <f>(KVN55*KVN$21)*(Objednávka!KVN8-1)/1000</f>
        <v>0</v>
      </c>
      <c r="KVO128">
        <f>(KVO55*KVO$21)*(Objednávka!KVO8-1)/1000</f>
        <v>0</v>
      </c>
      <c r="KVP128">
        <f>(KVP55*KVP$21)*(Objednávka!KVP8-1)/1000</f>
        <v>0</v>
      </c>
      <c r="KVQ128">
        <f>(KVQ55*KVQ$21)*(Objednávka!KVQ8-1)/1000</f>
        <v>0</v>
      </c>
      <c r="KVR128">
        <f>(KVR55*KVR$21)*(Objednávka!KVR8-1)/1000</f>
        <v>0</v>
      </c>
      <c r="KVS128">
        <f>(KVS55*KVS$21)*(Objednávka!KVS8-1)/1000</f>
        <v>0</v>
      </c>
      <c r="KVT128">
        <f>(KVT55*KVT$21)*(Objednávka!KVT8-1)/1000</f>
        <v>0</v>
      </c>
      <c r="KVU128">
        <f>(KVU55*KVU$21)*(Objednávka!KVU8-1)/1000</f>
        <v>0</v>
      </c>
      <c r="KVV128">
        <f>(KVV55*KVV$21)*(Objednávka!KVV8-1)/1000</f>
        <v>0</v>
      </c>
      <c r="KVW128">
        <f>(KVW55*KVW$21)*(Objednávka!KVW8-1)/1000</f>
        <v>0</v>
      </c>
      <c r="KVX128">
        <f>(KVX55*KVX$21)*(Objednávka!KVX8-1)/1000</f>
        <v>0</v>
      </c>
      <c r="KVY128">
        <f>(KVY55*KVY$21)*(Objednávka!KVY8-1)/1000</f>
        <v>0</v>
      </c>
      <c r="KVZ128">
        <f>(KVZ55*KVZ$21)*(Objednávka!KVZ8-1)/1000</f>
        <v>0</v>
      </c>
      <c r="KWA128">
        <f>(KWA55*KWA$21)*(Objednávka!KWA8-1)/1000</f>
        <v>0</v>
      </c>
      <c r="KWB128">
        <f>(KWB55*KWB$21)*(Objednávka!KWB8-1)/1000</f>
        <v>0</v>
      </c>
      <c r="KWC128">
        <f>(KWC55*KWC$21)*(Objednávka!KWC8-1)/1000</f>
        <v>0</v>
      </c>
      <c r="KWD128">
        <f>(KWD55*KWD$21)*(Objednávka!KWD8-1)/1000</f>
        <v>0</v>
      </c>
      <c r="KWE128">
        <f>(KWE55*KWE$21)*(Objednávka!KWE8-1)/1000</f>
        <v>0</v>
      </c>
      <c r="KWF128">
        <f>(KWF55*KWF$21)*(Objednávka!KWF8-1)/1000</f>
        <v>0</v>
      </c>
      <c r="KWG128">
        <f>(KWG55*KWG$21)*(Objednávka!KWG8-1)/1000</f>
        <v>0</v>
      </c>
      <c r="KWH128">
        <f>(KWH55*KWH$21)*(Objednávka!KWH8-1)/1000</f>
        <v>0</v>
      </c>
      <c r="KWI128">
        <f>(KWI55*KWI$21)*(Objednávka!KWI8-1)/1000</f>
        <v>0</v>
      </c>
      <c r="KWJ128">
        <f>(KWJ55*KWJ$21)*(Objednávka!KWJ8-1)/1000</f>
        <v>0</v>
      </c>
      <c r="KWK128">
        <f>(KWK55*KWK$21)*(Objednávka!KWK8-1)/1000</f>
        <v>0</v>
      </c>
      <c r="KWL128">
        <f>(KWL55*KWL$21)*(Objednávka!KWL8-1)/1000</f>
        <v>0</v>
      </c>
      <c r="KWM128">
        <f>(KWM55*KWM$21)*(Objednávka!KWM8-1)/1000</f>
        <v>0</v>
      </c>
      <c r="KWN128">
        <f>(KWN55*KWN$21)*(Objednávka!KWN8-1)/1000</f>
        <v>0</v>
      </c>
      <c r="KWO128">
        <f>(KWO55*KWO$21)*(Objednávka!KWO8-1)/1000</f>
        <v>0</v>
      </c>
      <c r="KWP128">
        <f>(KWP55*KWP$21)*(Objednávka!KWP8-1)/1000</f>
        <v>0</v>
      </c>
      <c r="KWQ128">
        <f>(KWQ55*KWQ$21)*(Objednávka!KWQ8-1)/1000</f>
        <v>0</v>
      </c>
      <c r="KWR128">
        <f>(KWR55*KWR$21)*(Objednávka!KWR8-1)/1000</f>
        <v>0</v>
      </c>
      <c r="KWS128">
        <f>(KWS55*KWS$21)*(Objednávka!KWS8-1)/1000</f>
        <v>0</v>
      </c>
      <c r="KWT128">
        <f>(KWT55*KWT$21)*(Objednávka!KWT8-1)/1000</f>
        <v>0</v>
      </c>
      <c r="KWU128">
        <f>(KWU55*KWU$21)*(Objednávka!KWU8-1)/1000</f>
        <v>0</v>
      </c>
      <c r="KWV128">
        <f>(KWV55*KWV$21)*(Objednávka!KWV8-1)/1000</f>
        <v>0</v>
      </c>
      <c r="KWW128">
        <f>(KWW55*KWW$21)*(Objednávka!KWW8-1)/1000</f>
        <v>0</v>
      </c>
      <c r="KWX128">
        <f>(KWX55*KWX$21)*(Objednávka!KWX8-1)/1000</f>
        <v>0</v>
      </c>
      <c r="KWY128">
        <f>(KWY55*KWY$21)*(Objednávka!KWY8-1)/1000</f>
        <v>0</v>
      </c>
      <c r="KWZ128">
        <f>(KWZ55*KWZ$21)*(Objednávka!KWZ8-1)/1000</f>
        <v>0</v>
      </c>
      <c r="KXA128">
        <f>(KXA55*KXA$21)*(Objednávka!KXA8-1)/1000</f>
        <v>0</v>
      </c>
      <c r="KXB128">
        <f>(KXB55*KXB$21)*(Objednávka!KXB8-1)/1000</f>
        <v>0</v>
      </c>
      <c r="KXC128">
        <f>(KXC55*KXC$21)*(Objednávka!KXC8-1)/1000</f>
        <v>0</v>
      </c>
      <c r="KXD128">
        <f>(KXD55*KXD$21)*(Objednávka!KXD8-1)/1000</f>
        <v>0</v>
      </c>
      <c r="KXE128">
        <f>(KXE55*KXE$21)*(Objednávka!KXE8-1)/1000</f>
        <v>0</v>
      </c>
      <c r="KXF128">
        <f>(KXF55*KXF$21)*(Objednávka!KXF8-1)/1000</f>
        <v>0</v>
      </c>
      <c r="KXG128">
        <f>(KXG55*KXG$21)*(Objednávka!KXG8-1)/1000</f>
        <v>0</v>
      </c>
      <c r="KXH128">
        <f>(KXH55*KXH$21)*(Objednávka!KXH8-1)/1000</f>
        <v>0</v>
      </c>
      <c r="KXI128">
        <f>(KXI55*KXI$21)*(Objednávka!KXI8-1)/1000</f>
        <v>0</v>
      </c>
      <c r="KXJ128">
        <f>(KXJ55*KXJ$21)*(Objednávka!KXJ8-1)/1000</f>
        <v>0</v>
      </c>
      <c r="KXK128">
        <f>(KXK55*KXK$21)*(Objednávka!KXK8-1)/1000</f>
        <v>0</v>
      </c>
      <c r="KXL128">
        <f>(KXL55*KXL$21)*(Objednávka!KXL8-1)/1000</f>
        <v>0</v>
      </c>
      <c r="KXM128">
        <f>(KXM55*KXM$21)*(Objednávka!KXM8-1)/1000</f>
        <v>0</v>
      </c>
      <c r="KXN128">
        <f>(KXN55*KXN$21)*(Objednávka!KXN8-1)/1000</f>
        <v>0</v>
      </c>
      <c r="KXO128">
        <f>(KXO55*KXO$21)*(Objednávka!KXO8-1)/1000</f>
        <v>0</v>
      </c>
      <c r="KXP128">
        <f>(KXP55*KXP$21)*(Objednávka!KXP8-1)/1000</f>
        <v>0</v>
      </c>
      <c r="KXQ128">
        <f>(KXQ55*KXQ$21)*(Objednávka!KXQ8-1)/1000</f>
        <v>0</v>
      </c>
      <c r="KXR128">
        <f>(KXR55*KXR$21)*(Objednávka!KXR8-1)/1000</f>
        <v>0</v>
      </c>
      <c r="KXS128">
        <f>(KXS55*KXS$21)*(Objednávka!KXS8-1)/1000</f>
        <v>0</v>
      </c>
      <c r="KXT128">
        <f>(KXT55*KXT$21)*(Objednávka!KXT8-1)/1000</f>
        <v>0</v>
      </c>
      <c r="KXU128">
        <f>(KXU55*KXU$21)*(Objednávka!KXU8-1)/1000</f>
        <v>0</v>
      </c>
      <c r="KXV128">
        <f>(KXV55*KXV$21)*(Objednávka!KXV8-1)/1000</f>
        <v>0</v>
      </c>
      <c r="KXW128">
        <f>(KXW55*KXW$21)*(Objednávka!KXW8-1)/1000</f>
        <v>0</v>
      </c>
      <c r="KXX128">
        <f>(KXX55*KXX$21)*(Objednávka!KXX8-1)/1000</f>
        <v>0</v>
      </c>
      <c r="KXY128">
        <f>(KXY55*KXY$21)*(Objednávka!KXY8-1)/1000</f>
        <v>0</v>
      </c>
      <c r="KXZ128">
        <f>(KXZ55*KXZ$21)*(Objednávka!KXZ8-1)/1000</f>
        <v>0</v>
      </c>
      <c r="KYA128">
        <f>(KYA55*KYA$21)*(Objednávka!KYA8-1)/1000</f>
        <v>0</v>
      </c>
      <c r="KYB128">
        <f>(KYB55*KYB$21)*(Objednávka!KYB8-1)/1000</f>
        <v>0</v>
      </c>
      <c r="KYC128">
        <f>(KYC55*KYC$21)*(Objednávka!KYC8-1)/1000</f>
        <v>0</v>
      </c>
      <c r="KYD128">
        <f>(KYD55*KYD$21)*(Objednávka!KYD8-1)/1000</f>
        <v>0</v>
      </c>
      <c r="KYE128">
        <f>(KYE55*KYE$21)*(Objednávka!KYE8-1)/1000</f>
        <v>0</v>
      </c>
      <c r="KYF128">
        <f>(KYF55*KYF$21)*(Objednávka!KYF8-1)/1000</f>
        <v>0</v>
      </c>
      <c r="KYG128">
        <f>(KYG55*KYG$21)*(Objednávka!KYG8-1)/1000</f>
        <v>0</v>
      </c>
      <c r="KYH128">
        <f>(KYH55*KYH$21)*(Objednávka!KYH8-1)/1000</f>
        <v>0</v>
      </c>
      <c r="KYI128">
        <f>(KYI55*KYI$21)*(Objednávka!KYI8-1)/1000</f>
        <v>0</v>
      </c>
      <c r="KYJ128">
        <f>(KYJ55*KYJ$21)*(Objednávka!KYJ8-1)/1000</f>
        <v>0</v>
      </c>
      <c r="KYK128">
        <f>(KYK55*KYK$21)*(Objednávka!KYK8-1)/1000</f>
        <v>0</v>
      </c>
      <c r="KYL128">
        <f>(KYL55*KYL$21)*(Objednávka!KYL8-1)/1000</f>
        <v>0</v>
      </c>
      <c r="KYM128">
        <f>(KYM55*KYM$21)*(Objednávka!KYM8-1)/1000</f>
        <v>0</v>
      </c>
      <c r="KYN128">
        <f>(KYN55*KYN$21)*(Objednávka!KYN8-1)/1000</f>
        <v>0</v>
      </c>
      <c r="KYO128">
        <f>(KYO55*KYO$21)*(Objednávka!KYO8-1)/1000</f>
        <v>0</v>
      </c>
      <c r="KYP128">
        <f>(KYP55*KYP$21)*(Objednávka!KYP8-1)/1000</f>
        <v>0</v>
      </c>
      <c r="KYQ128">
        <f>(KYQ55*KYQ$21)*(Objednávka!KYQ8-1)/1000</f>
        <v>0</v>
      </c>
      <c r="KYR128">
        <f>(KYR55*KYR$21)*(Objednávka!KYR8-1)/1000</f>
        <v>0</v>
      </c>
      <c r="KYS128">
        <f>(KYS55*KYS$21)*(Objednávka!KYS8-1)/1000</f>
        <v>0</v>
      </c>
      <c r="KYT128">
        <f>(KYT55*KYT$21)*(Objednávka!KYT8-1)/1000</f>
        <v>0</v>
      </c>
      <c r="KYU128">
        <f>(KYU55*KYU$21)*(Objednávka!KYU8-1)/1000</f>
        <v>0</v>
      </c>
      <c r="KYV128">
        <f>(KYV55*KYV$21)*(Objednávka!KYV8-1)/1000</f>
        <v>0</v>
      </c>
      <c r="KYW128">
        <f>(KYW55*KYW$21)*(Objednávka!KYW8-1)/1000</f>
        <v>0</v>
      </c>
      <c r="KYX128">
        <f>(KYX55*KYX$21)*(Objednávka!KYX8-1)/1000</f>
        <v>0</v>
      </c>
      <c r="KYY128">
        <f>(KYY55*KYY$21)*(Objednávka!KYY8-1)/1000</f>
        <v>0</v>
      </c>
      <c r="KYZ128">
        <f>(KYZ55*KYZ$21)*(Objednávka!KYZ8-1)/1000</f>
        <v>0</v>
      </c>
      <c r="KZA128">
        <f>(KZA55*KZA$21)*(Objednávka!KZA8-1)/1000</f>
        <v>0</v>
      </c>
      <c r="KZB128">
        <f>(KZB55*KZB$21)*(Objednávka!KZB8-1)/1000</f>
        <v>0</v>
      </c>
      <c r="KZC128">
        <f>(KZC55*KZC$21)*(Objednávka!KZC8-1)/1000</f>
        <v>0</v>
      </c>
      <c r="KZD128">
        <f>(KZD55*KZD$21)*(Objednávka!KZD8-1)/1000</f>
        <v>0</v>
      </c>
      <c r="KZE128">
        <f>(KZE55*KZE$21)*(Objednávka!KZE8-1)/1000</f>
        <v>0</v>
      </c>
      <c r="KZF128">
        <f>(KZF55*KZF$21)*(Objednávka!KZF8-1)/1000</f>
        <v>0</v>
      </c>
      <c r="KZG128">
        <f>(KZG55*KZG$21)*(Objednávka!KZG8-1)/1000</f>
        <v>0</v>
      </c>
      <c r="KZH128">
        <f>(KZH55*KZH$21)*(Objednávka!KZH8-1)/1000</f>
        <v>0</v>
      </c>
      <c r="KZI128">
        <f>(KZI55*KZI$21)*(Objednávka!KZI8-1)/1000</f>
        <v>0</v>
      </c>
      <c r="KZJ128">
        <f>(KZJ55*KZJ$21)*(Objednávka!KZJ8-1)/1000</f>
        <v>0</v>
      </c>
      <c r="KZK128">
        <f>(KZK55*KZK$21)*(Objednávka!KZK8-1)/1000</f>
        <v>0</v>
      </c>
      <c r="KZL128">
        <f>(KZL55*KZL$21)*(Objednávka!KZL8-1)/1000</f>
        <v>0</v>
      </c>
      <c r="KZM128">
        <f>(KZM55*KZM$21)*(Objednávka!KZM8-1)/1000</f>
        <v>0</v>
      </c>
      <c r="KZN128">
        <f>(KZN55*KZN$21)*(Objednávka!KZN8-1)/1000</f>
        <v>0</v>
      </c>
      <c r="KZO128">
        <f>(KZO55*KZO$21)*(Objednávka!KZO8-1)/1000</f>
        <v>0</v>
      </c>
      <c r="KZP128">
        <f>(KZP55*KZP$21)*(Objednávka!KZP8-1)/1000</f>
        <v>0</v>
      </c>
      <c r="KZQ128">
        <f>(KZQ55*KZQ$21)*(Objednávka!KZQ8-1)/1000</f>
        <v>0</v>
      </c>
      <c r="KZR128">
        <f>(KZR55*KZR$21)*(Objednávka!KZR8-1)/1000</f>
        <v>0</v>
      </c>
      <c r="KZS128">
        <f>(KZS55*KZS$21)*(Objednávka!KZS8-1)/1000</f>
        <v>0</v>
      </c>
      <c r="KZT128">
        <f>(KZT55*KZT$21)*(Objednávka!KZT8-1)/1000</f>
        <v>0</v>
      </c>
      <c r="KZU128">
        <f>(KZU55*KZU$21)*(Objednávka!KZU8-1)/1000</f>
        <v>0</v>
      </c>
      <c r="KZV128">
        <f>(KZV55*KZV$21)*(Objednávka!KZV8-1)/1000</f>
        <v>0</v>
      </c>
      <c r="KZW128">
        <f>(KZW55*KZW$21)*(Objednávka!KZW8-1)/1000</f>
        <v>0</v>
      </c>
      <c r="KZX128">
        <f>(KZX55*KZX$21)*(Objednávka!KZX8-1)/1000</f>
        <v>0</v>
      </c>
      <c r="KZY128">
        <f>(KZY55*KZY$21)*(Objednávka!KZY8-1)/1000</f>
        <v>0</v>
      </c>
      <c r="KZZ128">
        <f>(KZZ55*KZZ$21)*(Objednávka!KZZ8-1)/1000</f>
        <v>0</v>
      </c>
      <c r="LAA128">
        <f>(LAA55*LAA$21)*(Objednávka!LAA8-1)/1000</f>
        <v>0</v>
      </c>
      <c r="LAB128">
        <f>(LAB55*LAB$21)*(Objednávka!LAB8-1)/1000</f>
        <v>0</v>
      </c>
      <c r="LAC128">
        <f>(LAC55*LAC$21)*(Objednávka!LAC8-1)/1000</f>
        <v>0</v>
      </c>
      <c r="LAD128">
        <f>(LAD55*LAD$21)*(Objednávka!LAD8-1)/1000</f>
        <v>0</v>
      </c>
      <c r="LAE128">
        <f>(LAE55*LAE$21)*(Objednávka!LAE8-1)/1000</f>
        <v>0</v>
      </c>
      <c r="LAF128">
        <f>(LAF55*LAF$21)*(Objednávka!LAF8-1)/1000</f>
        <v>0</v>
      </c>
      <c r="LAG128">
        <f>(LAG55*LAG$21)*(Objednávka!LAG8-1)/1000</f>
        <v>0</v>
      </c>
      <c r="LAH128">
        <f>(LAH55*LAH$21)*(Objednávka!LAH8-1)/1000</f>
        <v>0</v>
      </c>
      <c r="LAI128">
        <f>(LAI55*LAI$21)*(Objednávka!LAI8-1)/1000</f>
        <v>0</v>
      </c>
      <c r="LAJ128">
        <f>(LAJ55*LAJ$21)*(Objednávka!LAJ8-1)/1000</f>
        <v>0</v>
      </c>
      <c r="LAK128">
        <f>(LAK55*LAK$21)*(Objednávka!LAK8-1)/1000</f>
        <v>0</v>
      </c>
      <c r="LAL128">
        <f>(LAL55*LAL$21)*(Objednávka!LAL8-1)/1000</f>
        <v>0</v>
      </c>
      <c r="LAM128">
        <f>(LAM55*LAM$21)*(Objednávka!LAM8-1)/1000</f>
        <v>0</v>
      </c>
      <c r="LAN128">
        <f>(LAN55*LAN$21)*(Objednávka!LAN8-1)/1000</f>
        <v>0</v>
      </c>
      <c r="LAO128">
        <f>(LAO55*LAO$21)*(Objednávka!LAO8-1)/1000</f>
        <v>0</v>
      </c>
      <c r="LAP128">
        <f>(LAP55*LAP$21)*(Objednávka!LAP8-1)/1000</f>
        <v>0</v>
      </c>
      <c r="LAQ128">
        <f>(LAQ55*LAQ$21)*(Objednávka!LAQ8-1)/1000</f>
        <v>0</v>
      </c>
      <c r="LAR128">
        <f>(LAR55*LAR$21)*(Objednávka!LAR8-1)/1000</f>
        <v>0</v>
      </c>
      <c r="LAS128">
        <f>(LAS55*LAS$21)*(Objednávka!LAS8-1)/1000</f>
        <v>0</v>
      </c>
      <c r="LAT128">
        <f>(LAT55*LAT$21)*(Objednávka!LAT8-1)/1000</f>
        <v>0</v>
      </c>
      <c r="LAU128">
        <f>(LAU55*LAU$21)*(Objednávka!LAU8-1)/1000</f>
        <v>0</v>
      </c>
      <c r="LAV128">
        <f>(LAV55*LAV$21)*(Objednávka!LAV8-1)/1000</f>
        <v>0</v>
      </c>
      <c r="LAW128">
        <f>(LAW55*LAW$21)*(Objednávka!LAW8-1)/1000</f>
        <v>0</v>
      </c>
      <c r="LAX128">
        <f>(LAX55*LAX$21)*(Objednávka!LAX8-1)/1000</f>
        <v>0</v>
      </c>
      <c r="LAY128">
        <f>(LAY55*LAY$21)*(Objednávka!LAY8-1)/1000</f>
        <v>0</v>
      </c>
      <c r="LAZ128">
        <f>(LAZ55*LAZ$21)*(Objednávka!LAZ8-1)/1000</f>
        <v>0</v>
      </c>
      <c r="LBA128">
        <f>(LBA55*LBA$21)*(Objednávka!LBA8-1)/1000</f>
        <v>0</v>
      </c>
      <c r="LBB128">
        <f>(LBB55*LBB$21)*(Objednávka!LBB8-1)/1000</f>
        <v>0</v>
      </c>
      <c r="LBC128">
        <f>(LBC55*LBC$21)*(Objednávka!LBC8-1)/1000</f>
        <v>0</v>
      </c>
      <c r="LBD128">
        <f>(LBD55*LBD$21)*(Objednávka!LBD8-1)/1000</f>
        <v>0</v>
      </c>
      <c r="LBE128">
        <f>(LBE55*LBE$21)*(Objednávka!LBE8-1)/1000</f>
        <v>0</v>
      </c>
      <c r="LBF128">
        <f>(LBF55*LBF$21)*(Objednávka!LBF8-1)/1000</f>
        <v>0</v>
      </c>
      <c r="LBG128">
        <f>(LBG55*LBG$21)*(Objednávka!LBG8-1)/1000</f>
        <v>0</v>
      </c>
      <c r="LBH128">
        <f>(LBH55*LBH$21)*(Objednávka!LBH8-1)/1000</f>
        <v>0</v>
      </c>
      <c r="LBI128">
        <f>(LBI55*LBI$21)*(Objednávka!LBI8-1)/1000</f>
        <v>0</v>
      </c>
      <c r="LBJ128">
        <f>(LBJ55*LBJ$21)*(Objednávka!LBJ8-1)/1000</f>
        <v>0</v>
      </c>
      <c r="LBK128">
        <f>(LBK55*LBK$21)*(Objednávka!LBK8-1)/1000</f>
        <v>0</v>
      </c>
      <c r="LBL128">
        <f>(LBL55*LBL$21)*(Objednávka!LBL8-1)/1000</f>
        <v>0</v>
      </c>
      <c r="LBM128">
        <f>(LBM55*LBM$21)*(Objednávka!LBM8-1)/1000</f>
        <v>0</v>
      </c>
      <c r="LBN128">
        <f>(LBN55*LBN$21)*(Objednávka!LBN8-1)/1000</f>
        <v>0</v>
      </c>
      <c r="LBO128">
        <f>(LBO55*LBO$21)*(Objednávka!LBO8-1)/1000</f>
        <v>0</v>
      </c>
      <c r="LBP128">
        <f>(LBP55*LBP$21)*(Objednávka!LBP8-1)/1000</f>
        <v>0</v>
      </c>
      <c r="LBQ128">
        <f>(LBQ55*LBQ$21)*(Objednávka!LBQ8-1)/1000</f>
        <v>0</v>
      </c>
      <c r="LBR128">
        <f>(LBR55*LBR$21)*(Objednávka!LBR8-1)/1000</f>
        <v>0</v>
      </c>
      <c r="LBS128">
        <f>(LBS55*LBS$21)*(Objednávka!LBS8-1)/1000</f>
        <v>0</v>
      </c>
      <c r="LBT128">
        <f>(LBT55*LBT$21)*(Objednávka!LBT8-1)/1000</f>
        <v>0</v>
      </c>
      <c r="LBU128">
        <f>(LBU55*LBU$21)*(Objednávka!LBU8-1)/1000</f>
        <v>0</v>
      </c>
      <c r="LBV128">
        <f>(LBV55*LBV$21)*(Objednávka!LBV8-1)/1000</f>
        <v>0</v>
      </c>
      <c r="LBW128">
        <f>(LBW55*LBW$21)*(Objednávka!LBW8-1)/1000</f>
        <v>0</v>
      </c>
      <c r="LBX128">
        <f>(LBX55*LBX$21)*(Objednávka!LBX8-1)/1000</f>
        <v>0</v>
      </c>
      <c r="LBY128">
        <f>(LBY55*LBY$21)*(Objednávka!LBY8-1)/1000</f>
        <v>0</v>
      </c>
      <c r="LBZ128">
        <f>(LBZ55*LBZ$21)*(Objednávka!LBZ8-1)/1000</f>
        <v>0</v>
      </c>
      <c r="LCA128">
        <f>(LCA55*LCA$21)*(Objednávka!LCA8-1)/1000</f>
        <v>0</v>
      </c>
      <c r="LCB128">
        <f>(LCB55*LCB$21)*(Objednávka!LCB8-1)/1000</f>
        <v>0</v>
      </c>
      <c r="LCC128">
        <f>(LCC55*LCC$21)*(Objednávka!LCC8-1)/1000</f>
        <v>0</v>
      </c>
      <c r="LCD128">
        <f>(LCD55*LCD$21)*(Objednávka!LCD8-1)/1000</f>
        <v>0</v>
      </c>
      <c r="LCE128">
        <f>(LCE55*LCE$21)*(Objednávka!LCE8-1)/1000</f>
        <v>0</v>
      </c>
      <c r="LCF128">
        <f>(LCF55*LCF$21)*(Objednávka!LCF8-1)/1000</f>
        <v>0</v>
      </c>
      <c r="LCG128">
        <f>(LCG55*LCG$21)*(Objednávka!LCG8-1)/1000</f>
        <v>0</v>
      </c>
      <c r="LCH128">
        <f>(LCH55*LCH$21)*(Objednávka!LCH8-1)/1000</f>
        <v>0</v>
      </c>
      <c r="LCI128">
        <f>(LCI55*LCI$21)*(Objednávka!LCI8-1)/1000</f>
        <v>0</v>
      </c>
      <c r="LCJ128">
        <f>(LCJ55*LCJ$21)*(Objednávka!LCJ8-1)/1000</f>
        <v>0</v>
      </c>
      <c r="LCK128">
        <f>(LCK55*LCK$21)*(Objednávka!LCK8-1)/1000</f>
        <v>0</v>
      </c>
      <c r="LCL128">
        <f>(LCL55*LCL$21)*(Objednávka!LCL8-1)/1000</f>
        <v>0</v>
      </c>
      <c r="LCM128">
        <f>(LCM55*LCM$21)*(Objednávka!LCM8-1)/1000</f>
        <v>0</v>
      </c>
      <c r="LCN128">
        <f>(LCN55*LCN$21)*(Objednávka!LCN8-1)/1000</f>
        <v>0</v>
      </c>
      <c r="LCO128">
        <f>(LCO55*LCO$21)*(Objednávka!LCO8-1)/1000</f>
        <v>0</v>
      </c>
      <c r="LCP128">
        <f>(LCP55*LCP$21)*(Objednávka!LCP8-1)/1000</f>
        <v>0</v>
      </c>
      <c r="LCQ128">
        <f>(LCQ55*LCQ$21)*(Objednávka!LCQ8-1)/1000</f>
        <v>0</v>
      </c>
      <c r="LCR128">
        <f>(LCR55*LCR$21)*(Objednávka!LCR8-1)/1000</f>
        <v>0</v>
      </c>
      <c r="LCS128">
        <f>(LCS55*LCS$21)*(Objednávka!LCS8-1)/1000</f>
        <v>0</v>
      </c>
      <c r="LCT128">
        <f>(LCT55*LCT$21)*(Objednávka!LCT8-1)/1000</f>
        <v>0</v>
      </c>
      <c r="LCU128">
        <f>(LCU55*LCU$21)*(Objednávka!LCU8-1)/1000</f>
        <v>0</v>
      </c>
      <c r="LCV128">
        <f>(LCV55*LCV$21)*(Objednávka!LCV8-1)/1000</f>
        <v>0</v>
      </c>
      <c r="LCW128">
        <f>(LCW55*LCW$21)*(Objednávka!LCW8-1)/1000</f>
        <v>0</v>
      </c>
      <c r="LCX128">
        <f>(LCX55*LCX$21)*(Objednávka!LCX8-1)/1000</f>
        <v>0</v>
      </c>
      <c r="LCY128">
        <f>(LCY55*LCY$21)*(Objednávka!LCY8-1)/1000</f>
        <v>0</v>
      </c>
      <c r="LCZ128">
        <f>(LCZ55*LCZ$21)*(Objednávka!LCZ8-1)/1000</f>
        <v>0</v>
      </c>
      <c r="LDA128">
        <f>(LDA55*LDA$21)*(Objednávka!LDA8-1)/1000</f>
        <v>0</v>
      </c>
      <c r="LDB128">
        <f>(LDB55*LDB$21)*(Objednávka!LDB8-1)/1000</f>
        <v>0</v>
      </c>
      <c r="LDC128">
        <f>(LDC55*LDC$21)*(Objednávka!LDC8-1)/1000</f>
        <v>0</v>
      </c>
      <c r="LDD128">
        <f>(LDD55*LDD$21)*(Objednávka!LDD8-1)/1000</f>
        <v>0</v>
      </c>
      <c r="LDE128">
        <f>(LDE55*LDE$21)*(Objednávka!LDE8-1)/1000</f>
        <v>0</v>
      </c>
      <c r="LDF128">
        <f>(LDF55*LDF$21)*(Objednávka!LDF8-1)/1000</f>
        <v>0</v>
      </c>
      <c r="LDG128">
        <f>(LDG55*LDG$21)*(Objednávka!LDG8-1)/1000</f>
        <v>0</v>
      </c>
      <c r="LDH128">
        <f>(LDH55*LDH$21)*(Objednávka!LDH8-1)/1000</f>
        <v>0</v>
      </c>
      <c r="LDI128">
        <f>(LDI55*LDI$21)*(Objednávka!LDI8-1)/1000</f>
        <v>0</v>
      </c>
      <c r="LDJ128">
        <f>(LDJ55*LDJ$21)*(Objednávka!LDJ8-1)/1000</f>
        <v>0</v>
      </c>
      <c r="LDK128">
        <f>(LDK55*LDK$21)*(Objednávka!LDK8-1)/1000</f>
        <v>0</v>
      </c>
      <c r="LDL128">
        <f>(LDL55*LDL$21)*(Objednávka!LDL8-1)/1000</f>
        <v>0</v>
      </c>
      <c r="LDM128">
        <f>(LDM55*LDM$21)*(Objednávka!LDM8-1)/1000</f>
        <v>0</v>
      </c>
      <c r="LDN128">
        <f>(LDN55*LDN$21)*(Objednávka!LDN8-1)/1000</f>
        <v>0</v>
      </c>
      <c r="LDO128">
        <f>(LDO55*LDO$21)*(Objednávka!LDO8-1)/1000</f>
        <v>0</v>
      </c>
      <c r="LDP128">
        <f>(LDP55*LDP$21)*(Objednávka!LDP8-1)/1000</f>
        <v>0</v>
      </c>
      <c r="LDQ128">
        <f>(LDQ55*LDQ$21)*(Objednávka!LDQ8-1)/1000</f>
        <v>0</v>
      </c>
      <c r="LDR128">
        <f>(LDR55*LDR$21)*(Objednávka!LDR8-1)/1000</f>
        <v>0</v>
      </c>
      <c r="LDS128">
        <f>(LDS55*LDS$21)*(Objednávka!LDS8-1)/1000</f>
        <v>0</v>
      </c>
      <c r="LDT128">
        <f>(LDT55*LDT$21)*(Objednávka!LDT8-1)/1000</f>
        <v>0</v>
      </c>
      <c r="LDU128">
        <f>(LDU55*LDU$21)*(Objednávka!LDU8-1)/1000</f>
        <v>0</v>
      </c>
      <c r="LDV128">
        <f>(LDV55*LDV$21)*(Objednávka!LDV8-1)/1000</f>
        <v>0</v>
      </c>
      <c r="LDW128">
        <f>(LDW55*LDW$21)*(Objednávka!LDW8-1)/1000</f>
        <v>0</v>
      </c>
      <c r="LDX128">
        <f>(LDX55*LDX$21)*(Objednávka!LDX8-1)/1000</f>
        <v>0</v>
      </c>
      <c r="LDY128">
        <f>(LDY55*LDY$21)*(Objednávka!LDY8-1)/1000</f>
        <v>0</v>
      </c>
      <c r="LDZ128">
        <f>(LDZ55*LDZ$21)*(Objednávka!LDZ8-1)/1000</f>
        <v>0</v>
      </c>
      <c r="LEA128">
        <f>(LEA55*LEA$21)*(Objednávka!LEA8-1)/1000</f>
        <v>0</v>
      </c>
      <c r="LEB128">
        <f>(LEB55*LEB$21)*(Objednávka!LEB8-1)/1000</f>
        <v>0</v>
      </c>
      <c r="LEC128">
        <f>(LEC55*LEC$21)*(Objednávka!LEC8-1)/1000</f>
        <v>0</v>
      </c>
      <c r="LED128">
        <f>(LED55*LED$21)*(Objednávka!LED8-1)/1000</f>
        <v>0</v>
      </c>
      <c r="LEE128">
        <f>(LEE55*LEE$21)*(Objednávka!LEE8-1)/1000</f>
        <v>0</v>
      </c>
      <c r="LEF128">
        <f>(LEF55*LEF$21)*(Objednávka!LEF8-1)/1000</f>
        <v>0</v>
      </c>
      <c r="LEG128">
        <f>(LEG55*LEG$21)*(Objednávka!LEG8-1)/1000</f>
        <v>0</v>
      </c>
      <c r="LEH128">
        <f>(LEH55*LEH$21)*(Objednávka!LEH8-1)/1000</f>
        <v>0</v>
      </c>
      <c r="LEI128">
        <f>(LEI55*LEI$21)*(Objednávka!LEI8-1)/1000</f>
        <v>0</v>
      </c>
      <c r="LEJ128">
        <f>(LEJ55*LEJ$21)*(Objednávka!LEJ8-1)/1000</f>
        <v>0</v>
      </c>
      <c r="LEK128">
        <f>(LEK55*LEK$21)*(Objednávka!LEK8-1)/1000</f>
        <v>0</v>
      </c>
      <c r="LEL128">
        <f>(LEL55*LEL$21)*(Objednávka!LEL8-1)/1000</f>
        <v>0</v>
      </c>
      <c r="LEM128">
        <f>(LEM55*LEM$21)*(Objednávka!LEM8-1)/1000</f>
        <v>0</v>
      </c>
      <c r="LEN128">
        <f>(LEN55*LEN$21)*(Objednávka!LEN8-1)/1000</f>
        <v>0</v>
      </c>
      <c r="LEO128">
        <f>(LEO55*LEO$21)*(Objednávka!LEO8-1)/1000</f>
        <v>0</v>
      </c>
      <c r="LEP128">
        <f>(LEP55*LEP$21)*(Objednávka!LEP8-1)/1000</f>
        <v>0</v>
      </c>
      <c r="LEQ128">
        <f>(LEQ55*LEQ$21)*(Objednávka!LEQ8-1)/1000</f>
        <v>0</v>
      </c>
      <c r="LER128">
        <f>(LER55*LER$21)*(Objednávka!LER8-1)/1000</f>
        <v>0</v>
      </c>
      <c r="LES128">
        <f>(LES55*LES$21)*(Objednávka!LES8-1)/1000</f>
        <v>0</v>
      </c>
      <c r="LET128">
        <f>(LET55*LET$21)*(Objednávka!LET8-1)/1000</f>
        <v>0</v>
      </c>
      <c r="LEU128">
        <f>(LEU55*LEU$21)*(Objednávka!LEU8-1)/1000</f>
        <v>0</v>
      </c>
      <c r="LEV128">
        <f>(LEV55*LEV$21)*(Objednávka!LEV8-1)/1000</f>
        <v>0</v>
      </c>
      <c r="LEW128">
        <f>(LEW55*LEW$21)*(Objednávka!LEW8-1)/1000</f>
        <v>0</v>
      </c>
      <c r="LEX128">
        <f>(LEX55*LEX$21)*(Objednávka!LEX8-1)/1000</f>
        <v>0</v>
      </c>
      <c r="LEY128">
        <f>(LEY55*LEY$21)*(Objednávka!LEY8-1)/1000</f>
        <v>0</v>
      </c>
      <c r="LEZ128">
        <f>(LEZ55*LEZ$21)*(Objednávka!LEZ8-1)/1000</f>
        <v>0</v>
      </c>
      <c r="LFA128">
        <f>(LFA55*LFA$21)*(Objednávka!LFA8-1)/1000</f>
        <v>0</v>
      </c>
      <c r="LFB128">
        <f>(LFB55*LFB$21)*(Objednávka!LFB8-1)/1000</f>
        <v>0</v>
      </c>
      <c r="LFC128">
        <f>(LFC55*LFC$21)*(Objednávka!LFC8-1)/1000</f>
        <v>0</v>
      </c>
      <c r="LFD128">
        <f>(LFD55*LFD$21)*(Objednávka!LFD8-1)/1000</f>
        <v>0</v>
      </c>
      <c r="LFE128">
        <f>(LFE55*LFE$21)*(Objednávka!LFE8-1)/1000</f>
        <v>0</v>
      </c>
      <c r="LFF128">
        <f>(LFF55*LFF$21)*(Objednávka!LFF8-1)/1000</f>
        <v>0</v>
      </c>
      <c r="LFG128">
        <f>(LFG55*LFG$21)*(Objednávka!LFG8-1)/1000</f>
        <v>0</v>
      </c>
      <c r="LFH128">
        <f>(LFH55*LFH$21)*(Objednávka!LFH8-1)/1000</f>
        <v>0</v>
      </c>
      <c r="LFI128">
        <f>(LFI55*LFI$21)*(Objednávka!LFI8-1)/1000</f>
        <v>0</v>
      </c>
      <c r="LFJ128">
        <f>(LFJ55*LFJ$21)*(Objednávka!LFJ8-1)/1000</f>
        <v>0</v>
      </c>
      <c r="LFK128">
        <f>(LFK55*LFK$21)*(Objednávka!LFK8-1)/1000</f>
        <v>0</v>
      </c>
      <c r="LFL128">
        <f>(LFL55*LFL$21)*(Objednávka!LFL8-1)/1000</f>
        <v>0</v>
      </c>
      <c r="LFM128">
        <f>(LFM55*LFM$21)*(Objednávka!LFM8-1)/1000</f>
        <v>0</v>
      </c>
      <c r="LFN128">
        <f>(LFN55*LFN$21)*(Objednávka!LFN8-1)/1000</f>
        <v>0</v>
      </c>
      <c r="LFO128">
        <f>(LFO55*LFO$21)*(Objednávka!LFO8-1)/1000</f>
        <v>0</v>
      </c>
      <c r="LFP128">
        <f>(LFP55*LFP$21)*(Objednávka!LFP8-1)/1000</f>
        <v>0</v>
      </c>
      <c r="LFQ128">
        <f>(LFQ55*LFQ$21)*(Objednávka!LFQ8-1)/1000</f>
        <v>0</v>
      </c>
      <c r="LFR128">
        <f>(LFR55*LFR$21)*(Objednávka!LFR8-1)/1000</f>
        <v>0</v>
      </c>
      <c r="LFS128">
        <f>(LFS55*LFS$21)*(Objednávka!LFS8-1)/1000</f>
        <v>0</v>
      </c>
      <c r="LFT128">
        <f>(LFT55*LFT$21)*(Objednávka!LFT8-1)/1000</f>
        <v>0</v>
      </c>
      <c r="LFU128">
        <f>(LFU55*LFU$21)*(Objednávka!LFU8-1)/1000</f>
        <v>0</v>
      </c>
      <c r="LFV128">
        <f>(LFV55*LFV$21)*(Objednávka!LFV8-1)/1000</f>
        <v>0</v>
      </c>
      <c r="LFW128">
        <f>(LFW55*LFW$21)*(Objednávka!LFW8-1)/1000</f>
        <v>0</v>
      </c>
      <c r="LFX128">
        <f>(LFX55*LFX$21)*(Objednávka!LFX8-1)/1000</f>
        <v>0</v>
      </c>
      <c r="LFY128">
        <f>(LFY55*LFY$21)*(Objednávka!LFY8-1)/1000</f>
        <v>0</v>
      </c>
      <c r="LFZ128">
        <f>(LFZ55*LFZ$21)*(Objednávka!LFZ8-1)/1000</f>
        <v>0</v>
      </c>
      <c r="LGA128">
        <f>(LGA55*LGA$21)*(Objednávka!LGA8-1)/1000</f>
        <v>0</v>
      </c>
      <c r="LGB128">
        <f>(LGB55*LGB$21)*(Objednávka!LGB8-1)/1000</f>
        <v>0</v>
      </c>
      <c r="LGC128">
        <f>(LGC55*LGC$21)*(Objednávka!LGC8-1)/1000</f>
        <v>0</v>
      </c>
      <c r="LGD128">
        <f>(LGD55*LGD$21)*(Objednávka!LGD8-1)/1000</f>
        <v>0</v>
      </c>
      <c r="LGE128">
        <f>(LGE55*LGE$21)*(Objednávka!LGE8-1)/1000</f>
        <v>0</v>
      </c>
      <c r="LGF128">
        <f>(LGF55*LGF$21)*(Objednávka!LGF8-1)/1000</f>
        <v>0</v>
      </c>
      <c r="LGG128">
        <f>(LGG55*LGG$21)*(Objednávka!LGG8-1)/1000</f>
        <v>0</v>
      </c>
      <c r="LGH128">
        <f>(LGH55*LGH$21)*(Objednávka!LGH8-1)/1000</f>
        <v>0</v>
      </c>
      <c r="LGI128">
        <f>(LGI55*LGI$21)*(Objednávka!LGI8-1)/1000</f>
        <v>0</v>
      </c>
      <c r="LGJ128">
        <f>(LGJ55*LGJ$21)*(Objednávka!LGJ8-1)/1000</f>
        <v>0</v>
      </c>
      <c r="LGK128">
        <f>(LGK55*LGK$21)*(Objednávka!LGK8-1)/1000</f>
        <v>0</v>
      </c>
      <c r="LGL128">
        <f>(LGL55*LGL$21)*(Objednávka!LGL8-1)/1000</f>
        <v>0</v>
      </c>
      <c r="LGM128">
        <f>(LGM55*LGM$21)*(Objednávka!LGM8-1)/1000</f>
        <v>0</v>
      </c>
      <c r="LGN128">
        <f>(LGN55*LGN$21)*(Objednávka!LGN8-1)/1000</f>
        <v>0</v>
      </c>
      <c r="LGO128">
        <f>(LGO55*LGO$21)*(Objednávka!LGO8-1)/1000</f>
        <v>0</v>
      </c>
      <c r="LGP128">
        <f>(LGP55*LGP$21)*(Objednávka!LGP8-1)/1000</f>
        <v>0</v>
      </c>
      <c r="LGQ128">
        <f>(LGQ55*LGQ$21)*(Objednávka!LGQ8-1)/1000</f>
        <v>0</v>
      </c>
      <c r="LGR128">
        <f>(LGR55*LGR$21)*(Objednávka!LGR8-1)/1000</f>
        <v>0</v>
      </c>
      <c r="LGS128">
        <f>(LGS55*LGS$21)*(Objednávka!LGS8-1)/1000</f>
        <v>0</v>
      </c>
      <c r="LGT128">
        <f>(LGT55*LGT$21)*(Objednávka!LGT8-1)/1000</f>
        <v>0</v>
      </c>
      <c r="LGU128">
        <f>(LGU55*LGU$21)*(Objednávka!LGU8-1)/1000</f>
        <v>0</v>
      </c>
      <c r="LGV128">
        <f>(LGV55*LGV$21)*(Objednávka!LGV8-1)/1000</f>
        <v>0</v>
      </c>
      <c r="LGW128">
        <f>(LGW55*LGW$21)*(Objednávka!LGW8-1)/1000</f>
        <v>0</v>
      </c>
      <c r="LGX128">
        <f>(LGX55*LGX$21)*(Objednávka!LGX8-1)/1000</f>
        <v>0</v>
      </c>
      <c r="LGY128">
        <f>(LGY55*LGY$21)*(Objednávka!LGY8-1)/1000</f>
        <v>0</v>
      </c>
      <c r="LGZ128">
        <f>(LGZ55*LGZ$21)*(Objednávka!LGZ8-1)/1000</f>
        <v>0</v>
      </c>
      <c r="LHA128">
        <f>(LHA55*LHA$21)*(Objednávka!LHA8-1)/1000</f>
        <v>0</v>
      </c>
      <c r="LHB128">
        <f>(LHB55*LHB$21)*(Objednávka!LHB8-1)/1000</f>
        <v>0</v>
      </c>
      <c r="LHC128">
        <f>(LHC55*LHC$21)*(Objednávka!LHC8-1)/1000</f>
        <v>0</v>
      </c>
      <c r="LHD128">
        <f>(LHD55*LHD$21)*(Objednávka!LHD8-1)/1000</f>
        <v>0</v>
      </c>
      <c r="LHE128">
        <f>(LHE55*LHE$21)*(Objednávka!LHE8-1)/1000</f>
        <v>0</v>
      </c>
      <c r="LHF128">
        <f>(LHF55*LHF$21)*(Objednávka!LHF8-1)/1000</f>
        <v>0</v>
      </c>
      <c r="LHG128">
        <f>(LHG55*LHG$21)*(Objednávka!LHG8-1)/1000</f>
        <v>0</v>
      </c>
      <c r="LHH128">
        <f>(LHH55*LHH$21)*(Objednávka!LHH8-1)/1000</f>
        <v>0</v>
      </c>
      <c r="LHI128">
        <f>(LHI55*LHI$21)*(Objednávka!LHI8-1)/1000</f>
        <v>0</v>
      </c>
      <c r="LHJ128">
        <f>(LHJ55*LHJ$21)*(Objednávka!LHJ8-1)/1000</f>
        <v>0</v>
      </c>
      <c r="LHK128">
        <f>(LHK55*LHK$21)*(Objednávka!LHK8-1)/1000</f>
        <v>0</v>
      </c>
      <c r="LHL128">
        <f>(LHL55*LHL$21)*(Objednávka!LHL8-1)/1000</f>
        <v>0</v>
      </c>
      <c r="LHM128">
        <f>(LHM55*LHM$21)*(Objednávka!LHM8-1)/1000</f>
        <v>0</v>
      </c>
      <c r="LHN128">
        <f>(LHN55*LHN$21)*(Objednávka!LHN8-1)/1000</f>
        <v>0</v>
      </c>
      <c r="LHO128">
        <f>(LHO55*LHO$21)*(Objednávka!LHO8-1)/1000</f>
        <v>0</v>
      </c>
      <c r="LHP128">
        <f>(LHP55*LHP$21)*(Objednávka!LHP8-1)/1000</f>
        <v>0</v>
      </c>
      <c r="LHQ128">
        <f>(LHQ55*LHQ$21)*(Objednávka!LHQ8-1)/1000</f>
        <v>0</v>
      </c>
      <c r="LHR128">
        <f>(LHR55*LHR$21)*(Objednávka!LHR8-1)/1000</f>
        <v>0</v>
      </c>
      <c r="LHS128">
        <f>(LHS55*LHS$21)*(Objednávka!LHS8-1)/1000</f>
        <v>0</v>
      </c>
      <c r="LHT128">
        <f>(LHT55*LHT$21)*(Objednávka!LHT8-1)/1000</f>
        <v>0</v>
      </c>
      <c r="LHU128">
        <f>(LHU55*LHU$21)*(Objednávka!LHU8-1)/1000</f>
        <v>0</v>
      </c>
      <c r="LHV128">
        <f>(LHV55*LHV$21)*(Objednávka!LHV8-1)/1000</f>
        <v>0</v>
      </c>
      <c r="LHW128">
        <f>(LHW55*LHW$21)*(Objednávka!LHW8-1)/1000</f>
        <v>0</v>
      </c>
      <c r="LHX128">
        <f>(LHX55*LHX$21)*(Objednávka!LHX8-1)/1000</f>
        <v>0</v>
      </c>
      <c r="LHY128">
        <f>(LHY55*LHY$21)*(Objednávka!LHY8-1)/1000</f>
        <v>0</v>
      </c>
      <c r="LHZ128">
        <f>(LHZ55*LHZ$21)*(Objednávka!LHZ8-1)/1000</f>
        <v>0</v>
      </c>
      <c r="LIA128">
        <f>(LIA55*LIA$21)*(Objednávka!LIA8-1)/1000</f>
        <v>0</v>
      </c>
      <c r="LIB128">
        <f>(LIB55*LIB$21)*(Objednávka!LIB8-1)/1000</f>
        <v>0</v>
      </c>
      <c r="LIC128">
        <f>(LIC55*LIC$21)*(Objednávka!LIC8-1)/1000</f>
        <v>0</v>
      </c>
      <c r="LID128">
        <f>(LID55*LID$21)*(Objednávka!LID8-1)/1000</f>
        <v>0</v>
      </c>
      <c r="LIE128">
        <f>(LIE55*LIE$21)*(Objednávka!LIE8-1)/1000</f>
        <v>0</v>
      </c>
      <c r="LIF128">
        <f>(LIF55*LIF$21)*(Objednávka!LIF8-1)/1000</f>
        <v>0</v>
      </c>
      <c r="LIG128">
        <f>(LIG55*LIG$21)*(Objednávka!LIG8-1)/1000</f>
        <v>0</v>
      </c>
      <c r="LIH128">
        <f>(LIH55*LIH$21)*(Objednávka!LIH8-1)/1000</f>
        <v>0</v>
      </c>
      <c r="LII128">
        <f>(LII55*LII$21)*(Objednávka!LII8-1)/1000</f>
        <v>0</v>
      </c>
      <c r="LIJ128">
        <f>(LIJ55*LIJ$21)*(Objednávka!LIJ8-1)/1000</f>
        <v>0</v>
      </c>
      <c r="LIK128">
        <f>(LIK55*LIK$21)*(Objednávka!LIK8-1)/1000</f>
        <v>0</v>
      </c>
      <c r="LIL128">
        <f>(LIL55*LIL$21)*(Objednávka!LIL8-1)/1000</f>
        <v>0</v>
      </c>
      <c r="LIM128">
        <f>(LIM55*LIM$21)*(Objednávka!LIM8-1)/1000</f>
        <v>0</v>
      </c>
      <c r="LIN128">
        <f>(LIN55*LIN$21)*(Objednávka!LIN8-1)/1000</f>
        <v>0</v>
      </c>
      <c r="LIO128">
        <f>(LIO55*LIO$21)*(Objednávka!LIO8-1)/1000</f>
        <v>0</v>
      </c>
      <c r="LIP128">
        <f>(LIP55*LIP$21)*(Objednávka!LIP8-1)/1000</f>
        <v>0</v>
      </c>
      <c r="LIQ128">
        <f>(LIQ55*LIQ$21)*(Objednávka!LIQ8-1)/1000</f>
        <v>0</v>
      </c>
      <c r="LIR128">
        <f>(LIR55*LIR$21)*(Objednávka!LIR8-1)/1000</f>
        <v>0</v>
      </c>
      <c r="LIS128">
        <f>(LIS55*LIS$21)*(Objednávka!LIS8-1)/1000</f>
        <v>0</v>
      </c>
      <c r="LIT128">
        <f>(LIT55*LIT$21)*(Objednávka!LIT8-1)/1000</f>
        <v>0</v>
      </c>
      <c r="LIU128">
        <f>(LIU55*LIU$21)*(Objednávka!LIU8-1)/1000</f>
        <v>0</v>
      </c>
      <c r="LIV128">
        <f>(LIV55*LIV$21)*(Objednávka!LIV8-1)/1000</f>
        <v>0</v>
      </c>
      <c r="LIW128">
        <f>(LIW55*LIW$21)*(Objednávka!LIW8-1)/1000</f>
        <v>0</v>
      </c>
      <c r="LIX128">
        <f>(LIX55*LIX$21)*(Objednávka!LIX8-1)/1000</f>
        <v>0</v>
      </c>
      <c r="LIY128">
        <f>(LIY55*LIY$21)*(Objednávka!LIY8-1)/1000</f>
        <v>0</v>
      </c>
      <c r="LIZ128">
        <f>(LIZ55*LIZ$21)*(Objednávka!LIZ8-1)/1000</f>
        <v>0</v>
      </c>
      <c r="LJA128">
        <f>(LJA55*LJA$21)*(Objednávka!LJA8-1)/1000</f>
        <v>0</v>
      </c>
      <c r="LJB128">
        <f>(LJB55*LJB$21)*(Objednávka!LJB8-1)/1000</f>
        <v>0</v>
      </c>
      <c r="LJC128">
        <f>(LJC55*LJC$21)*(Objednávka!LJC8-1)/1000</f>
        <v>0</v>
      </c>
      <c r="LJD128">
        <f>(LJD55*LJD$21)*(Objednávka!LJD8-1)/1000</f>
        <v>0</v>
      </c>
      <c r="LJE128">
        <f>(LJE55*LJE$21)*(Objednávka!LJE8-1)/1000</f>
        <v>0</v>
      </c>
      <c r="LJF128">
        <f>(LJF55*LJF$21)*(Objednávka!LJF8-1)/1000</f>
        <v>0</v>
      </c>
      <c r="LJG128">
        <f>(LJG55*LJG$21)*(Objednávka!LJG8-1)/1000</f>
        <v>0</v>
      </c>
      <c r="LJH128">
        <f>(LJH55*LJH$21)*(Objednávka!LJH8-1)/1000</f>
        <v>0</v>
      </c>
      <c r="LJI128">
        <f>(LJI55*LJI$21)*(Objednávka!LJI8-1)/1000</f>
        <v>0</v>
      </c>
      <c r="LJJ128">
        <f>(LJJ55*LJJ$21)*(Objednávka!LJJ8-1)/1000</f>
        <v>0</v>
      </c>
      <c r="LJK128">
        <f>(LJK55*LJK$21)*(Objednávka!LJK8-1)/1000</f>
        <v>0</v>
      </c>
      <c r="LJL128">
        <f>(LJL55*LJL$21)*(Objednávka!LJL8-1)/1000</f>
        <v>0</v>
      </c>
      <c r="LJM128">
        <f>(LJM55*LJM$21)*(Objednávka!LJM8-1)/1000</f>
        <v>0</v>
      </c>
      <c r="LJN128">
        <f>(LJN55*LJN$21)*(Objednávka!LJN8-1)/1000</f>
        <v>0</v>
      </c>
      <c r="LJO128">
        <f>(LJO55*LJO$21)*(Objednávka!LJO8-1)/1000</f>
        <v>0</v>
      </c>
      <c r="LJP128">
        <f>(LJP55*LJP$21)*(Objednávka!LJP8-1)/1000</f>
        <v>0</v>
      </c>
      <c r="LJQ128">
        <f>(LJQ55*LJQ$21)*(Objednávka!LJQ8-1)/1000</f>
        <v>0</v>
      </c>
      <c r="LJR128">
        <f>(LJR55*LJR$21)*(Objednávka!LJR8-1)/1000</f>
        <v>0</v>
      </c>
      <c r="LJS128">
        <f>(LJS55*LJS$21)*(Objednávka!LJS8-1)/1000</f>
        <v>0</v>
      </c>
      <c r="LJT128">
        <f>(LJT55*LJT$21)*(Objednávka!LJT8-1)/1000</f>
        <v>0</v>
      </c>
      <c r="LJU128">
        <f>(LJU55*LJU$21)*(Objednávka!LJU8-1)/1000</f>
        <v>0</v>
      </c>
      <c r="LJV128">
        <f>(LJV55*LJV$21)*(Objednávka!LJV8-1)/1000</f>
        <v>0</v>
      </c>
      <c r="LJW128">
        <f>(LJW55*LJW$21)*(Objednávka!LJW8-1)/1000</f>
        <v>0</v>
      </c>
      <c r="LJX128">
        <f>(LJX55*LJX$21)*(Objednávka!LJX8-1)/1000</f>
        <v>0</v>
      </c>
      <c r="LJY128">
        <f>(LJY55*LJY$21)*(Objednávka!LJY8-1)/1000</f>
        <v>0</v>
      </c>
      <c r="LJZ128">
        <f>(LJZ55*LJZ$21)*(Objednávka!LJZ8-1)/1000</f>
        <v>0</v>
      </c>
      <c r="LKA128">
        <f>(LKA55*LKA$21)*(Objednávka!LKA8-1)/1000</f>
        <v>0</v>
      </c>
      <c r="LKB128">
        <f>(LKB55*LKB$21)*(Objednávka!LKB8-1)/1000</f>
        <v>0</v>
      </c>
      <c r="LKC128">
        <f>(LKC55*LKC$21)*(Objednávka!LKC8-1)/1000</f>
        <v>0</v>
      </c>
      <c r="LKD128">
        <f>(LKD55*LKD$21)*(Objednávka!LKD8-1)/1000</f>
        <v>0</v>
      </c>
      <c r="LKE128">
        <f>(LKE55*LKE$21)*(Objednávka!LKE8-1)/1000</f>
        <v>0</v>
      </c>
      <c r="LKF128">
        <f>(LKF55*LKF$21)*(Objednávka!LKF8-1)/1000</f>
        <v>0</v>
      </c>
      <c r="LKG128">
        <f>(LKG55*LKG$21)*(Objednávka!LKG8-1)/1000</f>
        <v>0</v>
      </c>
      <c r="LKH128">
        <f>(LKH55*LKH$21)*(Objednávka!LKH8-1)/1000</f>
        <v>0</v>
      </c>
      <c r="LKI128">
        <f>(LKI55*LKI$21)*(Objednávka!LKI8-1)/1000</f>
        <v>0</v>
      </c>
      <c r="LKJ128">
        <f>(LKJ55*LKJ$21)*(Objednávka!LKJ8-1)/1000</f>
        <v>0</v>
      </c>
      <c r="LKK128">
        <f>(LKK55*LKK$21)*(Objednávka!LKK8-1)/1000</f>
        <v>0</v>
      </c>
      <c r="LKL128">
        <f>(LKL55*LKL$21)*(Objednávka!LKL8-1)/1000</f>
        <v>0</v>
      </c>
      <c r="LKM128">
        <f>(LKM55*LKM$21)*(Objednávka!LKM8-1)/1000</f>
        <v>0</v>
      </c>
      <c r="LKN128">
        <f>(LKN55*LKN$21)*(Objednávka!LKN8-1)/1000</f>
        <v>0</v>
      </c>
      <c r="LKO128">
        <f>(LKO55*LKO$21)*(Objednávka!LKO8-1)/1000</f>
        <v>0</v>
      </c>
      <c r="LKP128">
        <f>(LKP55*LKP$21)*(Objednávka!LKP8-1)/1000</f>
        <v>0</v>
      </c>
      <c r="LKQ128">
        <f>(LKQ55*LKQ$21)*(Objednávka!LKQ8-1)/1000</f>
        <v>0</v>
      </c>
      <c r="LKR128">
        <f>(LKR55*LKR$21)*(Objednávka!LKR8-1)/1000</f>
        <v>0</v>
      </c>
      <c r="LKS128">
        <f>(LKS55*LKS$21)*(Objednávka!LKS8-1)/1000</f>
        <v>0</v>
      </c>
      <c r="LKT128">
        <f>(LKT55*LKT$21)*(Objednávka!LKT8-1)/1000</f>
        <v>0</v>
      </c>
      <c r="LKU128">
        <f>(LKU55*LKU$21)*(Objednávka!LKU8-1)/1000</f>
        <v>0</v>
      </c>
      <c r="LKV128">
        <f>(LKV55*LKV$21)*(Objednávka!LKV8-1)/1000</f>
        <v>0</v>
      </c>
      <c r="LKW128">
        <f>(LKW55*LKW$21)*(Objednávka!LKW8-1)/1000</f>
        <v>0</v>
      </c>
      <c r="LKX128">
        <f>(LKX55*LKX$21)*(Objednávka!LKX8-1)/1000</f>
        <v>0</v>
      </c>
      <c r="LKY128">
        <f>(LKY55*LKY$21)*(Objednávka!LKY8-1)/1000</f>
        <v>0</v>
      </c>
      <c r="LKZ128">
        <f>(LKZ55*LKZ$21)*(Objednávka!LKZ8-1)/1000</f>
        <v>0</v>
      </c>
      <c r="LLA128">
        <f>(LLA55*LLA$21)*(Objednávka!LLA8-1)/1000</f>
        <v>0</v>
      </c>
      <c r="LLB128">
        <f>(LLB55*LLB$21)*(Objednávka!LLB8-1)/1000</f>
        <v>0</v>
      </c>
      <c r="LLC128">
        <f>(LLC55*LLC$21)*(Objednávka!LLC8-1)/1000</f>
        <v>0</v>
      </c>
      <c r="LLD128">
        <f>(LLD55*LLD$21)*(Objednávka!LLD8-1)/1000</f>
        <v>0</v>
      </c>
      <c r="LLE128">
        <f>(LLE55*LLE$21)*(Objednávka!LLE8-1)/1000</f>
        <v>0</v>
      </c>
      <c r="LLF128">
        <f>(LLF55*LLF$21)*(Objednávka!LLF8-1)/1000</f>
        <v>0</v>
      </c>
      <c r="LLG128">
        <f>(LLG55*LLG$21)*(Objednávka!LLG8-1)/1000</f>
        <v>0</v>
      </c>
      <c r="LLH128">
        <f>(LLH55*LLH$21)*(Objednávka!LLH8-1)/1000</f>
        <v>0</v>
      </c>
      <c r="LLI128">
        <f>(LLI55*LLI$21)*(Objednávka!LLI8-1)/1000</f>
        <v>0</v>
      </c>
      <c r="LLJ128">
        <f>(LLJ55*LLJ$21)*(Objednávka!LLJ8-1)/1000</f>
        <v>0</v>
      </c>
      <c r="LLK128">
        <f>(LLK55*LLK$21)*(Objednávka!LLK8-1)/1000</f>
        <v>0</v>
      </c>
      <c r="LLL128">
        <f>(LLL55*LLL$21)*(Objednávka!LLL8-1)/1000</f>
        <v>0</v>
      </c>
      <c r="LLM128">
        <f>(LLM55*LLM$21)*(Objednávka!LLM8-1)/1000</f>
        <v>0</v>
      </c>
      <c r="LLN128">
        <f>(LLN55*LLN$21)*(Objednávka!LLN8-1)/1000</f>
        <v>0</v>
      </c>
      <c r="LLO128">
        <f>(LLO55*LLO$21)*(Objednávka!LLO8-1)/1000</f>
        <v>0</v>
      </c>
      <c r="LLP128">
        <f>(LLP55*LLP$21)*(Objednávka!LLP8-1)/1000</f>
        <v>0</v>
      </c>
      <c r="LLQ128">
        <f>(LLQ55*LLQ$21)*(Objednávka!LLQ8-1)/1000</f>
        <v>0</v>
      </c>
      <c r="LLR128">
        <f>(LLR55*LLR$21)*(Objednávka!LLR8-1)/1000</f>
        <v>0</v>
      </c>
      <c r="LLS128">
        <f>(LLS55*LLS$21)*(Objednávka!LLS8-1)/1000</f>
        <v>0</v>
      </c>
      <c r="LLT128">
        <f>(LLT55*LLT$21)*(Objednávka!LLT8-1)/1000</f>
        <v>0</v>
      </c>
      <c r="LLU128">
        <f>(LLU55*LLU$21)*(Objednávka!LLU8-1)/1000</f>
        <v>0</v>
      </c>
      <c r="LLV128">
        <f>(LLV55*LLV$21)*(Objednávka!LLV8-1)/1000</f>
        <v>0</v>
      </c>
      <c r="LLW128">
        <f>(LLW55*LLW$21)*(Objednávka!LLW8-1)/1000</f>
        <v>0</v>
      </c>
      <c r="LLX128">
        <f>(LLX55*LLX$21)*(Objednávka!LLX8-1)/1000</f>
        <v>0</v>
      </c>
      <c r="LLY128">
        <f>(LLY55*LLY$21)*(Objednávka!LLY8-1)/1000</f>
        <v>0</v>
      </c>
      <c r="LLZ128">
        <f>(LLZ55*LLZ$21)*(Objednávka!LLZ8-1)/1000</f>
        <v>0</v>
      </c>
      <c r="LMA128">
        <f>(LMA55*LMA$21)*(Objednávka!LMA8-1)/1000</f>
        <v>0</v>
      </c>
      <c r="LMB128">
        <f>(LMB55*LMB$21)*(Objednávka!LMB8-1)/1000</f>
        <v>0</v>
      </c>
      <c r="LMC128">
        <f>(LMC55*LMC$21)*(Objednávka!LMC8-1)/1000</f>
        <v>0</v>
      </c>
      <c r="LMD128">
        <f>(LMD55*LMD$21)*(Objednávka!LMD8-1)/1000</f>
        <v>0</v>
      </c>
      <c r="LME128">
        <f>(LME55*LME$21)*(Objednávka!LME8-1)/1000</f>
        <v>0</v>
      </c>
      <c r="LMF128">
        <f>(LMF55*LMF$21)*(Objednávka!LMF8-1)/1000</f>
        <v>0</v>
      </c>
      <c r="LMG128">
        <f>(LMG55*LMG$21)*(Objednávka!LMG8-1)/1000</f>
        <v>0</v>
      </c>
      <c r="LMH128">
        <f>(LMH55*LMH$21)*(Objednávka!LMH8-1)/1000</f>
        <v>0</v>
      </c>
      <c r="LMI128">
        <f>(LMI55*LMI$21)*(Objednávka!LMI8-1)/1000</f>
        <v>0</v>
      </c>
      <c r="LMJ128">
        <f>(LMJ55*LMJ$21)*(Objednávka!LMJ8-1)/1000</f>
        <v>0</v>
      </c>
      <c r="LMK128">
        <f>(LMK55*LMK$21)*(Objednávka!LMK8-1)/1000</f>
        <v>0</v>
      </c>
      <c r="LML128">
        <f>(LML55*LML$21)*(Objednávka!LML8-1)/1000</f>
        <v>0</v>
      </c>
      <c r="LMM128">
        <f>(LMM55*LMM$21)*(Objednávka!LMM8-1)/1000</f>
        <v>0</v>
      </c>
      <c r="LMN128">
        <f>(LMN55*LMN$21)*(Objednávka!LMN8-1)/1000</f>
        <v>0</v>
      </c>
      <c r="LMO128">
        <f>(LMO55*LMO$21)*(Objednávka!LMO8-1)/1000</f>
        <v>0</v>
      </c>
      <c r="LMP128">
        <f>(LMP55*LMP$21)*(Objednávka!LMP8-1)/1000</f>
        <v>0</v>
      </c>
      <c r="LMQ128">
        <f>(LMQ55*LMQ$21)*(Objednávka!LMQ8-1)/1000</f>
        <v>0</v>
      </c>
      <c r="LMR128">
        <f>(LMR55*LMR$21)*(Objednávka!LMR8-1)/1000</f>
        <v>0</v>
      </c>
      <c r="LMS128">
        <f>(LMS55*LMS$21)*(Objednávka!LMS8-1)/1000</f>
        <v>0</v>
      </c>
      <c r="LMT128">
        <f>(LMT55*LMT$21)*(Objednávka!LMT8-1)/1000</f>
        <v>0</v>
      </c>
      <c r="LMU128">
        <f>(LMU55*LMU$21)*(Objednávka!LMU8-1)/1000</f>
        <v>0</v>
      </c>
      <c r="LMV128">
        <f>(LMV55*LMV$21)*(Objednávka!LMV8-1)/1000</f>
        <v>0</v>
      </c>
      <c r="LMW128">
        <f>(LMW55*LMW$21)*(Objednávka!LMW8-1)/1000</f>
        <v>0</v>
      </c>
      <c r="LMX128">
        <f>(LMX55*LMX$21)*(Objednávka!LMX8-1)/1000</f>
        <v>0</v>
      </c>
      <c r="LMY128">
        <f>(LMY55*LMY$21)*(Objednávka!LMY8-1)/1000</f>
        <v>0</v>
      </c>
      <c r="LMZ128">
        <f>(LMZ55*LMZ$21)*(Objednávka!LMZ8-1)/1000</f>
        <v>0</v>
      </c>
      <c r="LNA128">
        <f>(LNA55*LNA$21)*(Objednávka!LNA8-1)/1000</f>
        <v>0</v>
      </c>
      <c r="LNB128">
        <f>(LNB55*LNB$21)*(Objednávka!LNB8-1)/1000</f>
        <v>0</v>
      </c>
      <c r="LNC128">
        <f>(LNC55*LNC$21)*(Objednávka!LNC8-1)/1000</f>
        <v>0</v>
      </c>
      <c r="LND128">
        <f>(LND55*LND$21)*(Objednávka!LND8-1)/1000</f>
        <v>0</v>
      </c>
      <c r="LNE128">
        <f>(LNE55*LNE$21)*(Objednávka!LNE8-1)/1000</f>
        <v>0</v>
      </c>
      <c r="LNF128">
        <f>(LNF55*LNF$21)*(Objednávka!LNF8-1)/1000</f>
        <v>0</v>
      </c>
      <c r="LNG128">
        <f>(LNG55*LNG$21)*(Objednávka!LNG8-1)/1000</f>
        <v>0</v>
      </c>
      <c r="LNH128">
        <f>(LNH55*LNH$21)*(Objednávka!LNH8-1)/1000</f>
        <v>0</v>
      </c>
      <c r="LNI128">
        <f>(LNI55*LNI$21)*(Objednávka!LNI8-1)/1000</f>
        <v>0</v>
      </c>
      <c r="LNJ128">
        <f>(LNJ55*LNJ$21)*(Objednávka!LNJ8-1)/1000</f>
        <v>0</v>
      </c>
      <c r="LNK128">
        <f>(LNK55*LNK$21)*(Objednávka!LNK8-1)/1000</f>
        <v>0</v>
      </c>
      <c r="LNL128">
        <f>(LNL55*LNL$21)*(Objednávka!LNL8-1)/1000</f>
        <v>0</v>
      </c>
      <c r="LNM128">
        <f>(LNM55*LNM$21)*(Objednávka!LNM8-1)/1000</f>
        <v>0</v>
      </c>
      <c r="LNN128">
        <f>(LNN55*LNN$21)*(Objednávka!LNN8-1)/1000</f>
        <v>0</v>
      </c>
      <c r="LNO128">
        <f>(LNO55*LNO$21)*(Objednávka!LNO8-1)/1000</f>
        <v>0</v>
      </c>
      <c r="LNP128">
        <f>(LNP55*LNP$21)*(Objednávka!LNP8-1)/1000</f>
        <v>0</v>
      </c>
      <c r="LNQ128">
        <f>(LNQ55*LNQ$21)*(Objednávka!LNQ8-1)/1000</f>
        <v>0</v>
      </c>
      <c r="LNR128">
        <f>(LNR55*LNR$21)*(Objednávka!LNR8-1)/1000</f>
        <v>0</v>
      </c>
      <c r="LNS128">
        <f>(LNS55*LNS$21)*(Objednávka!LNS8-1)/1000</f>
        <v>0</v>
      </c>
      <c r="LNT128">
        <f>(LNT55*LNT$21)*(Objednávka!LNT8-1)/1000</f>
        <v>0</v>
      </c>
      <c r="LNU128">
        <f>(LNU55*LNU$21)*(Objednávka!LNU8-1)/1000</f>
        <v>0</v>
      </c>
      <c r="LNV128">
        <f>(LNV55*LNV$21)*(Objednávka!LNV8-1)/1000</f>
        <v>0</v>
      </c>
      <c r="LNW128">
        <f>(LNW55*LNW$21)*(Objednávka!LNW8-1)/1000</f>
        <v>0</v>
      </c>
      <c r="LNX128">
        <f>(LNX55*LNX$21)*(Objednávka!LNX8-1)/1000</f>
        <v>0</v>
      </c>
      <c r="LNY128">
        <f>(LNY55*LNY$21)*(Objednávka!LNY8-1)/1000</f>
        <v>0</v>
      </c>
      <c r="LNZ128">
        <f>(LNZ55*LNZ$21)*(Objednávka!LNZ8-1)/1000</f>
        <v>0</v>
      </c>
      <c r="LOA128">
        <f>(LOA55*LOA$21)*(Objednávka!LOA8-1)/1000</f>
        <v>0</v>
      </c>
      <c r="LOB128">
        <f>(LOB55*LOB$21)*(Objednávka!LOB8-1)/1000</f>
        <v>0</v>
      </c>
      <c r="LOC128">
        <f>(LOC55*LOC$21)*(Objednávka!LOC8-1)/1000</f>
        <v>0</v>
      </c>
      <c r="LOD128">
        <f>(LOD55*LOD$21)*(Objednávka!LOD8-1)/1000</f>
        <v>0</v>
      </c>
      <c r="LOE128">
        <f>(LOE55*LOE$21)*(Objednávka!LOE8-1)/1000</f>
        <v>0</v>
      </c>
      <c r="LOF128">
        <f>(LOF55*LOF$21)*(Objednávka!LOF8-1)/1000</f>
        <v>0</v>
      </c>
      <c r="LOG128">
        <f>(LOG55*LOG$21)*(Objednávka!LOG8-1)/1000</f>
        <v>0</v>
      </c>
      <c r="LOH128">
        <f>(LOH55*LOH$21)*(Objednávka!LOH8-1)/1000</f>
        <v>0</v>
      </c>
      <c r="LOI128">
        <f>(LOI55*LOI$21)*(Objednávka!LOI8-1)/1000</f>
        <v>0</v>
      </c>
      <c r="LOJ128">
        <f>(LOJ55*LOJ$21)*(Objednávka!LOJ8-1)/1000</f>
        <v>0</v>
      </c>
      <c r="LOK128">
        <f>(LOK55*LOK$21)*(Objednávka!LOK8-1)/1000</f>
        <v>0</v>
      </c>
      <c r="LOL128">
        <f>(LOL55*LOL$21)*(Objednávka!LOL8-1)/1000</f>
        <v>0</v>
      </c>
      <c r="LOM128">
        <f>(LOM55*LOM$21)*(Objednávka!LOM8-1)/1000</f>
        <v>0</v>
      </c>
      <c r="LON128">
        <f>(LON55*LON$21)*(Objednávka!LON8-1)/1000</f>
        <v>0</v>
      </c>
      <c r="LOO128">
        <f>(LOO55*LOO$21)*(Objednávka!LOO8-1)/1000</f>
        <v>0</v>
      </c>
      <c r="LOP128">
        <f>(LOP55*LOP$21)*(Objednávka!LOP8-1)/1000</f>
        <v>0</v>
      </c>
      <c r="LOQ128">
        <f>(LOQ55*LOQ$21)*(Objednávka!LOQ8-1)/1000</f>
        <v>0</v>
      </c>
      <c r="LOR128">
        <f>(LOR55*LOR$21)*(Objednávka!LOR8-1)/1000</f>
        <v>0</v>
      </c>
      <c r="LOS128">
        <f>(LOS55*LOS$21)*(Objednávka!LOS8-1)/1000</f>
        <v>0</v>
      </c>
      <c r="LOT128">
        <f>(LOT55*LOT$21)*(Objednávka!LOT8-1)/1000</f>
        <v>0</v>
      </c>
      <c r="LOU128">
        <f>(LOU55*LOU$21)*(Objednávka!LOU8-1)/1000</f>
        <v>0</v>
      </c>
      <c r="LOV128">
        <f>(LOV55*LOV$21)*(Objednávka!LOV8-1)/1000</f>
        <v>0</v>
      </c>
      <c r="LOW128">
        <f>(LOW55*LOW$21)*(Objednávka!LOW8-1)/1000</f>
        <v>0</v>
      </c>
      <c r="LOX128">
        <f>(LOX55*LOX$21)*(Objednávka!LOX8-1)/1000</f>
        <v>0</v>
      </c>
      <c r="LOY128">
        <f>(LOY55*LOY$21)*(Objednávka!LOY8-1)/1000</f>
        <v>0</v>
      </c>
      <c r="LOZ128">
        <f>(LOZ55*LOZ$21)*(Objednávka!LOZ8-1)/1000</f>
        <v>0</v>
      </c>
      <c r="LPA128">
        <f>(LPA55*LPA$21)*(Objednávka!LPA8-1)/1000</f>
        <v>0</v>
      </c>
      <c r="LPB128">
        <f>(LPB55*LPB$21)*(Objednávka!LPB8-1)/1000</f>
        <v>0</v>
      </c>
      <c r="LPC128">
        <f>(LPC55*LPC$21)*(Objednávka!LPC8-1)/1000</f>
        <v>0</v>
      </c>
      <c r="LPD128">
        <f>(LPD55*LPD$21)*(Objednávka!LPD8-1)/1000</f>
        <v>0</v>
      </c>
      <c r="LPE128">
        <f>(LPE55*LPE$21)*(Objednávka!LPE8-1)/1000</f>
        <v>0</v>
      </c>
      <c r="LPF128">
        <f>(LPF55*LPF$21)*(Objednávka!LPF8-1)/1000</f>
        <v>0</v>
      </c>
      <c r="LPG128">
        <f>(LPG55*LPG$21)*(Objednávka!LPG8-1)/1000</f>
        <v>0</v>
      </c>
      <c r="LPH128">
        <f>(LPH55*LPH$21)*(Objednávka!LPH8-1)/1000</f>
        <v>0</v>
      </c>
      <c r="LPI128">
        <f>(LPI55*LPI$21)*(Objednávka!LPI8-1)/1000</f>
        <v>0</v>
      </c>
      <c r="LPJ128">
        <f>(LPJ55*LPJ$21)*(Objednávka!LPJ8-1)/1000</f>
        <v>0</v>
      </c>
      <c r="LPK128">
        <f>(LPK55*LPK$21)*(Objednávka!LPK8-1)/1000</f>
        <v>0</v>
      </c>
      <c r="LPL128">
        <f>(LPL55*LPL$21)*(Objednávka!LPL8-1)/1000</f>
        <v>0</v>
      </c>
      <c r="LPM128">
        <f>(LPM55*LPM$21)*(Objednávka!LPM8-1)/1000</f>
        <v>0</v>
      </c>
      <c r="LPN128">
        <f>(LPN55*LPN$21)*(Objednávka!LPN8-1)/1000</f>
        <v>0</v>
      </c>
      <c r="LPO128">
        <f>(LPO55*LPO$21)*(Objednávka!LPO8-1)/1000</f>
        <v>0</v>
      </c>
      <c r="LPP128">
        <f>(LPP55*LPP$21)*(Objednávka!LPP8-1)/1000</f>
        <v>0</v>
      </c>
      <c r="LPQ128">
        <f>(LPQ55*LPQ$21)*(Objednávka!LPQ8-1)/1000</f>
        <v>0</v>
      </c>
      <c r="LPR128">
        <f>(LPR55*LPR$21)*(Objednávka!LPR8-1)/1000</f>
        <v>0</v>
      </c>
      <c r="LPS128">
        <f>(LPS55*LPS$21)*(Objednávka!LPS8-1)/1000</f>
        <v>0</v>
      </c>
      <c r="LPT128">
        <f>(LPT55*LPT$21)*(Objednávka!LPT8-1)/1000</f>
        <v>0</v>
      </c>
      <c r="LPU128">
        <f>(LPU55*LPU$21)*(Objednávka!LPU8-1)/1000</f>
        <v>0</v>
      </c>
      <c r="LPV128">
        <f>(LPV55*LPV$21)*(Objednávka!LPV8-1)/1000</f>
        <v>0</v>
      </c>
      <c r="LPW128">
        <f>(LPW55*LPW$21)*(Objednávka!LPW8-1)/1000</f>
        <v>0</v>
      </c>
      <c r="LPX128">
        <f>(LPX55*LPX$21)*(Objednávka!LPX8-1)/1000</f>
        <v>0</v>
      </c>
      <c r="LPY128">
        <f>(LPY55*LPY$21)*(Objednávka!LPY8-1)/1000</f>
        <v>0</v>
      </c>
      <c r="LPZ128">
        <f>(LPZ55*LPZ$21)*(Objednávka!LPZ8-1)/1000</f>
        <v>0</v>
      </c>
      <c r="LQA128">
        <f>(LQA55*LQA$21)*(Objednávka!LQA8-1)/1000</f>
        <v>0</v>
      </c>
      <c r="LQB128">
        <f>(LQB55*LQB$21)*(Objednávka!LQB8-1)/1000</f>
        <v>0</v>
      </c>
      <c r="LQC128">
        <f>(LQC55*LQC$21)*(Objednávka!LQC8-1)/1000</f>
        <v>0</v>
      </c>
      <c r="LQD128">
        <f>(LQD55*LQD$21)*(Objednávka!LQD8-1)/1000</f>
        <v>0</v>
      </c>
      <c r="LQE128">
        <f>(LQE55*LQE$21)*(Objednávka!LQE8-1)/1000</f>
        <v>0</v>
      </c>
      <c r="LQF128">
        <f>(LQF55*LQF$21)*(Objednávka!LQF8-1)/1000</f>
        <v>0</v>
      </c>
      <c r="LQG128">
        <f>(LQG55*LQG$21)*(Objednávka!LQG8-1)/1000</f>
        <v>0</v>
      </c>
      <c r="LQH128">
        <f>(LQH55*LQH$21)*(Objednávka!LQH8-1)/1000</f>
        <v>0</v>
      </c>
      <c r="LQI128">
        <f>(LQI55*LQI$21)*(Objednávka!LQI8-1)/1000</f>
        <v>0</v>
      </c>
      <c r="LQJ128">
        <f>(LQJ55*LQJ$21)*(Objednávka!LQJ8-1)/1000</f>
        <v>0</v>
      </c>
      <c r="LQK128">
        <f>(LQK55*LQK$21)*(Objednávka!LQK8-1)/1000</f>
        <v>0</v>
      </c>
      <c r="LQL128">
        <f>(LQL55*LQL$21)*(Objednávka!LQL8-1)/1000</f>
        <v>0</v>
      </c>
      <c r="LQM128">
        <f>(LQM55*LQM$21)*(Objednávka!LQM8-1)/1000</f>
        <v>0</v>
      </c>
      <c r="LQN128">
        <f>(LQN55*LQN$21)*(Objednávka!LQN8-1)/1000</f>
        <v>0</v>
      </c>
      <c r="LQO128">
        <f>(LQO55*LQO$21)*(Objednávka!LQO8-1)/1000</f>
        <v>0</v>
      </c>
      <c r="LQP128">
        <f>(LQP55*LQP$21)*(Objednávka!LQP8-1)/1000</f>
        <v>0</v>
      </c>
      <c r="LQQ128">
        <f>(LQQ55*LQQ$21)*(Objednávka!LQQ8-1)/1000</f>
        <v>0</v>
      </c>
      <c r="LQR128">
        <f>(LQR55*LQR$21)*(Objednávka!LQR8-1)/1000</f>
        <v>0</v>
      </c>
      <c r="LQS128">
        <f>(LQS55*LQS$21)*(Objednávka!LQS8-1)/1000</f>
        <v>0</v>
      </c>
      <c r="LQT128">
        <f>(LQT55*LQT$21)*(Objednávka!LQT8-1)/1000</f>
        <v>0</v>
      </c>
      <c r="LQU128">
        <f>(LQU55*LQU$21)*(Objednávka!LQU8-1)/1000</f>
        <v>0</v>
      </c>
      <c r="LQV128">
        <f>(LQV55*LQV$21)*(Objednávka!LQV8-1)/1000</f>
        <v>0</v>
      </c>
      <c r="LQW128">
        <f>(LQW55*LQW$21)*(Objednávka!LQW8-1)/1000</f>
        <v>0</v>
      </c>
      <c r="LQX128">
        <f>(LQX55*LQX$21)*(Objednávka!LQX8-1)/1000</f>
        <v>0</v>
      </c>
      <c r="LQY128">
        <f>(LQY55*LQY$21)*(Objednávka!LQY8-1)/1000</f>
        <v>0</v>
      </c>
      <c r="LQZ128">
        <f>(LQZ55*LQZ$21)*(Objednávka!LQZ8-1)/1000</f>
        <v>0</v>
      </c>
      <c r="LRA128">
        <f>(LRA55*LRA$21)*(Objednávka!LRA8-1)/1000</f>
        <v>0</v>
      </c>
      <c r="LRB128">
        <f>(LRB55*LRB$21)*(Objednávka!LRB8-1)/1000</f>
        <v>0</v>
      </c>
      <c r="LRC128">
        <f>(LRC55*LRC$21)*(Objednávka!LRC8-1)/1000</f>
        <v>0</v>
      </c>
      <c r="LRD128">
        <f>(LRD55*LRD$21)*(Objednávka!LRD8-1)/1000</f>
        <v>0</v>
      </c>
      <c r="LRE128">
        <f>(LRE55*LRE$21)*(Objednávka!LRE8-1)/1000</f>
        <v>0</v>
      </c>
      <c r="LRF128">
        <f>(LRF55*LRF$21)*(Objednávka!LRF8-1)/1000</f>
        <v>0</v>
      </c>
      <c r="LRG128">
        <f>(LRG55*LRG$21)*(Objednávka!LRG8-1)/1000</f>
        <v>0</v>
      </c>
      <c r="LRH128">
        <f>(LRH55*LRH$21)*(Objednávka!LRH8-1)/1000</f>
        <v>0</v>
      </c>
      <c r="LRI128">
        <f>(LRI55*LRI$21)*(Objednávka!LRI8-1)/1000</f>
        <v>0</v>
      </c>
      <c r="LRJ128">
        <f>(LRJ55*LRJ$21)*(Objednávka!LRJ8-1)/1000</f>
        <v>0</v>
      </c>
      <c r="LRK128">
        <f>(LRK55*LRK$21)*(Objednávka!LRK8-1)/1000</f>
        <v>0</v>
      </c>
      <c r="LRL128">
        <f>(LRL55*LRL$21)*(Objednávka!LRL8-1)/1000</f>
        <v>0</v>
      </c>
      <c r="LRM128">
        <f>(LRM55*LRM$21)*(Objednávka!LRM8-1)/1000</f>
        <v>0</v>
      </c>
      <c r="LRN128">
        <f>(LRN55*LRN$21)*(Objednávka!LRN8-1)/1000</f>
        <v>0</v>
      </c>
      <c r="LRO128">
        <f>(LRO55*LRO$21)*(Objednávka!LRO8-1)/1000</f>
        <v>0</v>
      </c>
      <c r="LRP128">
        <f>(LRP55*LRP$21)*(Objednávka!LRP8-1)/1000</f>
        <v>0</v>
      </c>
      <c r="LRQ128">
        <f>(LRQ55*LRQ$21)*(Objednávka!LRQ8-1)/1000</f>
        <v>0</v>
      </c>
      <c r="LRR128">
        <f>(LRR55*LRR$21)*(Objednávka!LRR8-1)/1000</f>
        <v>0</v>
      </c>
      <c r="LRS128">
        <f>(LRS55*LRS$21)*(Objednávka!LRS8-1)/1000</f>
        <v>0</v>
      </c>
      <c r="LRT128">
        <f>(LRT55*LRT$21)*(Objednávka!LRT8-1)/1000</f>
        <v>0</v>
      </c>
      <c r="LRU128">
        <f>(LRU55*LRU$21)*(Objednávka!LRU8-1)/1000</f>
        <v>0</v>
      </c>
      <c r="LRV128">
        <f>(LRV55*LRV$21)*(Objednávka!LRV8-1)/1000</f>
        <v>0</v>
      </c>
      <c r="LRW128">
        <f>(LRW55*LRW$21)*(Objednávka!LRW8-1)/1000</f>
        <v>0</v>
      </c>
      <c r="LRX128">
        <f>(LRX55*LRX$21)*(Objednávka!LRX8-1)/1000</f>
        <v>0</v>
      </c>
      <c r="LRY128">
        <f>(LRY55*LRY$21)*(Objednávka!LRY8-1)/1000</f>
        <v>0</v>
      </c>
      <c r="LRZ128">
        <f>(LRZ55*LRZ$21)*(Objednávka!LRZ8-1)/1000</f>
        <v>0</v>
      </c>
      <c r="LSA128">
        <f>(LSA55*LSA$21)*(Objednávka!LSA8-1)/1000</f>
        <v>0</v>
      </c>
      <c r="LSB128">
        <f>(LSB55*LSB$21)*(Objednávka!LSB8-1)/1000</f>
        <v>0</v>
      </c>
      <c r="LSC128">
        <f>(LSC55*LSC$21)*(Objednávka!LSC8-1)/1000</f>
        <v>0</v>
      </c>
      <c r="LSD128">
        <f>(LSD55*LSD$21)*(Objednávka!LSD8-1)/1000</f>
        <v>0</v>
      </c>
      <c r="LSE128">
        <f>(LSE55*LSE$21)*(Objednávka!LSE8-1)/1000</f>
        <v>0</v>
      </c>
      <c r="LSF128">
        <f>(LSF55*LSF$21)*(Objednávka!LSF8-1)/1000</f>
        <v>0</v>
      </c>
      <c r="LSG128">
        <f>(LSG55*LSG$21)*(Objednávka!LSG8-1)/1000</f>
        <v>0</v>
      </c>
      <c r="LSH128">
        <f>(LSH55*LSH$21)*(Objednávka!LSH8-1)/1000</f>
        <v>0</v>
      </c>
      <c r="LSI128">
        <f>(LSI55*LSI$21)*(Objednávka!LSI8-1)/1000</f>
        <v>0</v>
      </c>
      <c r="LSJ128">
        <f>(LSJ55*LSJ$21)*(Objednávka!LSJ8-1)/1000</f>
        <v>0</v>
      </c>
      <c r="LSK128">
        <f>(LSK55*LSK$21)*(Objednávka!LSK8-1)/1000</f>
        <v>0</v>
      </c>
      <c r="LSL128">
        <f>(LSL55*LSL$21)*(Objednávka!LSL8-1)/1000</f>
        <v>0</v>
      </c>
      <c r="LSM128">
        <f>(LSM55*LSM$21)*(Objednávka!LSM8-1)/1000</f>
        <v>0</v>
      </c>
      <c r="LSN128">
        <f>(LSN55*LSN$21)*(Objednávka!LSN8-1)/1000</f>
        <v>0</v>
      </c>
      <c r="LSO128">
        <f>(LSO55*LSO$21)*(Objednávka!LSO8-1)/1000</f>
        <v>0</v>
      </c>
      <c r="LSP128">
        <f>(LSP55*LSP$21)*(Objednávka!LSP8-1)/1000</f>
        <v>0</v>
      </c>
      <c r="LSQ128">
        <f>(LSQ55*LSQ$21)*(Objednávka!LSQ8-1)/1000</f>
        <v>0</v>
      </c>
      <c r="LSR128">
        <f>(LSR55*LSR$21)*(Objednávka!LSR8-1)/1000</f>
        <v>0</v>
      </c>
      <c r="LSS128">
        <f>(LSS55*LSS$21)*(Objednávka!LSS8-1)/1000</f>
        <v>0</v>
      </c>
      <c r="LST128">
        <f>(LST55*LST$21)*(Objednávka!LST8-1)/1000</f>
        <v>0</v>
      </c>
      <c r="LSU128">
        <f>(LSU55*LSU$21)*(Objednávka!LSU8-1)/1000</f>
        <v>0</v>
      </c>
      <c r="LSV128">
        <f>(LSV55*LSV$21)*(Objednávka!LSV8-1)/1000</f>
        <v>0</v>
      </c>
      <c r="LSW128">
        <f>(LSW55*LSW$21)*(Objednávka!LSW8-1)/1000</f>
        <v>0</v>
      </c>
      <c r="LSX128">
        <f>(LSX55*LSX$21)*(Objednávka!LSX8-1)/1000</f>
        <v>0</v>
      </c>
      <c r="LSY128">
        <f>(LSY55*LSY$21)*(Objednávka!LSY8-1)/1000</f>
        <v>0</v>
      </c>
      <c r="LSZ128">
        <f>(LSZ55*LSZ$21)*(Objednávka!LSZ8-1)/1000</f>
        <v>0</v>
      </c>
      <c r="LTA128">
        <f>(LTA55*LTA$21)*(Objednávka!LTA8-1)/1000</f>
        <v>0</v>
      </c>
      <c r="LTB128">
        <f>(LTB55*LTB$21)*(Objednávka!LTB8-1)/1000</f>
        <v>0</v>
      </c>
      <c r="LTC128">
        <f>(LTC55*LTC$21)*(Objednávka!LTC8-1)/1000</f>
        <v>0</v>
      </c>
      <c r="LTD128">
        <f>(LTD55*LTD$21)*(Objednávka!LTD8-1)/1000</f>
        <v>0</v>
      </c>
      <c r="LTE128">
        <f>(LTE55*LTE$21)*(Objednávka!LTE8-1)/1000</f>
        <v>0</v>
      </c>
      <c r="LTF128">
        <f>(LTF55*LTF$21)*(Objednávka!LTF8-1)/1000</f>
        <v>0</v>
      </c>
      <c r="LTG128">
        <f>(LTG55*LTG$21)*(Objednávka!LTG8-1)/1000</f>
        <v>0</v>
      </c>
      <c r="LTH128">
        <f>(LTH55*LTH$21)*(Objednávka!LTH8-1)/1000</f>
        <v>0</v>
      </c>
      <c r="LTI128">
        <f>(LTI55*LTI$21)*(Objednávka!LTI8-1)/1000</f>
        <v>0</v>
      </c>
      <c r="LTJ128">
        <f>(LTJ55*LTJ$21)*(Objednávka!LTJ8-1)/1000</f>
        <v>0</v>
      </c>
      <c r="LTK128">
        <f>(LTK55*LTK$21)*(Objednávka!LTK8-1)/1000</f>
        <v>0</v>
      </c>
      <c r="LTL128">
        <f>(LTL55*LTL$21)*(Objednávka!LTL8-1)/1000</f>
        <v>0</v>
      </c>
      <c r="LTM128">
        <f>(LTM55*LTM$21)*(Objednávka!LTM8-1)/1000</f>
        <v>0</v>
      </c>
      <c r="LTN128">
        <f>(LTN55*LTN$21)*(Objednávka!LTN8-1)/1000</f>
        <v>0</v>
      </c>
      <c r="LTO128">
        <f>(LTO55*LTO$21)*(Objednávka!LTO8-1)/1000</f>
        <v>0</v>
      </c>
      <c r="LTP128">
        <f>(LTP55*LTP$21)*(Objednávka!LTP8-1)/1000</f>
        <v>0</v>
      </c>
      <c r="LTQ128">
        <f>(LTQ55*LTQ$21)*(Objednávka!LTQ8-1)/1000</f>
        <v>0</v>
      </c>
      <c r="LTR128">
        <f>(LTR55*LTR$21)*(Objednávka!LTR8-1)/1000</f>
        <v>0</v>
      </c>
      <c r="LTS128">
        <f>(LTS55*LTS$21)*(Objednávka!LTS8-1)/1000</f>
        <v>0</v>
      </c>
      <c r="LTT128">
        <f>(LTT55*LTT$21)*(Objednávka!LTT8-1)/1000</f>
        <v>0</v>
      </c>
      <c r="LTU128">
        <f>(LTU55*LTU$21)*(Objednávka!LTU8-1)/1000</f>
        <v>0</v>
      </c>
      <c r="LTV128">
        <f>(LTV55*LTV$21)*(Objednávka!LTV8-1)/1000</f>
        <v>0</v>
      </c>
      <c r="LTW128">
        <f>(LTW55*LTW$21)*(Objednávka!LTW8-1)/1000</f>
        <v>0</v>
      </c>
      <c r="LTX128">
        <f>(LTX55*LTX$21)*(Objednávka!LTX8-1)/1000</f>
        <v>0</v>
      </c>
      <c r="LTY128">
        <f>(LTY55*LTY$21)*(Objednávka!LTY8-1)/1000</f>
        <v>0</v>
      </c>
      <c r="LTZ128">
        <f>(LTZ55*LTZ$21)*(Objednávka!LTZ8-1)/1000</f>
        <v>0</v>
      </c>
      <c r="LUA128">
        <f>(LUA55*LUA$21)*(Objednávka!LUA8-1)/1000</f>
        <v>0</v>
      </c>
      <c r="LUB128">
        <f>(LUB55*LUB$21)*(Objednávka!LUB8-1)/1000</f>
        <v>0</v>
      </c>
      <c r="LUC128">
        <f>(LUC55*LUC$21)*(Objednávka!LUC8-1)/1000</f>
        <v>0</v>
      </c>
      <c r="LUD128">
        <f>(LUD55*LUD$21)*(Objednávka!LUD8-1)/1000</f>
        <v>0</v>
      </c>
      <c r="LUE128">
        <f>(LUE55*LUE$21)*(Objednávka!LUE8-1)/1000</f>
        <v>0</v>
      </c>
      <c r="LUF128">
        <f>(LUF55*LUF$21)*(Objednávka!LUF8-1)/1000</f>
        <v>0</v>
      </c>
      <c r="LUG128">
        <f>(LUG55*LUG$21)*(Objednávka!LUG8-1)/1000</f>
        <v>0</v>
      </c>
      <c r="LUH128">
        <f>(LUH55*LUH$21)*(Objednávka!LUH8-1)/1000</f>
        <v>0</v>
      </c>
      <c r="LUI128">
        <f>(LUI55*LUI$21)*(Objednávka!LUI8-1)/1000</f>
        <v>0</v>
      </c>
      <c r="LUJ128">
        <f>(LUJ55*LUJ$21)*(Objednávka!LUJ8-1)/1000</f>
        <v>0</v>
      </c>
      <c r="LUK128">
        <f>(LUK55*LUK$21)*(Objednávka!LUK8-1)/1000</f>
        <v>0</v>
      </c>
      <c r="LUL128">
        <f>(LUL55*LUL$21)*(Objednávka!LUL8-1)/1000</f>
        <v>0</v>
      </c>
      <c r="LUM128">
        <f>(LUM55*LUM$21)*(Objednávka!LUM8-1)/1000</f>
        <v>0</v>
      </c>
      <c r="LUN128">
        <f>(LUN55*LUN$21)*(Objednávka!LUN8-1)/1000</f>
        <v>0</v>
      </c>
      <c r="LUO128">
        <f>(LUO55*LUO$21)*(Objednávka!LUO8-1)/1000</f>
        <v>0</v>
      </c>
      <c r="LUP128">
        <f>(LUP55*LUP$21)*(Objednávka!LUP8-1)/1000</f>
        <v>0</v>
      </c>
      <c r="LUQ128">
        <f>(LUQ55*LUQ$21)*(Objednávka!LUQ8-1)/1000</f>
        <v>0</v>
      </c>
      <c r="LUR128">
        <f>(LUR55*LUR$21)*(Objednávka!LUR8-1)/1000</f>
        <v>0</v>
      </c>
      <c r="LUS128">
        <f>(LUS55*LUS$21)*(Objednávka!LUS8-1)/1000</f>
        <v>0</v>
      </c>
      <c r="LUT128">
        <f>(LUT55*LUT$21)*(Objednávka!LUT8-1)/1000</f>
        <v>0</v>
      </c>
      <c r="LUU128">
        <f>(LUU55*LUU$21)*(Objednávka!LUU8-1)/1000</f>
        <v>0</v>
      </c>
      <c r="LUV128">
        <f>(LUV55*LUV$21)*(Objednávka!LUV8-1)/1000</f>
        <v>0</v>
      </c>
      <c r="LUW128">
        <f>(LUW55*LUW$21)*(Objednávka!LUW8-1)/1000</f>
        <v>0</v>
      </c>
      <c r="LUX128">
        <f>(LUX55*LUX$21)*(Objednávka!LUX8-1)/1000</f>
        <v>0</v>
      </c>
      <c r="LUY128">
        <f>(LUY55*LUY$21)*(Objednávka!LUY8-1)/1000</f>
        <v>0</v>
      </c>
      <c r="LUZ128">
        <f>(LUZ55*LUZ$21)*(Objednávka!LUZ8-1)/1000</f>
        <v>0</v>
      </c>
      <c r="LVA128">
        <f>(LVA55*LVA$21)*(Objednávka!LVA8-1)/1000</f>
        <v>0</v>
      </c>
      <c r="LVB128">
        <f>(LVB55*LVB$21)*(Objednávka!LVB8-1)/1000</f>
        <v>0</v>
      </c>
      <c r="LVC128">
        <f>(LVC55*LVC$21)*(Objednávka!LVC8-1)/1000</f>
        <v>0</v>
      </c>
      <c r="LVD128">
        <f>(LVD55*LVD$21)*(Objednávka!LVD8-1)/1000</f>
        <v>0</v>
      </c>
      <c r="LVE128">
        <f>(LVE55*LVE$21)*(Objednávka!LVE8-1)/1000</f>
        <v>0</v>
      </c>
      <c r="LVF128">
        <f>(LVF55*LVF$21)*(Objednávka!LVF8-1)/1000</f>
        <v>0</v>
      </c>
      <c r="LVG128">
        <f>(LVG55*LVG$21)*(Objednávka!LVG8-1)/1000</f>
        <v>0</v>
      </c>
      <c r="LVH128">
        <f>(LVH55*LVH$21)*(Objednávka!LVH8-1)/1000</f>
        <v>0</v>
      </c>
      <c r="LVI128">
        <f>(LVI55*LVI$21)*(Objednávka!LVI8-1)/1000</f>
        <v>0</v>
      </c>
      <c r="LVJ128">
        <f>(LVJ55*LVJ$21)*(Objednávka!LVJ8-1)/1000</f>
        <v>0</v>
      </c>
      <c r="LVK128">
        <f>(LVK55*LVK$21)*(Objednávka!LVK8-1)/1000</f>
        <v>0</v>
      </c>
      <c r="LVL128">
        <f>(LVL55*LVL$21)*(Objednávka!LVL8-1)/1000</f>
        <v>0</v>
      </c>
      <c r="LVM128">
        <f>(LVM55*LVM$21)*(Objednávka!LVM8-1)/1000</f>
        <v>0</v>
      </c>
      <c r="LVN128">
        <f>(LVN55*LVN$21)*(Objednávka!LVN8-1)/1000</f>
        <v>0</v>
      </c>
      <c r="LVO128">
        <f>(LVO55*LVO$21)*(Objednávka!LVO8-1)/1000</f>
        <v>0</v>
      </c>
      <c r="LVP128">
        <f>(LVP55*LVP$21)*(Objednávka!LVP8-1)/1000</f>
        <v>0</v>
      </c>
      <c r="LVQ128">
        <f>(LVQ55*LVQ$21)*(Objednávka!LVQ8-1)/1000</f>
        <v>0</v>
      </c>
      <c r="LVR128">
        <f>(LVR55*LVR$21)*(Objednávka!LVR8-1)/1000</f>
        <v>0</v>
      </c>
      <c r="LVS128">
        <f>(LVS55*LVS$21)*(Objednávka!LVS8-1)/1000</f>
        <v>0</v>
      </c>
      <c r="LVT128">
        <f>(LVT55*LVT$21)*(Objednávka!LVT8-1)/1000</f>
        <v>0</v>
      </c>
      <c r="LVU128">
        <f>(LVU55*LVU$21)*(Objednávka!LVU8-1)/1000</f>
        <v>0</v>
      </c>
      <c r="LVV128">
        <f>(LVV55*LVV$21)*(Objednávka!LVV8-1)/1000</f>
        <v>0</v>
      </c>
      <c r="LVW128">
        <f>(LVW55*LVW$21)*(Objednávka!LVW8-1)/1000</f>
        <v>0</v>
      </c>
      <c r="LVX128">
        <f>(LVX55*LVX$21)*(Objednávka!LVX8-1)/1000</f>
        <v>0</v>
      </c>
      <c r="LVY128">
        <f>(LVY55*LVY$21)*(Objednávka!LVY8-1)/1000</f>
        <v>0</v>
      </c>
      <c r="LVZ128">
        <f>(LVZ55*LVZ$21)*(Objednávka!LVZ8-1)/1000</f>
        <v>0</v>
      </c>
      <c r="LWA128">
        <f>(LWA55*LWA$21)*(Objednávka!LWA8-1)/1000</f>
        <v>0</v>
      </c>
      <c r="LWB128">
        <f>(LWB55*LWB$21)*(Objednávka!LWB8-1)/1000</f>
        <v>0</v>
      </c>
      <c r="LWC128">
        <f>(LWC55*LWC$21)*(Objednávka!LWC8-1)/1000</f>
        <v>0</v>
      </c>
      <c r="LWD128">
        <f>(LWD55*LWD$21)*(Objednávka!LWD8-1)/1000</f>
        <v>0</v>
      </c>
      <c r="LWE128">
        <f>(LWE55*LWE$21)*(Objednávka!LWE8-1)/1000</f>
        <v>0</v>
      </c>
      <c r="LWF128">
        <f>(LWF55*LWF$21)*(Objednávka!LWF8-1)/1000</f>
        <v>0</v>
      </c>
      <c r="LWG128">
        <f>(LWG55*LWG$21)*(Objednávka!LWG8-1)/1000</f>
        <v>0</v>
      </c>
      <c r="LWH128">
        <f>(LWH55*LWH$21)*(Objednávka!LWH8-1)/1000</f>
        <v>0</v>
      </c>
      <c r="LWI128">
        <f>(LWI55*LWI$21)*(Objednávka!LWI8-1)/1000</f>
        <v>0</v>
      </c>
      <c r="LWJ128">
        <f>(LWJ55*LWJ$21)*(Objednávka!LWJ8-1)/1000</f>
        <v>0</v>
      </c>
      <c r="LWK128">
        <f>(LWK55*LWK$21)*(Objednávka!LWK8-1)/1000</f>
        <v>0</v>
      </c>
      <c r="LWL128">
        <f>(LWL55*LWL$21)*(Objednávka!LWL8-1)/1000</f>
        <v>0</v>
      </c>
      <c r="LWM128">
        <f>(LWM55*LWM$21)*(Objednávka!LWM8-1)/1000</f>
        <v>0</v>
      </c>
      <c r="LWN128">
        <f>(LWN55*LWN$21)*(Objednávka!LWN8-1)/1000</f>
        <v>0</v>
      </c>
      <c r="LWO128">
        <f>(LWO55*LWO$21)*(Objednávka!LWO8-1)/1000</f>
        <v>0</v>
      </c>
      <c r="LWP128">
        <f>(LWP55*LWP$21)*(Objednávka!LWP8-1)/1000</f>
        <v>0</v>
      </c>
      <c r="LWQ128">
        <f>(LWQ55*LWQ$21)*(Objednávka!LWQ8-1)/1000</f>
        <v>0</v>
      </c>
      <c r="LWR128">
        <f>(LWR55*LWR$21)*(Objednávka!LWR8-1)/1000</f>
        <v>0</v>
      </c>
      <c r="LWS128">
        <f>(LWS55*LWS$21)*(Objednávka!LWS8-1)/1000</f>
        <v>0</v>
      </c>
      <c r="LWT128">
        <f>(LWT55*LWT$21)*(Objednávka!LWT8-1)/1000</f>
        <v>0</v>
      </c>
      <c r="LWU128">
        <f>(LWU55*LWU$21)*(Objednávka!LWU8-1)/1000</f>
        <v>0</v>
      </c>
      <c r="LWV128">
        <f>(LWV55*LWV$21)*(Objednávka!LWV8-1)/1000</f>
        <v>0</v>
      </c>
      <c r="LWW128">
        <f>(LWW55*LWW$21)*(Objednávka!LWW8-1)/1000</f>
        <v>0</v>
      </c>
      <c r="LWX128">
        <f>(LWX55*LWX$21)*(Objednávka!LWX8-1)/1000</f>
        <v>0</v>
      </c>
      <c r="LWY128">
        <f>(LWY55*LWY$21)*(Objednávka!LWY8-1)/1000</f>
        <v>0</v>
      </c>
      <c r="LWZ128">
        <f>(LWZ55*LWZ$21)*(Objednávka!LWZ8-1)/1000</f>
        <v>0</v>
      </c>
      <c r="LXA128">
        <f>(LXA55*LXA$21)*(Objednávka!LXA8-1)/1000</f>
        <v>0</v>
      </c>
      <c r="LXB128">
        <f>(LXB55*LXB$21)*(Objednávka!LXB8-1)/1000</f>
        <v>0</v>
      </c>
      <c r="LXC128">
        <f>(LXC55*LXC$21)*(Objednávka!LXC8-1)/1000</f>
        <v>0</v>
      </c>
      <c r="LXD128">
        <f>(LXD55*LXD$21)*(Objednávka!LXD8-1)/1000</f>
        <v>0</v>
      </c>
      <c r="LXE128">
        <f>(LXE55*LXE$21)*(Objednávka!LXE8-1)/1000</f>
        <v>0</v>
      </c>
      <c r="LXF128">
        <f>(LXF55*LXF$21)*(Objednávka!LXF8-1)/1000</f>
        <v>0</v>
      </c>
      <c r="LXG128">
        <f>(LXG55*LXG$21)*(Objednávka!LXG8-1)/1000</f>
        <v>0</v>
      </c>
      <c r="LXH128">
        <f>(LXH55*LXH$21)*(Objednávka!LXH8-1)/1000</f>
        <v>0</v>
      </c>
      <c r="LXI128">
        <f>(LXI55*LXI$21)*(Objednávka!LXI8-1)/1000</f>
        <v>0</v>
      </c>
      <c r="LXJ128">
        <f>(LXJ55*LXJ$21)*(Objednávka!LXJ8-1)/1000</f>
        <v>0</v>
      </c>
      <c r="LXK128">
        <f>(LXK55*LXK$21)*(Objednávka!LXK8-1)/1000</f>
        <v>0</v>
      </c>
      <c r="LXL128">
        <f>(LXL55*LXL$21)*(Objednávka!LXL8-1)/1000</f>
        <v>0</v>
      </c>
      <c r="LXM128">
        <f>(LXM55*LXM$21)*(Objednávka!LXM8-1)/1000</f>
        <v>0</v>
      </c>
      <c r="LXN128">
        <f>(LXN55*LXN$21)*(Objednávka!LXN8-1)/1000</f>
        <v>0</v>
      </c>
      <c r="LXO128">
        <f>(LXO55*LXO$21)*(Objednávka!LXO8-1)/1000</f>
        <v>0</v>
      </c>
      <c r="LXP128">
        <f>(LXP55*LXP$21)*(Objednávka!LXP8-1)/1000</f>
        <v>0</v>
      </c>
      <c r="LXQ128">
        <f>(LXQ55*LXQ$21)*(Objednávka!LXQ8-1)/1000</f>
        <v>0</v>
      </c>
      <c r="LXR128">
        <f>(LXR55*LXR$21)*(Objednávka!LXR8-1)/1000</f>
        <v>0</v>
      </c>
      <c r="LXS128">
        <f>(LXS55*LXS$21)*(Objednávka!LXS8-1)/1000</f>
        <v>0</v>
      </c>
      <c r="LXT128">
        <f>(LXT55*LXT$21)*(Objednávka!LXT8-1)/1000</f>
        <v>0</v>
      </c>
      <c r="LXU128">
        <f>(LXU55*LXU$21)*(Objednávka!LXU8-1)/1000</f>
        <v>0</v>
      </c>
      <c r="LXV128">
        <f>(LXV55*LXV$21)*(Objednávka!LXV8-1)/1000</f>
        <v>0</v>
      </c>
      <c r="LXW128">
        <f>(LXW55*LXW$21)*(Objednávka!LXW8-1)/1000</f>
        <v>0</v>
      </c>
      <c r="LXX128">
        <f>(LXX55*LXX$21)*(Objednávka!LXX8-1)/1000</f>
        <v>0</v>
      </c>
      <c r="LXY128">
        <f>(LXY55*LXY$21)*(Objednávka!LXY8-1)/1000</f>
        <v>0</v>
      </c>
      <c r="LXZ128">
        <f>(LXZ55*LXZ$21)*(Objednávka!LXZ8-1)/1000</f>
        <v>0</v>
      </c>
      <c r="LYA128">
        <f>(LYA55*LYA$21)*(Objednávka!LYA8-1)/1000</f>
        <v>0</v>
      </c>
      <c r="LYB128">
        <f>(LYB55*LYB$21)*(Objednávka!LYB8-1)/1000</f>
        <v>0</v>
      </c>
      <c r="LYC128">
        <f>(LYC55*LYC$21)*(Objednávka!LYC8-1)/1000</f>
        <v>0</v>
      </c>
      <c r="LYD128">
        <f>(LYD55*LYD$21)*(Objednávka!LYD8-1)/1000</f>
        <v>0</v>
      </c>
      <c r="LYE128">
        <f>(LYE55*LYE$21)*(Objednávka!LYE8-1)/1000</f>
        <v>0</v>
      </c>
      <c r="LYF128">
        <f>(LYF55*LYF$21)*(Objednávka!LYF8-1)/1000</f>
        <v>0</v>
      </c>
      <c r="LYG128">
        <f>(LYG55*LYG$21)*(Objednávka!LYG8-1)/1000</f>
        <v>0</v>
      </c>
      <c r="LYH128">
        <f>(LYH55*LYH$21)*(Objednávka!LYH8-1)/1000</f>
        <v>0</v>
      </c>
      <c r="LYI128">
        <f>(LYI55*LYI$21)*(Objednávka!LYI8-1)/1000</f>
        <v>0</v>
      </c>
      <c r="LYJ128">
        <f>(LYJ55*LYJ$21)*(Objednávka!LYJ8-1)/1000</f>
        <v>0</v>
      </c>
      <c r="LYK128">
        <f>(LYK55*LYK$21)*(Objednávka!LYK8-1)/1000</f>
        <v>0</v>
      </c>
      <c r="LYL128">
        <f>(LYL55*LYL$21)*(Objednávka!LYL8-1)/1000</f>
        <v>0</v>
      </c>
      <c r="LYM128">
        <f>(LYM55*LYM$21)*(Objednávka!LYM8-1)/1000</f>
        <v>0</v>
      </c>
      <c r="LYN128">
        <f>(LYN55*LYN$21)*(Objednávka!LYN8-1)/1000</f>
        <v>0</v>
      </c>
      <c r="LYO128">
        <f>(LYO55*LYO$21)*(Objednávka!LYO8-1)/1000</f>
        <v>0</v>
      </c>
      <c r="LYP128">
        <f>(LYP55*LYP$21)*(Objednávka!LYP8-1)/1000</f>
        <v>0</v>
      </c>
      <c r="LYQ128">
        <f>(LYQ55*LYQ$21)*(Objednávka!LYQ8-1)/1000</f>
        <v>0</v>
      </c>
      <c r="LYR128">
        <f>(LYR55*LYR$21)*(Objednávka!LYR8-1)/1000</f>
        <v>0</v>
      </c>
      <c r="LYS128">
        <f>(LYS55*LYS$21)*(Objednávka!LYS8-1)/1000</f>
        <v>0</v>
      </c>
      <c r="LYT128">
        <f>(LYT55*LYT$21)*(Objednávka!LYT8-1)/1000</f>
        <v>0</v>
      </c>
      <c r="LYU128">
        <f>(LYU55*LYU$21)*(Objednávka!LYU8-1)/1000</f>
        <v>0</v>
      </c>
      <c r="LYV128">
        <f>(LYV55*LYV$21)*(Objednávka!LYV8-1)/1000</f>
        <v>0</v>
      </c>
      <c r="LYW128">
        <f>(LYW55*LYW$21)*(Objednávka!LYW8-1)/1000</f>
        <v>0</v>
      </c>
      <c r="LYX128">
        <f>(LYX55*LYX$21)*(Objednávka!LYX8-1)/1000</f>
        <v>0</v>
      </c>
      <c r="LYY128">
        <f>(LYY55*LYY$21)*(Objednávka!LYY8-1)/1000</f>
        <v>0</v>
      </c>
      <c r="LYZ128">
        <f>(LYZ55*LYZ$21)*(Objednávka!LYZ8-1)/1000</f>
        <v>0</v>
      </c>
      <c r="LZA128">
        <f>(LZA55*LZA$21)*(Objednávka!LZA8-1)/1000</f>
        <v>0</v>
      </c>
      <c r="LZB128">
        <f>(LZB55*LZB$21)*(Objednávka!LZB8-1)/1000</f>
        <v>0</v>
      </c>
      <c r="LZC128">
        <f>(LZC55*LZC$21)*(Objednávka!LZC8-1)/1000</f>
        <v>0</v>
      </c>
      <c r="LZD128">
        <f>(LZD55*LZD$21)*(Objednávka!LZD8-1)/1000</f>
        <v>0</v>
      </c>
      <c r="LZE128">
        <f>(LZE55*LZE$21)*(Objednávka!LZE8-1)/1000</f>
        <v>0</v>
      </c>
      <c r="LZF128">
        <f>(LZF55*LZF$21)*(Objednávka!LZF8-1)/1000</f>
        <v>0</v>
      </c>
      <c r="LZG128">
        <f>(LZG55*LZG$21)*(Objednávka!LZG8-1)/1000</f>
        <v>0</v>
      </c>
      <c r="LZH128">
        <f>(LZH55*LZH$21)*(Objednávka!LZH8-1)/1000</f>
        <v>0</v>
      </c>
      <c r="LZI128">
        <f>(LZI55*LZI$21)*(Objednávka!LZI8-1)/1000</f>
        <v>0</v>
      </c>
      <c r="LZJ128">
        <f>(LZJ55*LZJ$21)*(Objednávka!LZJ8-1)/1000</f>
        <v>0</v>
      </c>
      <c r="LZK128">
        <f>(LZK55*LZK$21)*(Objednávka!LZK8-1)/1000</f>
        <v>0</v>
      </c>
      <c r="LZL128">
        <f>(LZL55*LZL$21)*(Objednávka!LZL8-1)/1000</f>
        <v>0</v>
      </c>
      <c r="LZM128">
        <f>(LZM55*LZM$21)*(Objednávka!LZM8-1)/1000</f>
        <v>0</v>
      </c>
      <c r="LZN128">
        <f>(LZN55*LZN$21)*(Objednávka!LZN8-1)/1000</f>
        <v>0</v>
      </c>
      <c r="LZO128">
        <f>(LZO55*LZO$21)*(Objednávka!LZO8-1)/1000</f>
        <v>0</v>
      </c>
      <c r="LZP128">
        <f>(LZP55*LZP$21)*(Objednávka!LZP8-1)/1000</f>
        <v>0</v>
      </c>
      <c r="LZQ128">
        <f>(LZQ55*LZQ$21)*(Objednávka!LZQ8-1)/1000</f>
        <v>0</v>
      </c>
      <c r="LZR128">
        <f>(LZR55*LZR$21)*(Objednávka!LZR8-1)/1000</f>
        <v>0</v>
      </c>
      <c r="LZS128">
        <f>(LZS55*LZS$21)*(Objednávka!LZS8-1)/1000</f>
        <v>0</v>
      </c>
      <c r="LZT128">
        <f>(LZT55*LZT$21)*(Objednávka!LZT8-1)/1000</f>
        <v>0</v>
      </c>
      <c r="LZU128">
        <f>(LZU55*LZU$21)*(Objednávka!LZU8-1)/1000</f>
        <v>0</v>
      </c>
      <c r="LZV128">
        <f>(LZV55*LZV$21)*(Objednávka!LZV8-1)/1000</f>
        <v>0</v>
      </c>
      <c r="LZW128">
        <f>(LZW55*LZW$21)*(Objednávka!LZW8-1)/1000</f>
        <v>0</v>
      </c>
      <c r="LZX128">
        <f>(LZX55*LZX$21)*(Objednávka!LZX8-1)/1000</f>
        <v>0</v>
      </c>
      <c r="LZY128">
        <f>(LZY55*LZY$21)*(Objednávka!LZY8-1)/1000</f>
        <v>0</v>
      </c>
      <c r="LZZ128">
        <f>(LZZ55*LZZ$21)*(Objednávka!LZZ8-1)/1000</f>
        <v>0</v>
      </c>
      <c r="MAA128">
        <f>(MAA55*MAA$21)*(Objednávka!MAA8-1)/1000</f>
        <v>0</v>
      </c>
      <c r="MAB128">
        <f>(MAB55*MAB$21)*(Objednávka!MAB8-1)/1000</f>
        <v>0</v>
      </c>
      <c r="MAC128">
        <f>(MAC55*MAC$21)*(Objednávka!MAC8-1)/1000</f>
        <v>0</v>
      </c>
      <c r="MAD128">
        <f>(MAD55*MAD$21)*(Objednávka!MAD8-1)/1000</f>
        <v>0</v>
      </c>
      <c r="MAE128">
        <f>(MAE55*MAE$21)*(Objednávka!MAE8-1)/1000</f>
        <v>0</v>
      </c>
      <c r="MAF128">
        <f>(MAF55*MAF$21)*(Objednávka!MAF8-1)/1000</f>
        <v>0</v>
      </c>
      <c r="MAG128">
        <f>(MAG55*MAG$21)*(Objednávka!MAG8-1)/1000</f>
        <v>0</v>
      </c>
      <c r="MAH128">
        <f>(MAH55*MAH$21)*(Objednávka!MAH8-1)/1000</f>
        <v>0</v>
      </c>
      <c r="MAI128">
        <f>(MAI55*MAI$21)*(Objednávka!MAI8-1)/1000</f>
        <v>0</v>
      </c>
      <c r="MAJ128">
        <f>(MAJ55*MAJ$21)*(Objednávka!MAJ8-1)/1000</f>
        <v>0</v>
      </c>
      <c r="MAK128">
        <f>(MAK55*MAK$21)*(Objednávka!MAK8-1)/1000</f>
        <v>0</v>
      </c>
      <c r="MAL128">
        <f>(MAL55*MAL$21)*(Objednávka!MAL8-1)/1000</f>
        <v>0</v>
      </c>
      <c r="MAM128">
        <f>(MAM55*MAM$21)*(Objednávka!MAM8-1)/1000</f>
        <v>0</v>
      </c>
      <c r="MAN128">
        <f>(MAN55*MAN$21)*(Objednávka!MAN8-1)/1000</f>
        <v>0</v>
      </c>
      <c r="MAO128">
        <f>(MAO55*MAO$21)*(Objednávka!MAO8-1)/1000</f>
        <v>0</v>
      </c>
      <c r="MAP128">
        <f>(MAP55*MAP$21)*(Objednávka!MAP8-1)/1000</f>
        <v>0</v>
      </c>
      <c r="MAQ128">
        <f>(MAQ55*MAQ$21)*(Objednávka!MAQ8-1)/1000</f>
        <v>0</v>
      </c>
      <c r="MAR128">
        <f>(MAR55*MAR$21)*(Objednávka!MAR8-1)/1000</f>
        <v>0</v>
      </c>
      <c r="MAS128">
        <f>(MAS55*MAS$21)*(Objednávka!MAS8-1)/1000</f>
        <v>0</v>
      </c>
      <c r="MAT128">
        <f>(MAT55*MAT$21)*(Objednávka!MAT8-1)/1000</f>
        <v>0</v>
      </c>
      <c r="MAU128">
        <f>(MAU55*MAU$21)*(Objednávka!MAU8-1)/1000</f>
        <v>0</v>
      </c>
      <c r="MAV128">
        <f>(MAV55*MAV$21)*(Objednávka!MAV8-1)/1000</f>
        <v>0</v>
      </c>
      <c r="MAW128">
        <f>(MAW55*MAW$21)*(Objednávka!MAW8-1)/1000</f>
        <v>0</v>
      </c>
      <c r="MAX128">
        <f>(MAX55*MAX$21)*(Objednávka!MAX8-1)/1000</f>
        <v>0</v>
      </c>
      <c r="MAY128">
        <f>(MAY55*MAY$21)*(Objednávka!MAY8-1)/1000</f>
        <v>0</v>
      </c>
      <c r="MAZ128">
        <f>(MAZ55*MAZ$21)*(Objednávka!MAZ8-1)/1000</f>
        <v>0</v>
      </c>
      <c r="MBA128">
        <f>(MBA55*MBA$21)*(Objednávka!MBA8-1)/1000</f>
        <v>0</v>
      </c>
      <c r="MBB128">
        <f>(MBB55*MBB$21)*(Objednávka!MBB8-1)/1000</f>
        <v>0</v>
      </c>
      <c r="MBC128">
        <f>(MBC55*MBC$21)*(Objednávka!MBC8-1)/1000</f>
        <v>0</v>
      </c>
      <c r="MBD128">
        <f>(MBD55*MBD$21)*(Objednávka!MBD8-1)/1000</f>
        <v>0</v>
      </c>
      <c r="MBE128">
        <f>(MBE55*MBE$21)*(Objednávka!MBE8-1)/1000</f>
        <v>0</v>
      </c>
      <c r="MBF128">
        <f>(MBF55*MBF$21)*(Objednávka!MBF8-1)/1000</f>
        <v>0</v>
      </c>
      <c r="MBG128">
        <f>(MBG55*MBG$21)*(Objednávka!MBG8-1)/1000</f>
        <v>0</v>
      </c>
      <c r="MBH128">
        <f>(MBH55*MBH$21)*(Objednávka!MBH8-1)/1000</f>
        <v>0</v>
      </c>
      <c r="MBI128">
        <f>(MBI55*MBI$21)*(Objednávka!MBI8-1)/1000</f>
        <v>0</v>
      </c>
      <c r="MBJ128">
        <f>(MBJ55*MBJ$21)*(Objednávka!MBJ8-1)/1000</f>
        <v>0</v>
      </c>
      <c r="MBK128">
        <f>(MBK55*MBK$21)*(Objednávka!MBK8-1)/1000</f>
        <v>0</v>
      </c>
      <c r="MBL128">
        <f>(MBL55*MBL$21)*(Objednávka!MBL8-1)/1000</f>
        <v>0</v>
      </c>
      <c r="MBM128">
        <f>(MBM55*MBM$21)*(Objednávka!MBM8-1)/1000</f>
        <v>0</v>
      </c>
      <c r="MBN128">
        <f>(MBN55*MBN$21)*(Objednávka!MBN8-1)/1000</f>
        <v>0</v>
      </c>
      <c r="MBO128">
        <f>(MBO55*MBO$21)*(Objednávka!MBO8-1)/1000</f>
        <v>0</v>
      </c>
      <c r="MBP128">
        <f>(MBP55*MBP$21)*(Objednávka!MBP8-1)/1000</f>
        <v>0</v>
      </c>
      <c r="MBQ128">
        <f>(MBQ55*MBQ$21)*(Objednávka!MBQ8-1)/1000</f>
        <v>0</v>
      </c>
      <c r="MBR128">
        <f>(MBR55*MBR$21)*(Objednávka!MBR8-1)/1000</f>
        <v>0</v>
      </c>
      <c r="MBS128">
        <f>(MBS55*MBS$21)*(Objednávka!MBS8-1)/1000</f>
        <v>0</v>
      </c>
      <c r="MBT128">
        <f>(MBT55*MBT$21)*(Objednávka!MBT8-1)/1000</f>
        <v>0</v>
      </c>
      <c r="MBU128">
        <f>(MBU55*MBU$21)*(Objednávka!MBU8-1)/1000</f>
        <v>0</v>
      </c>
      <c r="MBV128">
        <f>(MBV55*MBV$21)*(Objednávka!MBV8-1)/1000</f>
        <v>0</v>
      </c>
      <c r="MBW128">
        <f>(MBW55*MBW$21)*(Objednávka!MBW8-1)/1000</f>
        <v>0</v>
      </c>
      <c r="MBX128">
        <f>(MBX55*MBX$21)*(Objednávka!MBX8-1)/1000</f>
        <v>0</v>
      </c>
      <c r="MBY128">
        <f>(MBY55*MBY$21)*(Objednávka!MBY8-1)/1000</f>
        <v>0</v>
      </c>
      <c r="MBZ128">
        <f>(MBZ55*MBZ$21)*(Objednávka!MBZ8-1)/1000</f>
        <v>0</v>
      </c>
      <c r="MCA128">
        <f>(MCA55*MCA$21)*(Objednávka!MCA8-1)/1000</f>
        <v>0</v>
      </c>
      <c r="MCB128">
        <f>(MCB55*MCB$21)*(Objednávka!MCB8-1)/1000</f>
        <v>0</v>
      </c>
      <c r="MCC128">
        <f>(MCC55*MCC$21)*(Objednávka!MCC8-1)/1000</f>
        <v>0</v>
      </c>
      <c r="MCD128">
        <f>(MCD55*MCD$21)*(Objednávka!MCD8-1)/1000</f>
        <v>0</v>
      </c>
      <c r="MCE128">
        <f>(MCE55*MCE$21)*(Objednávka!MCE8-1)/1000</f>
        <v>0</v>
      </c>
      <c r="MCF128">
        <f>(MCF55*MCF$21)*(Objednávka!MCF8-1)/1000</f>
        <v>0</v>
      </c>
      <c r="MCG128">
        <f>(MCG55*MCG$21)*(Objednávka!MCG8-1)/1000</f>
        <v>0</v>
      </c>
      <c r="MCH128">
        <f>(MCH55*MCH$21)*(Objednávka!MCH8-1)/1000</f>
        <v>0</v>
      </c>
      <c r="MCI128">
        <f>(MCI55*MCI$21)*(Objednávka!MCI8-1)/1000</f>
        <v>0</v>
      </c>
      <c r="MCJ128">
        <f>(MCJ55*MCJ$21)*(Objednávka!MCJ8-1)/1000</f>
        <v>0</v>
      </c>
      <c r="MCK128">
        <f>(MCK55*MCK$21)*(Objednávka!MCK8-1)/1000</f>
        <v>0</v>
      </c>
      <c r="MCL128">
        <f>(MCL55*MCL$21)*(Objednávka!MCL8-1)/1000</f>
        <v>0</v>
      </c>
      <c r="MCM128">
        <f>(MCM55*MCM$21)*(Objednávka!MCM8-1)/1000</f>
        <v>0</v>
      </c>
      <c r="MCN128">
        <f>(MCN55*MCN$21)*(Objednávka!MCN8-1)/1000</f>
        <v>0</v>
      </c>
      <c r="MCO128">
        <f>(MCO55*MCO$21)*(Objednávka!MCO8-1)/1000</f>
        <v>0</v>
      </c>
      <c r="MCP128">
        <f>(MCP55*MCP$21)*(Objednávka!MCP8-1)/1000</f>
        <v>0</v>
      </c>
      <c r="MCQ128">
        <f>(MCQ55*MCQ$21)*(Objednávka!MCQ8-1)/1000</f>
        <v>0</v>
      </c>
      <c r="MCR128">
        <f>(MCR55*MCR$21)*(Objednávka!MCR8-1)/1000</f>
        <v>0</v>
      </c>
      <c r="MCS128">
        <f>(MCS55*MCS$21)*(Objednávka!MCS8-1)/1000</f>
        <v>0</v>
      </c>
      <c r="MCT128">
        <f>(MCT55*MCT$21)*(Objednávka!MCT8-1)/1000</f>
        <v>0</v>
      </c>
      <c r="MCU128">
        <f>(MCU55*MCU$21)*(Objednávka!MCU8-1)/1000</f>
        <v>0</v>
      </c>
      <c r="MCV128">
        <f>(MCV55*MCV$21)*(Objednávka!MCV8-1)/1000</f>
        <v>0</v>
      </c>
      <c r="MCW128">
        <f>(MCW55*MCW$21)*(Objednávka!MCW8-1)/1000</f>
        <v>0</v>
      </c>
      <c r="MCX128">
        <f>(MCX55*MCX$21)*(Objednávka!MCX8-1)/1000</f>
        <v>0</v>
      </c>
      <c r="MCY128">
        <f>(MCY55*MCY$21)*(Objednávka!MCY8-1)/1000</f>
        <v>0</v>
      </c>
      <c r="MCZ128">
        <f>(MCZ55*MCZ$21)*(Objednávka!MCZ8-1)/1000</f>
        <v>0</v>
      </c>
      <c r="MDA128">
        <f>(MDA55*MDA$21)*(Objednávka!MDA8-1)/1000</f>
        <v>0</v>
      </c>
      <c r="MDB128">
        <f>(MDB55*MDB$21)*(Objednávka!MDB8-1)/1000</f>
        <v>0</v>
      </c>
      <c r="MDC128">
        <f>(MDC55*MDC$21)*(Objednávka!MDC8-1)/1000</f>
        <v>0</v>
      </c>
      <c r="MDD128">
        <f>(MDD55*MDD$21)*(Objednávka!MDD8-1)/1000</f>
        <v>0</v>
      </c>
      <c r="MDE128">
        <f>(MDE55*MDE$21)*(Objednávka!MDE8-1)/1000</f>
        <v>0</v>
      </c>
      <c r="MDF128">
        <f>(MDF55*MDF$21)*(Objednávka!MDF8-1)/1000</f>
        <v>0</v>
      </c>
      <c r="MDG128">
        <f>(MDG55*MDG$21)*(Objednávka!MDG8-1)/1000</f>
        <v>0</v>
      </c>
      <c r="MDH128">
        <f>(MDH55*MDH$21)*(Objednávka!MDH8-1)/1000</f>
        <v>0</v>
      </c>
      <c r="MDI128">
        <f>(MDI55*MDI$21)*(Objednávka!MDI8-1)/1000</f>
        <v>0</v>
      </c>
      <c r="MDJ128">
        <f>(MDJ55*MDJ$21)*(Objednávka!MDJ8-1)/1000</f>
        <v>0</v>
      </c>
      <c r="MDK128">
        <f>(MDK55*MDK$21)*(Objednávka!MDK8-1)/1000</f>
        <v>0</v>
      </c>
      <c r="MDL128">
        <f>(MDL55*MDL$21)*(Objednávka!MDL8-1)/1000</f>
        <v>0</v>
      </c>
      <c r="MDM128">
        <f>(MDM55*MDM$21)*(Objednávka!MDM8-1)/1000</f>
        <v>0</v>
      </c>
      <c r="MDN128">
        <f>(MDN55*MDN$21)*(Objednávka!MDN8-1)/1000</f>
        <v>0</v>
      </c>
      <c r="MDO128">
        <f>(MDO55*MDO$21)*(Objednávka!MDO8-1)/1000</f>
        <v>0</v>
      </c>
      <c r="MDP128">
        <f>(MDP55*MDP$21)*(Objednávka!MDP8-1)/1000</f>
        <v>0</v>
      </c>
      <c r="MDQ128">
        <f>(MDQ55*MDQ$21)*(Objednávka!MDQ8-1)/1000</f>
        <v>0</v>
      </c>
      <c r="MDR128">
        <f>(MDR55*MDR$21)*(Objednávka!MDR8-1)/1000</f>
        <v>0</v>
      </c>
      <c r="MDS128">
        <f>(MDS55*MDS$21)*(Objednávka!MDS8-1)/1000</f>
        <v>0</v>
      </c>
      <c r="MDT128">
        <f>(MDT55*MDT$21)*(Objednávka!MDT8-1)/1000</f>
        <v>0</v>
      </c>
      <c r="MDU128">
        <f>(MDU55*MDU$21)*(Objednávka!MDU8-1)/1000</f>
        <v>0</v>
      </c>
      <c r="MDV128">
        <f>(MDV55*MDV$21)*(Objednávka!MDV8-1)/1000</f>
        <v>0</v>
      </c>
      <c r="MDW128">
        <f>(MDW55*MDW$21)*(Objednávka!MDW8-1)/1000</f>
        <v>0</v>
      </c>
      <c r="MDX128">
        <f>(MDX55*MDX$21)*(Objednávka!MDX8-1)/1000</f>
        <v>0</v>
      </c>
      <c r="MDY128">
        <f>(MDY55*MDY$21)*(Objednávka!MDY8-1)/1000</f>
        <v>0</v>
      </c>
      <c r="MDZ128">
        <f>(MDZ55*MDZ$21)*(Objednávka!MDZ8-1)/1000</f>
        <v>0</v>
      </c>
      <c r="MEA128">
        <f>(MEA55*MEA$21)*(Objednávka!MEA8-1)/1000</f>
        <v>0</v>
      </c>
      <c r="MEB128">
        <f>(MEB55*MEB$21)*(Objednávka!MEB8-1)/1000</f>
        <v>0</v>
      </c>
      <c r="MEC128">
        <f>(MEC55*MEC$21)*(Objednávka!MEC8-1)/1000</f>
        <v>0</v>
      </c>
      <c r="MED128">
        <f>(MED55*MED$21)*(Objednávka!MED8-1)/1000</f>
        <v>0</v>
      </c>
      <c r="MEE128">
        <f>(MEE55*MEE$21)*(Objednávka!MEE8-1)/1000</f>
        <v>0</v>
      </c>
      <c r="MEF128">
        <f>(MEF55*MEF$21)*(Objednávka!MEF8-1)/1000</f>
        <v>0</v>
      </c>
      <c r="MEG128">
        <f>(MEG55*MEG$21)*(Objednávka!MEG8-1)/1000</f>
        <v>0</v>
      </c>
      <c r="MEH128">
        <f>(MEH55*MEH$21)*(Objednávka!MEH8-1)/1000</f>
        <v>0</v>
      </c>
      <c r="MEI128">
        <f>(MEI55*MEI$21)*(Objednávka!MEI8-1)/1000</f>
        <v>0</v>
      </c>
      <c r="MEJ128">
        <f>(MEJ55*MEJ$21)*(Objednávka!MEJ8-1)/1000</f>
        <v>0</v>
      </c>
      <c r="MEK128">
        <f>(MEK55*MEK$21)*(Objednávka!MEK8-1)/1000</f>
        <v>0</v>
      </c>
      <c r="MEL128">
        <f>(MEL55*MEL$21)*(Objednávka!MEL8-1)/1000</f>
        <v>0</v>
      </c>
      <c r="MEM128">
        <f>(MEM55*MEM$21)*(Objednávka!MEM8-1)/1000</f>
        <v>0</v>
      </c>
      <c r="MEN128">
        <f>(MEN55*MEN$21)*(Objednávka!MEN8-1)/1000</f>
        <v>0</v>
      </c>
      <c r="MEO128">
        <f>(MEO55*MEO$21)*(Objednávka!MEO8-1)/1000</f>
        <v>0</v>
      </c>
      <c r="MEP128">
        <f>(MEP55*MEP$21)*(Objednávka!MEP8-1)/1000</f>
        <v>0</v>
      </c>
      <c r="MEQ128">
        <f>(MEQ55*MEQ$21)*(Objednávka!MEQ8-1)/1000</f>
        <v>0</v>
      </c>
      <c r="MER128">
        <f>(MER55*MER$21)*(Objednávka!MER8-1)/1000</f>
        <v>0</v>
      </c>
      <c r="MES128">
        <f>(MES55*MES$21)*(Objednávka!MES8-1)/1000</f>
        <v>0</v>
      </c>
      <c r="MET128">
        <f>(MET55*MET$21)*(Objednávka!MET8-1)/1000</f>
        <v>0</v>
      </c>
      <c r="MEU128">
        <f>(MEU55*MEU$21)*(Objednávka!MEU8-1)/1000</f>
        <v>0</v>
      </c>
      <c r="MEV128">
        <f>(MEV55*MEV$21)*(Objednávka!MEV8-1)/1000</f>
        <v>0</v>
      </c>
      <c r="MEW128">
        <f>(MEW55*MEW$21)*(Objednávka!MEW8-1)/1000</f>
        <v>0</v>
      </c>
      <c r="MEX128">
        <f>(MEX55*MEX$21)*(Objednávka!MEX8-1)/1000</f>
        <v>0</v>
      </c>
      <c r="MEY128">
        <f>(MEY55*MEY$21)*(Objednávka!MEY8-1)/1000</f>
        <v>0</v>
      </c>
      <c r="MEZ128">
        <f>(MEZ55*MEZ$21)*(Objednávka!MEZ8-1)/1000</f>
        <v>0</v>
      </c>
      <c r="MFA128">
        <f>(MFA55*MFA$21)*(Objednávka!MFA8-1)/1000</f>
        <v>0</v>
      </c>
      <c r="MFB128">
        <f>(MFB55*MFB$21)*(Objednávka!MFB8-1)/1000</f>
        <v>0</v>
      </c>
      <c r="MFC128">
        <f>(MFC55*MFC$21)*(Objednávka!MFC8-1)/1000</f>
        <v>0</v>
      </c>
      <c r="MFD128">
        <f>(MFD55*MFD$21)*(Objednávka!MFD8-1)/1000</f>
        <v>0</v>
      </c>
      <c r="MFE128">
        <f>(MFE55*MFE$21)*(Objednávka!MFE8-1)/1000</f>
        <v>0</v>
      </c>
      <c r="MFF128">
        <f>(MFF55*MFF$21)*(Objednávka!MFF8-1)/1000</f>
        <v>0</v>
      </c>
      <c r="MFG128">
        <f>(MFG55*MFG$21)*(Objednávka!MFG8-1)/1000</f>
        <v>0</v>
      </c>
      <c r="MFH128">
        <f>(MFH55*MFH$21)*(Objednávka!MFH8-1)/1000</f>
        <v>0</v>
      </c>
      <c r="MFI128">
        <f>(MFI55*MFI$21)*(Objednávka!MFI8-1)/1000</f>
        <v>0</v>
      </c>
      <c r="MFJ128">
        <f>(MFJ55*MFJ$21)*(Objednávka!MFJ8-1)/1000</f>
        <v>0</v>
      </c>
      <c r="MFK128">
        <f>(MFK55*MFK$21)*(Objednávka!MFK8-1)/1000</f>
        <v>0</v>
      </c>
      <c r="MFL128">
        <f>(MFL55*MFL$21)*(Objednávka!MFL8-1)/1000</f>
        <v>0</v>
      </c>
      <c r="MFM128">
        <f>(MFM55*MFM$21)*(Objednávka!MFM8-1)/1000</f>
        <v>0</v>
      </c>
      <c r="MFN128">
        <f>(MFN55*MFN$21)*(Objednávka!MFN8-1)/1000</f>
        <v>0</v>
      </c>
      <c r="MFO128">
        <f>(MFO55*MFO$21)*(Objednávka!MFO8-1)/1000</f>
        <v>0</v>
      </c>
      <c r="MFP128">
        <f>(MFP55*MFP$21)*(Objednávka!MFP8-1)/1000</f>
        <v>0</v>
      </c>
      <c r="MFQ128">
        <f>(MFQ55*MFQ$21)*(Objednávka!MFQ8-1)/1000</f>
        <v>0</v>
      </c>
      <c r="MFR128">
        <f>(MFR55*MFR$21)*(Objednávka!MFR8-1)/1000</f>
        <v>0</v>
      </c>
      <c r="MFS128">
        <f>(MFS55*MFS$21)*(Objednávka!MFS8-1)/1000</f>
        <v>0</v>
      </c>
      <c r="MFT128">
        <f>(MFT55*MFT$21)*(Objednávka!MFT8-1)/1000</f>
        <v>0</v>
      </c>
      <c r="MFU128">
        <f>(MFU55*MFU$21)*(Objednávka!MFU8-1)/1000</f>
        <v>0</v>
      </c>
      <c r="MFV128">
        <f>(MFV55*MFV$21)*(Objednávka!MFV8-1)/1000</f>
        <v>0</v>
      </c>
      <c r="MFW128">
        <f>(MFW55*MFW$21)*(Objednávka!MFW8-1)/1000</f>
        <v>0</v>
      </c>
      <c r="MFX128">
        <f>(MFX55*MFX$21)*(Objednávka!MFX8-1)/1000</f>
        <v>0</v>
      </c>
      <c r="MFY128">
        <f>(MFY55*MFY$21)*(Objednávka!MFY8-1)/1000</f>
        <v>0</v>
      </c>
      <c r="MFZ128">
        <f>(MFZ55*MFZ$21)*(Objednávka!MFZ8-1)/1000</f>
        <v>0</v>
      </c>
      <c r="MGA128">
        <f>(MGA55*MGA$21)*(Objednávka!MGA8-1)/1000</f>
        <v>0</v>
      </c>
      <c r="MGB128">
        <f>(MGB55*MGB$21)*(Objednávka!MGB8-1)/1000</f>
        <v>0</v>
      </c>
      <c r="MGC128">
        <f>(MGC55*MGC$21)*(Objednávka!MGC8-1)/1000</f>
        <v>0</v>
      </c>
      <c r="MGD128">
        <f>(MGD55*MGD$21)*(Objednávka!MGD8-1)/1000</f>
        <v>0</v>
      </c>
      <c r="MGE128">
        <f>(MGE55*MGE$21)*(Objednávka!MGE8-1)/1000</f>
        <v>0</v>
      </c>
      <c r="MGF128">
        <f>(MGF55*MGF$21)*(Objednávka!MGF8-1)/1000</f>
        <v>0</v>
      </c>
      <c r="MGG128">
        <f>(MGG55*MGG$21)*(Objednávka!MGG8-1)/1000</f>
        <v>0</v>
      </c>
      <c r="MGH128">
        <f>(MGH55*MGH$21)*(Objednávka!MGH8-1)/1000</f>
        <v>0</v>
      </c>
      <c r="MGI128">
        <f>(MGI55*MGI$21)*(Objednávka!MGI8-1)/1000</f>
        <v>0</v>
      </c>
      <c r="MGJ128">
        <f>(MGJ55*MGJ$21)*(Objednávka!MGJ8-1)/1000</f>
        <v>0</v>
      </c>
      <c r="MGK128">
        <f>(MGK55*MGK$21)*(Objednávka!MGK8-1)/1000</f>
        <v>0</v>
      </c>
      <c r="MGL128">
        <f>(MGL55*MGL$21)*(Objednávka!MGL8-1)/1000</f>
        <v>0</v>
      </c>
      <c r="MGM128">
        <f>(MGM55*MGM$21)*(Objednávka!MGM8-1)/1000</f>
        <v>0</v>
      </c>
      <c r="MGN128">
        <f>(MGN55*MGN$21)*(Objednávka!MGN8-1)/1000</f>
        <v>0</v>
      </c>
      <c r="MGO128">
        <f>(MGO55*MGO$21)*(Objednávka!MGO8-1)/1000</f>
        <v>0</v>
      </c>
      <c r="MGP128">
        <f>(MGP55*MGP$21)*(Objednávka!MGP8-1)/1000</f>
        <v>0</v>
      </c>
      <c r="MGQ128">
        <f>(MGQ55*MGQ$21)*(Objednávka!MGQ8-1)/1000</f>
        <v>0</v>
      </c>
      <c r="MGR128">
        <f>(MGR55*MGR$21)*(Objednávka!MGR8-1)/1000</f>
        <v>0</v>
      </c>
      <c r="MGS128">
        <f>(MGS55*MGS$21)*(Objednávka!MGS8-1)/1000</f>
        <v>0</v>
      </c>
      <c r="MGT128">
        <f>(MGT55*MGT$21)*(Objednávka!MGT8-1)/1000</f>
        <v>0</v>
      </c>
      <c r="MGU128">
        <f>(MGU55*MGU$21)*(Objednávka!MGU8-1)/1000</f>
        <v>0</v>
      </c>
      <c r="MGV128">
        <f>(MGV55*MGV$21)*(Objednávka!MGV8-1)/1000</f>
        <v>0</v>
      </c>
      <c r="MGW128">
        <f>(MGW55*MGW$21)*(Objednávka!MGW8-1)/1000</f>
        <v>0</v>
      </c>
      <c r="MGX128">
        <f>(MGX55*MGX$21)*(Objednávka!MGX8-1)/1000</f>
        <v>0</v>
      </c>
      <c r="MGY128">
        <f>(MGY55*MGY$21)*(Objednávka!MGY8-1)/1000</f>
        <v>0</v>
      </c>
      <c r="MGZ128">
        <f>(MGZ55*MGZ$21)*(Objednávka!MGZ8-1)/1000</f>
        <v>0</v>
      </c>
      <c r="MHA128">
        <f>(MHA55*MHA$21)*(Objednávka!MHA8-1)/1000</f>
        <v>0</v>
      </c>
      <c r="MHB128">
        <f>(MHB55*MHB$21)*(Objednávka!MHB8-1)/1000</f>
        <v>0</v>
      </c>
      <c r="MHC128">
        <f>(MHC55*MHC$21)*(Objednávka!MHC8-1)/1000</f>
        <v>0</v>
      </c>
      <c r="MHD128">
        <f>(MHD55*MHD$21)*(Objednávka!MHD8-1)/1000</f>
        <v>0</v>
      </c>
      <c r="MHE128">
        <f>(MHE55*MHE$21)*(Objednávka!MHE8-1)/1000</f>
        <v>0</v>
      </c>
      <c r="MHF128">
        <f>(MHF55*MHF$21)*(Objednávka!MHF8-1)/1000</f>
        <v>0</v>
      </c>
      <c r="MHG128">
        <f>(MHG55*MHG$21)*(Objednávka!MHG8-1)/1000</f>
        <v>0</v>
      </c>
      <c r="MHH128">
        <f>(MHH55*MHH$21)*(Objednávka!MHH8-1)/1000</f>
        <v>0</v>
      </c>
      <c r="MHI128">
        <f>(MHI55*MHI$21)*(Objednávka!MHI8-1)/1000</f>
        <v>0</v>
      </c>
      <c r="MHJ128">
        <f>(MHJ55*MHJ$21)*(Objednávka!MHJ8-1)/1000</f>
        <v>0</v>
      </c>
      <c r="MHK128">
        <f>(MHK55*MHK$21)*(Objednávka!MHK8-1)/1000</f>
        <v>0</v>
      </c>
      <c r="MHL128">
        <f>(MHL55*MHL$21)*(Objednávka!MHL8-1)/1000</f>
        <v>0</v>
      </c>
      <c r="MHM128">
        <f>(MHM55*MHM$21)*(Objednávka!MHM8-1)/1000</f>
        <v>0</v>
      </c>
      <c r="MHN128">
        <f>(MHN55*MHN$21)*(Objednávka!MHN8-1)/1000</f>
        <v>0</v>
      </c>
      <c r="MHO128">
        <f>(MHO55*MHO$21)*(Objednávka!MHO8-1)/1000</f>
        <v>0</v>
      </c>
      <c r="MHP128">
        <f>(MHP55*MHP$21)*(Objednávka!MHP8-1)/1000</f>
        <v>0</v>
      </c>
      <c r="MHQ128">
        <f>(MHQ55*MHQ$21)*(Objednávka!MHQ8-1)/1000</f>
        <v>0</v>
      </c>
      <c r="MHR128">
        <f>(MHR55*MHR$21)*(Objednávka!MHR8-1)/1000</f>
        <v>0</v>
      </c>
      <c r="MHS128">
        <f>(MHS55*MHS$21)*(Objednávka!MHS8-1)/1000</f>
        <v>0</v>
      </c>
      <c r="MHT128">
        <f>(MHT55*MHT$21)*(Objednávka!MHT8-1)/1000</f>
        <v>0</v>
      </c>
      <c r="MHU128">
        <f>(MHU55*MHU$21)*(Objednávka!MHU8-1)/1000</f>
        <v>0</v>
      </c>
      <c r="MHV128">
        <f>(MHV55*MHV$21)*(Objednávka!MHV8-1)/1000</f>
        <v>0</v>
      </c>
      <c r="MHW128">
        <f>(MHW55*MHW$21)*(Objednávka!MHW8-1)/1000</f>
        <v>0</v>
      </c>
      <c r="MHX128">
        <f>(MHX55*MHX$21)*(Objednávka!MHX8-1)/1000</f>
        <v>0</v>
      </c>
      <c r="MHY128">
        <f>(MHY55*MHY$21)*(Objednávka!MHY8-1)/1000</f>
        <v>0</v>
      </c>
      <c r="MHZ128">
        <f>(MHZ55*MHZ$21)*(Objednávka!MHZ8-1)/1000</f>
        <v>0</v>
      </c>
      <c r="MIA128">
        <f>(MIA55*MIA$21)*(Objednávka!MIA8-1)/1000</f>
        <v>0</v>
      </c>
      <c r="MIB128">
        <f>(MIB55*MIB$21)*(Objednávka!MIB8-1)/1000</f>
        <v>0</v>
      </c>
      <c r="MIC128">
        <f>(MIC55*MIC$21)*(Objednávka!MIC8-1)/1000</f>
        <v>0</v>
      </c>
      <c r="MID128">
        <f>(MID55*MID$21)*(Objednávka!MID8-1)/1000</f>
        <v>0</v>
      </c>
      <c r="MIE128">
        <f>(MIE55*MIE$21)*(Objednávka!MIE8-1)/1000</f>
        <v>0</v>
      </c>
      <c r="MIF128">
        <f>(MIF55*MIF$21)*(Objednávka!MIF8-1)/1000</f>
        <v>0</v>
      </c>
      <c r="MIG128">
        <f>(MIG55*MIG$21)*(Objednávka!MIG8-1)/1000</f>
        <v>0</v>
      </c>
      <c r="MIH128">
        <f>(MIH55*MIH$21)*(Objednávka!MIH8-1)/1000</f>
        <v>0</v>
      </c>
      <c r="MII128">
        <f>(MII55*MII$21)*(Objednávka!MII8-1)/1000</f>
        <v>0</v>
      </c>
      <c r="MIJ128">
        <f>(MIJ55*MIJ$21)*(Objednávka!MIJ8-1)/1000</f>
        <v>0</v>
      </c>
      <c r="MIK128">
        <f>(MIK55*MIK$21)*(Objednávka!MIK8-1)/1000</f>
        <v>0</v>
      </c>
      <c r="MIL128">
        <f>(MIL55*MIL$21)*(Objednávka!MIL8-1)/1000</f>
        <v>0</v>
      </c>
      <c r="MIM128">
        <f>(MIM55*MIM$21)*(Objednávka!MIM8-1)/1000</f>
        <v>0</v>
      </c>
      <c r="MIN128">
        <f>(MIN55*MIN$21)*(Objednávka!MIN8-1)/1000</f>
        <v>0</v>
      </c>
      <c r="MIO128">
        <f>(MIO55*MIO$21)*(Objednávka!MIO8-1)/1000</f>
        <v>0</v>
      </c>
      <c r="MIP128">
        <f>(MIP55*MIP$21)*(Objednávka!MIP8-1)/1000</f>
        <v>0</v>
      </c>
      <c r="MIQ128">
        <f>(MIQ55*MIQ$21)*(Objednávka!MIQ8-1)/1000</f>
        <v>0</v>
      </c>
      <c r="MIR128">
        <f>(MIR55*MIR$21)*(Objednávka!MIR8-1)/1000</f>
        <v>0</v>
      </c>
      <c r="MIS128">
        <f>(MIS55*MIS$21)*(Objednávka!MIS8-1)/1000</f>
        <v>0</v>
      </c>
      <c r="MIT128">
        <f>(MIT55*MIT$21)*(Objednávka!MIT8-1)/1000</f>
        <v>0</v>
      </c>
      <c r="MIU128">
        <f>(MIU55*MIU$21)*(Objednávka!MIU8-1)/1000</f>
        <v>0</v>
      </c>
      <c r="MIV128">
        <f>(MIV55*MIV$21)*(Objednávka!MIV8-1)/1000</f>
        <v>0</v>
      </c>
      <c r="MIW128">
        <f>(MIW55*MIW$21)*(Objednávka!MIW8-1)/1000</f>
        <v>0</v>
      </c>
      <c r="MIX128">
        <f>(MIX55*MIX$21)*(Objednávka!MIX8-1)/1000</f>
        <v>0</v>
      </c>
      <c r="MIY128">
        <f>(MIY55*MIY$21)*(Objednávka!MIY8-1)/1000</f>
        <v>0</v>
      </c>
      <c r="MIZ128">
        <f>(MIZ55*MIZ$21)*(Objednávka!MIZ8-1)/1000</f>
        <v>0</v>
      </c>
      <c r="MJA128">
        <f>(MJA55*MJA$21)*(Objednávka!MJA8-1)/1000</f>
        <v>0</v>
      </c>
      <c r="MJB128">
        <f>(MJB55*MJB$21)*(Objednávka!MJB8-1)/1000</f>
        <v>0</v>
      </c>
      <c r="MJC128">
        <f>(MJC55*MJC$21)*(Objednávka!MJC8-1)/1000</f>
        <v>0</v>
      </c>
      <c r="MJD128">
        <f>(MJD55*MJD$21)*(Objednávka!MJD8-1)/1000</f>
        <v>0</v>
      </c>
      <c r="MJE128">
        <f>(MJE55*MJE$21)*(Objednávka!MJE8-1)/1000</f>
        <v>0</v>
      </c>
      <c r="MJF128">
        <f>(MJF55*MJF$21)*(Objednávka!MJF8-1)/1000</f>
        <v>0</v>
      </c>
      <c r="MJG128">
        <f>(MJG55*MJG$21)*(Objednávka!MJG8-1)/1000</f>
        <v>0</v>
      </c>
      <c r="MJH128">
        <f>(MJH55*MJH$21)*(Objednávka!MJH8-1)/1000</f>
        <v>0</v>
      </c>
      <c r="MJI128">
        <f>(MJI55*MJI$21)*(Objednávka!MJI8-1)/1000</f>
        <v>0</v>
      </c>
      <c r="MJJ128">
        <f>(MJJ55*MJJ$21)*(Objednávka!MJJ8-1)/1000</f>
        <v>0</v>
      </c>
      <c r="MJK128">
        <f>(MJK55*MJK$21)*(Objednávka!MJK8-1)/1000</f>
        <v>0</v>
      </c>
      <c r="MJL128">
        <f>(MJL55*MJL$21)*(Objednávka!MJL8-1)/1000</f>
        <v>0</v>
      </c>
      <c r="MJM128">
        <f>(MJM55*MJM$21)*(Objednávka!MJM8-1)/1000</f>
        <v>0</v>
      </c>
      <c r="MJN128">
        <f>(MJN55*MJN$21)*(Objednávka!MJN8-1)/1000</f>
        <v>0</v>
      </c>
      <c r="MJO128">
        <f>(MJO55*MJO$21)*(Objednávka!MJO8-1)/1000</f>
        <v>0</v>
      </c>
      <c r="MJP128">
        <f>(MJP55*MJP$21)*(Objednávka!MJP8-1)/1000</f>
        <v>0</v>
      </c>
      <c r="MJQ128">
        <f>(MJQ55*MJQ$21)*(Objednávka!MJQ8-1)/1000</f>
        <v>0</v>
      </c>
      <c r="MJR128">
        <f>(MJR55*MJR$21)*(Objednávka!MJR8-1)/1000</f>
        <v>0</v>
      </c>
      <c r="MJS128">
        <f>(MJS55*MJS$21)*(Objednávka!MJS8-1)/1000</f>
        <v>0</v>
      </c>
      <c r="MJT128">
        <f>(MJT55*MJT$21)*(Objednávka!MJT8-1)/1000</f>
        <v>0</v>
      </c>
      <c r="MJU128">
        <f>(MJU55*MJU$21)*(Objednávka!MJU8-1)/1000</f>
        <v>0</v>
      </c>
      <c r="MJV128">
        <f>(MJV55*MJV$21)*(Objednávka!MJV8-1)/1000</f>
        <v>0</v>
      </c>
      <c r="MJW128">
        <f>(MJW55*MJW$21)*(Objednávka!MJW8-1)/1000</f>
        <v>0</v>
      </c>
      <c r="MJX128">
        <f>(MJX55*MJX$21)*(Objednávka!MJX8-1)/1000</f>
        <v>0</v>
      </c>
      <c r="MJY128">
        <f>(MJY55*MJY$21)*(Objednávka!MJY8-1)/1000</f>
        <v>0</v>
      </c>
      <c r="MJZ128">
        <f>(MJZ55*MJZ$21)*(Objednávka!MJZ8-1)/1000</f>
        <v>0</v>
      </c>
      <c r="MKA128">
        <f>(MKA55*MKA$21)*(Objednávka!MKA8-1)/1000</f>
        <v>0</v>
      </c>
      <c r="MKB128">
        <f>(MKB55*MKB$21)*(Objednávka!MKB8-1)/1000</f>
        <v>0</v>
      </c>
      <c r="MKC128">
        <f>(MKC55*MKC$21)*(Objednávka!MKC8-1)/1000</f>
        <v>0</v>
      </c>
      <c r="MKD128">
        <f>(MKD55*MKD$21)*(Objednávka!MKD8-1)/1000</f>
        <v>0</v>
      </c>
      <c r="MKE128">
        <f>(MKE55*MKE$21)*(Objednávka!MKE8-1)/1000</f>
        <v>0</v>
      </c>
      <c r="MKF128">
        <f>(MKF55*MKF$21)*(Objednávka!MKF8-1)/1000</f>
        <v>0</v>
      </c>
      <c r="MKG128">
        <f>(MKG55*MKG$21)*(Objednávka!MKG8-1)/1000</f>
        <v>0</v>
      </c>
      <c r="MKH128">
        <f>(MKH55*MKH$21)*(Objednávka!MKH8-1)/1000</f>
        <v>0</v>
      </c>
      <c r="MKI128">
        <f>(MKI55*MKI$21)*(Objednávka!MKI8-1)/1000</f>
        <v>0</v>
      </c>
      <c r="MKJ128">
        <f>(MKJ55*MKJ$21)*(Objednávka!MKJ8-1)/1000</f>
        <v>0</v>
      </c>
      <c r="MKK128">
        <f>(MKK55*MKK$21)*(Objednávka!MKK8-1)/1000</f>
        <v>0</v>
      </c>
      <c r="MKL128">
        <f>(MKL55*MKL$21)*(Objednávka!MKL8-1)/1000</f>
        <v>0</v>
      </c>
      <c r="MKM128">
        <f>(MKM55*MKM$21)*(Objednávka!MKM8-1)/1000</f>
        <v>0</v>
      </c>
      <c r="MKN128">
        <f>(MKN55*MKN$21)*(Objednávka!MKN8-1)/1000</f>
        <v>0</v>
      </c>
      <c r="MKO128">
        <f>(MKO55*MKO$21)*(Objednávka!MKO8-1)/1000</f>
        <v>0</v>
      </c>
      <c r="MKP128">
        <f>(MKP55*MKP$21)*(Objednávka!MKP8-1)/1000</f>
        <v>0</v>
      </c>
      <c r="MKQ128">
        <f>(MKQ55*MKQ$21)*(Objednávka!MKQ8-1)/1000</f>
        <v>0</v>
      </c>
      <c r="MKR128">
        <f>(MKR55*MKR$21)*(Objednávka!MKR8-1)/1000</f>
        <v>0</v>
      </c>
      <c r="MKS128">
        <f>(MKS55*MKS$21)*(Objednávka!MKS8-1)/1000</f>
        <v>0</v>
      </c>
      <c r="MKT128">
        <f>(MKT55*MKT$21)*(Objednávka!MKT8-1)/1000</f>
        <v>0</v>
      </c>
      <c r="MKU128">
        <f>(MKU55*MKU$21)*(Objednávka!MKU8-1)/1000</f>
        <v>0</v>
      </c>
      <c r="MKV128">
        <f>(MKV55*MKV$21)*(Objednávka!MKV8-1)/1000</f>
        <v>0</v>
      </c>
      <c r="MKW128">
        <f>(MKW55*MKW$21)*(Objednávka!MKW8-1)/1000</f>
        <v>0</v>
      </c>
      <c r="MKX128">
        <f>(MKX55*MKX$21)*(Objednávka!MKX8-1)/1000</f>
        <v>0</v>
      </c>
      <c r="MKY128">
        <f>(MKY55*MKY$21)*(Objednávka!MKY8-1)/1000</f>
        <v>0</v>
      </c>
      <c r="MKZ128">
        <f>(MKZ55*MKZ$21)*(Objednávka!MKZ8-1)/1000</f>
        <v>0</v>
      </c>
      <c r="MLA128">
        <f>(MLA55*MLA$21)*(Objednávka!MLA8-1)/1000</f>
        <v>0</v>
      </c>
      <c r="MLB128">
        <f>(MLB55*MLB$21)*(Objednávka!MLB8-1)/1000</f>
        <v>0</v>
      </c>
      <c r="MLC128">
        <f>(MLC55*MLC$21)*(Objednávka!MLC8-1)/1000</f>
        <v>0</v>
      </c>
      <c r="MLD128">
        <f>(MLD55*MLD$21)*(Objednávka!MLD8-1)/1000</f>
        <v>0</v>
      </c>
      <c r="MLE128">
        <f>(MLE55*MLE$21)*(Objednávka!MLE8-1)/1000</f>
        <v>0</v>
      </c>
      <c r="MLF128">
        <f>(MLF55*MLF$21)*(Objednávka!MLF8-1)/1000</f>
        <v>0</v>
      </c>
      <c r="MLG128">
        <f>(MLG55*MLG$21)*(Objednávka!MLG8-1)/1000</f>
        <v>0</v>
      </c>
      <c r="MLH128">
        <f>(MLH55*MLH$21)*(Objednávka!MLH8-1)/1000</f>
        <v>0</v>
      </c>
      <c r="MLI128">
        <f>(MLI55*MLI$21)*(Objednávka!MLI8-1)/1000</f>
        <v>0</v>
      </c>
      <c r="MLJ128">
        <f>(MLJ55*MLJ$21)*(Objednávka!MLJ8-1)/1000</f>
        <v>0</v>
      </c>
      <c r="MLK128">
        <f>(MLK55*MLK$21)*(Objednávka!MLK8-1)/1000</f>
        <v>0</v>
      </c>
      <c r="MLL128">
        <f>(MLL55*MLL$21)*(Objednávka!MLL8-1)/1000</f>
        <v>0</v>
      </c>
      <c r="MLM128">
        <f>(MLM55*MLM$21)*(Objednávka!MLM8-1)/1000</f>
        <v>0</v>
      </c>
      <c r="MLN128">
        <f>(MLN55*MLN$21)*(Objednávka!MLN8-1)/1000</f>
        <v>0</v>
      </c>
      <c r="MLO128">
        <f>(MLO55*MLO$21)*(Objednávka!MLO8-1)/1000</f>
        <v>0</v>
      </c>
      <c r="MLP128">
        <f>(MLP55*MLP$21)*(Objednávka!MLP8-1)/1000</f>
        <v>0</v>
      </c>
      <c r="MLQ128">
        <f>(MLQ55*MLQ$21)*(Objednávka!MLQ8-1)/1000</f>
        <v>0</v>
      </c>
      <c r="MLR128">
        <f>(MLR55*MLR$21)*(Objednávka!MLR8-1)/1000</f>
        <v>0</v>
      </c>
      <c r="MLS128">
        <f>(MLS55*MLS$21)*(Objednávka!MLS8-1)/1000</f>
        <v>0</v>
      </c>
      <c r="MLT128">
        <f>(MLT55*MLT$21)*(Objednávka!MLT8-1)/1000</f>
        <v>0</v>
      </c>
      <c r="MLU128">
        <f>(MLU55*MLU$21)*(Objednávka!MLU8-1)/1000</f>
        <v>0</v>
      </c>
      <c r="MLV128">
        <f>(MLV55*MLV$21)*(Objednávka!MLV8-1)/1000</f>
        <v>0</v>
      </c>
      <c r="MLW128">
        <f>(MLW55*MLW$21)*(Objednávka!MLW8-1)/1000</f>
        <v>0</v>
      </c>
      <c r="MLX128">
        <f>(MLX55*MLX$21)*(Objednávka!MLX8-1)/1000</f>
        <v>0</v>
      </c>
      <c r="MLY128">
        <f>(MLY55*MLY$21)*(Objednávka!MLY8-1)/1000</f>
        <v>0</v>
      </c>
      <c r="MLZ128">
        <f>(MLZ55*MLZ$21)*(Objednávka!MLZ8-1)/1000</f>
        <v>0</v>
      </c>
      <c r="MMA128">
        <f>(MMA55*MMA$21)*(Objednávka!MMA8-1)/1000</f>
        <v>0</v>
      </c>
      <c r="MMB128">
        <f>(MMB55*MMB$21)*(Objednávka!MMB8-1)/1000</f>
        <v>0</v>
      </c>
      <c r="MMC128">
        <f>(MMC55*MMC$21)*(Objednávka!MMC8-1)/1000</f>
        <v>0</v>
      </c>
      <c r="MMD128">
        <f>(MMD55*MMD$21)*(Objednávka!MMD8-1)/1000</f>
        <v>0</v>
      </c>
      <c r="MME128">
        <f>(MME55*MME$21)*(Objednávka!MME8-1)/1000</f>
        <v>0</v>
      </c>
      <c r="MMF128">
        <f>(MMF55*MMF$21)*(Objednávka!MMF8-1)/1000</f>
        <v>0</v>
      </c>
      <c r="MMG128">
        <f>(MMG55*MMG$21)*(Objednávka!MMG8-1)/1000</f>
        <v>0</v>
      </c>
      <c r="MMH128">
        <f>(MMH55*MMH$21)*(Objednávka!MMH8-1)/1000</f>
        <v>0</v>
      </c>
      <c r="MMI128">
        <f>(MMI55*MMI$21)*(Objednávka!MMI8-1)/1000</f>
        <v>0</v>
      </c>
      <c r="MMJ128">
        <f>(MMJ55*MMJ$21)*(Objednávka!MMJ8-1)/1000</f>
        <v>0</v>
      </c>
      <c r="MMK128">
        <f>(MMK55*MMK$21)*(Objednávka!MMK8-1)/1000</f>
        <v>0</v>
      </c>
      <c r="MML128">
        <f>(MML55*MML$21)*(Objednávka!MML8-1)/1000</f>
        <v>0</v>
      </c>
      <c r="MMM128">
        <f>(MMM55*MMM$21)*(Objednávka!MMM8-1)/1000</f>
        <v>0</v>
      </c>
      <c r="MMN128">
        <f>(MMN55*MMN$21)*(Objednávka!MMN8-1)/1000</f>
        <v>0</v>
      </c>
      <c r="MMO128">
        <f>(MMO55*MMO$21)*(Objednávka!MMO8-1)/1000</f>
        <v>0</v>
      </c>
      <c r="MMP128">
        <f>(MMP55*MMP$21)*(Objednávka!MMP8-1)/1000</f>
        <v>0</v>
      </c>
      <c r="MMQ128">
        <f>(MMQ55*MMQ$21)*(Objednávka!MMQ8-1)/1000</f>
        <v>0</v>
      </c>
      <c r="MMR128">
        <f>(MMR55*MMR$21)*(Objednávka!MMR8-1)/1000</f>
        <v>0</v>
      </c>
      <c r="MMS128">
        <f>(MMS55*MMS$21)*(Objednávka!MMS8-1)/1000</f>
        <v>0</v>
      </c>
      <c r="MMT128">
        <f>(MMT55*MMT$21)*(Objednávka!MMT8-1)/1000</f>
        <v>0</v>
      </c>
      <c r="MMU128">
        <f>(MMU55*MMU$21)*(Objednávka!MMU8-1)/1000</f>
        <v>0</v>
      </c>
      <c r="MMV128">
        <f>(MMV55*MMV$21)*(Objednávka!MMV8-1)/1000</f>
        <v>0</v>
      </c>
      <c r="MMW128">
        <f>(MMW55*MMW$21)*(Objednávka!MMW8-1)/1000</f>
        <v>0</v>
      </c>
      <c r="MMX128">
        <f>(MMX55*MMX$21)*(Objednávka!MMX8-1)/1000</f>
        <v>0</v>
      </c>
      <c r="MMY128">
        <f>(MMY55*MMY$21)*(Objednávka!MMY8-1)/1000</f>
        <v>0</v>
      </c>
      <c r="MMZ128">
        <f>(MMZ55*MMZ$21)*(Objednávka!MMZ8-1)/1000</f>
        <v>0</v>
      </c>
      <c r="MNA128">
        <f>(MNA55*MNA$21)*(Objednávka!MNA8-1)/1000</f>
        <v>0</v>
      </c>
      <c r="MNB128">
        <f>(MNB55*MNB$21)*(Objednávka!MNB8-1)/1000</f>
        <v>0</v>
      </c>
      <c r="MNC128">
        <f>(MNC55*MNC$21)*(Objednávka!MNC8-1)/1000</f>
        <v>0</v>
      </c>
      <c r="MND128">
        <f>(MND55*MND$21)*(Objednávka!MND8-1)/1000</f>
        <v>0</v>
      </c>
      <c r="MNE128">
        <f>(MNE55*MNE$21)*(Objednávka!MNE8-1)/1000</f>
        <v>0</v>
      </c>
      <c r="MNF128">
        <f>(MNF55*MNF$21)*(Objednávka!MNF8-1)/1000</f>
        <v>0</v>
      </c>
      <c r="MNG128">
        <f>(MNG55*MNG$21)*(Objednávka!MNG8-1)/1000</f>
        <v>0</v>
      </c>
      <c r="MNH128">
        <f>(MNH55*MNH$21)*(Objednávka!MNH8-1)/1000</f>
        <v>0</v>
      </c>
      <c r="MNI128">
        <f>(MNI55*MNI$21)*(Objednávka!MNI8-1)/1000</f>
        <v>0</v>
      </c>
      <c r="MNJ128">
        <f>(MNJ55*MNJ$21)*(Objednávka!MNJ8-1)/1000</f>
        <v>0</v>
      </c>
      <c r="MNK128">
        <f>(MNK55*MNK$21)*(Objednávka!MNK8-1)/1000</f>
        <v>0</v>
      </c>
      <c r="MNL128">
        <f>(MNL55*MNL$21)*(Objednávka!MNL8-1)/1000</f>
        <v>0</v>
      </c>
      <c r="MNM128">
        <f>(MNM55*MNM$21)*(Objednávka!MNM8-1)/1000</f>
        <v>0</v>
      </c>
      <c r="MNN128">
        <f>(MNN55*MNN$21)*(Objednávka!MNN8-1)/1000</f>
        <v>0</v>
      </c>
      <c r="MNO128">
        <f>(MNO55*MNO$21)*(Objednávka!MNO8-1)/1000</f>
        <v>0</v>
      </c>
      <c r="MNP128">
        <f>(MNP55*MNP$21)*(Objednávka!MNP8-1)/1000</f>
        <v>0</v>
      </c>
      <c r="MNQ128">
        <f>(MNQ55*MNQ$21)*(Objednávka!MNQ8-1)/1000</f>
        <v>0</v>
      </c>
      <c r="MNR128">
        <f>(MNR55*MNR$21)*(Objednávka!MNR8-1)/1000</f>
        <v>0</v>
      </c>
      <c r="MNS128">
        <f>(MNS55*MNS$21)*(Objednávka!MNS8-1)/1000</f>
        <v>0</v>
      </c>
      <c r="MNT128">
        <f>(MNT55*MNT$21)*(Objednávka!MNT8-1)/1000</f>
        <v>0</v>
      </c>
      <c r="MNU128">
        <f>(MNU55*MNU$21)*(Objednávka!MNU8-1)/1000</f>
        <v>0</v>
      </c>
      <c r="MNV128">
        <f>(MNV55*MNV$21)*(Objednávka!MNV8-1)/1000</f>
        <v>0</v>
      </c>
      <c r="MNW128">
        <f>(MNW55*MNW$21)*(Objednávka!MNW8-1)/1000</f>
        <v>0</v>
      </c>
      <c r="MNX128">
        <f>(MNX55*MNX$21)*(Objednávka!MNX8-1)/1000</f>
        <v>0</v>
      </c>
      <c r="MNY128">
        <f>(MNY55*MNY$21)*(Objednávka!MNY8-1)/1000</f>
        <v>0</v>
      </c>
      <c r="MNZ128">
        <f>(MNZ55*MNZ$21)*(Objednávka!MNZ8-1)/1000</f>
        <v>0</v>
      </c>
      <c r="MOA128">
        <f>(MOA55*MOA$21)*(Objednávka!MOA8-1)/1000</f>
        <v>0</v>
      </c>
      <c r="MOB128">
        <f>(MOB55*MOB$21)*(Objednávka!MOB8-1)/1000</f>
        <v>0</v>
      </c>
      <c r="MOC128">
        <f>(MOC55*MOC$21)*(Objednávka!MOC8-1)/1000</f>
        <v>0</v>
      </c>
      <c r="MOD128">
        <f>(MOD55*MOD$21)*(Objednávka!MOD8-1)/1000</f>
        <v>0</v>
      </c>
      <c r="MOE128">
        <f>(MOE55*MOE$21)*(Objednávka!MOE8-1)/1000</f>
        <v>0</v>
      </c>
      <c r="MOF128">
        <f>(MOF55*MOF$21)*(Objednávka!MOF8-1)/1000</f>
        <v>0</v>
      </c>
      <c r="MOG128">
        <f>(MOG55*MOG$21)*(Objednávka!MOG8-1)/1000</f>
        <v>0</v>
      </c>
      <c r="MOH128">
        <f>(MOH55*MOH$21)*(Objednávka!MOH8-1)/1000</f>
        <v>0</v>
      </c>
      <c r="MOI128">
        <f>(MOI55*MOI$21)*(Objednávka!MOI8-1)/1000</f>
        <v>0</v>
      </c>
      <c r="MOJ128">
        <f>(MOJ55*MOJ$21)*(Objednávka!MOJ8-1)/1000</f>
        <v>0</v>
      </c>
      <c r="MOK128">
        <f>(MOK55*MOK$21)*(Objednávka!MOK8-1)/1000</f>
        <v>0</v>
      </c>
      <c r="MOL128">
        <f>(MOL55*MOL$21)*(Objednávka!MOL8-1)/1000</f>
        <v>0</v>
      </c>
      <c r="MOM128">
        <f>(MOM55*MOM$21)*(Objednávka!MOM8-1)/1000</f>
        <v>0</v>
      </c>
      <c r="MON128">
        <f>(MON55*MON$21)*(Objednávka!MON8-1)/1000</f>
        <v>0</v>
      </c>
      <c r="MOO128">
        <f>(MOO55*MOO$21)*(Objednávka!MOO8-1)/1000</f>
        <v>0</v>
      </c>
      <c r="MOP128">
        <f>(MOP55*MOP$21)*(Objednávka!MOP8-1)/1000</f>
        <v>0</v>
      </c>
      <c r="MOQ128">
        <f>(MOQ55*MOQ$21)*(Objednávka!MOQ8-1)/1000</f>
        <v>0</v>
      </c>
      <c r="MOR128">
        <f>(MOR55*MOR$21)*(Objednávka!MOR8-1)/1000</f>
        <v>0</v>
      </c>
      <c r="MOS128">
        <f>(MOS55*MOS$21)*(Objednávka!MOS8-1)/1000</f>
        <v>0</v>
      </c>
      <c r="MOT128">
        <f>(MOT55*MOT$21)*(Objednávka!MOT8-1)/1000</f>
        <v>0</v>
      </c>
      <c r="MOU128">
        <f>(MOU55*MOU$21)*(Objednávka!MOU8-1)/1000</f>
        <v>0</v>
      </c>
      <c r="MOV128">
        <f>(MOV55*MOV$21)*(Objednávka!MOV8-1)/1000</f>
        <v>0</v>
      </c>
      <c r="MOW128">
        <f>(MOW55*MOW$21)*(Objednávka!MOW8-1)/1000</f>
        <v>0</v>
      </c>
      <c r="MOX128">
        <f>(MOX55*MOX$21)*(Objednávka!MOX8-1)/1000</f>
        <v>0</v>
      </c>
      <c r="MOY128">
        <f>(MOY55*MOY$21)*(Objednávka!MOY8-1)/1000</f>
        <v>0</v>
      </c>
      <c r="MOZ128">
        <f>(MOZ55*MOZ$21)*(Objednávka!MOZ8-1)/1000</f>
        <v>0</v>
      </c>
      <c r="MPA128">
        <f>(MPA55*MPA$21)*(Objednávka!MPA8-1)/1000</f>
        <v>0</v>
      </c>
      <c r="MPB128">
        <f>(MPB55*MPB$21)*(Objednávka!MPB8-1)/1000</f>
        <v>0</v>
      </c>
      <c r="MPC128">
        <f>(MPC55*MPC$21)*(Objednávka!MPC8-1)/1000</f>
        <v>0</v>
      </c>
      <c r="MPD128">
        <f>(MPD55*MPD$21)*(Objednávka!MPD8-1)/1000</f>
        <v>0</v>
      </c>
      <c r="MPE128">
        <f>(MPE55*MPE$21)*(Objednávka!MPE8-1)/1000</f>
        <v>0</v>
      </c>
      <c r="MPF128">
        <f>(MPF55*MPF$21)*(Objednávka!MPF8-1)/1000</f>
        <v>0</v>
      </c>
      <c r="MPG128">
        <f>(MPG55*MPG$21)*(Objednávka!MPG8-1)/1000</f>
        <v>0</v>
      </c>
      <c r="MPH128">
        <f>(MPH55*MPH$21)*(Objednávka!MPH8-1)/1000</f>
        <v>0</v>
      </c>
      <c r="MPI128">
        <f>(MPI55*MPI$21)*(Objednávka!MPI8-1)/1000</f>
        <v>0</v>
      </c>
      <c r="MPJ128">
        <f>(MPJ55*MPJ$21)*(Objednávka!MPJ8-1)/1000</f>
        <v>0</v>
      </c>
      <c r="MPK128">
        <f>(MPK55*MPK$21)*(Objednávka!MPK8-1)/1000</f>
        <v>0</v>
      </c>
      <c r="MPL128">
        <f>(MPL55*MPL$21)*(Objednávka!MPL8-1)/1000</f>
        <v>0</v>
      </c>
      <c r="MPM128">
        <f>(MPM55*MPM$21)*(Objednávka!MPM8-1)/1000</f>
        <v>0</v>
      </c>
      <c r="MPN128">
        <f>(MPN55*MPN$21)*(Objednávka!MPN8-1)/1000</f>
        <v>0</v>
      </c>
      <c r="MPO128">
        <f>(MPO55*MPO$21)*(Objednávka!MPO8-1)/1000</f>
        <v>0</v>
      </c>
      <c r="MPP128">
        <f>(MPP55*MPP$21)*(Objednávka!MPP8-1)/1000</f>
        <v>0</v>
      </c>
      <c r="MPQ128">
        <f>(MPQ55*MPQ$21)*(Objednávka!MPQ8-1)/1000</f>
        <v>0</v>
      </c>
      <c r="MPR128">
        <f>(MPR55*MPR$21)*(Objednávka!MPR8-1)/1000</f>
        <v>0</v>
      </c>
      <c r="MPS128">
        <f>(MPS55*MPS$21)*(Objednávka!MPS8-1)/1000</f>
        <v>0</v>
      </c>
      <c r="MPT128">
        <f>(MPT55*MPT$21)*(Objednávka!MPT8-1)/1000</f>
        <v>0</v>
      </c>
      <c r="MPU128">
        <f>(MPU55*MPU$21)*(Objednávka!MPU8-1)/1000</f>
        <v>0</v>
      </c>
      <c r="MPV128">
        <f>(MPV55*MPV$21)*(Objednávka!MPV8-1)/1000</f>
        <v>0</v>
      </c>
      <c r="MPW128">
        <f>(MPW55*MPW$21)*(Objednávka!MPW8-1)/1000</f>
        <v>0</v>
      </c>
      <c r="MPX128">
        <f>(MPX55*MPX$21)*(Objednávka!MPX8-1)/1000</f>
        <v>0</v>
      </c>
      <c r="MPY128">
        <f>(MPY55*MPY$21)*(Objednávka!MPY8-1)/1000</f>
        <v>0</v>
      </c>
      <c r="MPZ128">
        <f>(MPZ55*MPZ$21)*(Objednávka!MPZ8-1)/1000</f>
        <v>0</v>
      </c>
      <c r="MQA128">
        <f>(MQA55*MQA$21)*(Objednávka!MQA8-1)/1000</f>
        <v>0</v>
      </c>
      <c r="MQB128">
        <f>(MQB55*MQB$21)*(Objednávka!MQB8-1)/1000</f>
        <v>0</v>
      </c>
      <c r="MQC128">
        <f>(MQC55*MQC$21)*(Objednávka!MQC8-1)/1000</f>
        <v>0</v>
      </c>
      <c r="MQD128">
        <f>(MQD55*MQD$21)*(Objednávka!MQD8-1)/1000</f>
        <v>0</v>
      </c>
      <c r="MQE128">
        <f>(MQE55*MQE$21)*(Objednávka!MQE8-1)/1000</f>
        <v>0</v>
      </c>
      <c r="MQF128">
        <f>(MQF55*MQF$21)*(Objednávka!MQF8-1)/1000</f>
        <v>0</v>
      </c>
      <c r="MQG128">
        <f>(MQG55*MQG$21)*(Objednávka!MQG8-1)/1000</f>
        <v>0</v>
      </c>
      <c r="MQH128">
        <f>(MQH55*MQH$21)*(Objednávka!MQH8-1)/1000</f>
        <v>0</v>
      </c>
      <c r="MQI128">
        <f>(MQI55*MQI$21)*(Objednávka!MQI8-1)/1000</f>
        <v>0</v>
      </c>
      <c r="MQJ128">
        <f>(MQJ55*MQJ$21)*(Objednávka!MQJ8-1)/1000</f>
        <v>0</v>
      </c>
      <c r="MQK128">
        <f>(MQK55*MQK$21)*(Objednávka!MQK8-1)/1000</f>
        <v>0</v>
      </c>
      <c r="MQL128">
        <f>(MQL55*MQL$21)*(Objednávka!MQL8-1)/1000</f>
        <v>0</v>
      </c>
      <c r="MQM128">
        <f>(MQM55*MQM$21)*(Objednávka!MQM8-1)/1000</f>
        <v>0</v>
      </c>
      <c r="MQN128">
        <f>(MQN55*MQN$21)*(Objednávka!MQN8-1)/1000</f>
        <v>0</v>
      </c>
      <c r="MQO128">
        <f>(MQO55*MQO$21)*(Objednávka!MQO8-1)/1000</f>
        <v>0</v>
      </c>
      <c r="MQP128">
        <f>(MQP55*MQP$21)*(Objednávka!MQP8-1)/1000</f>
        <v>0</v>
      </c>
      <c r="MQQ128">
        <f>(MQQ55*MQQ$21)*(Objednávka!MQQ8-1)/1000</f>
        <v>0</v>
      </c>
      <c r="MQR128">
        <f>(MQR55*MQR$21)*(Objednávka!MQR8-1)/1000</f>
        <v>0</v>
      </c>
      <c r="MQS128">
        <f>(MQS55*MQS$21)*(Objednávka!MQS8-1)/1000</f>
        <v>0</v>
      </c>
      <c r="MQT128">
        <f>(MQT55*MQT$21)*(Objednávka!MQT8-1)/1000</f>
        <v>0</v>
      </c>
      <c r="MQU128">
        <f>(MQU55*MQU$21)*(Objednávka!MQU8-1)/1000</f>
        <v>0</v>
      </c>
      <c r="MQV128">
        <f>(MQV55*MQV$21)*(Objednávka!MQV8-1)/1000</f>
        <v>0</v>
      </c>
      <c r="MQW128">
        <f>(MQW55*MQW$21)*(Objednávka!MQW8-1)/1000</f>
        <v>0</v>
      </c>
      <c r="MQX128">
        <f>(MQX55*MQX$21)*(Objednávka!MQX8-1)/1000</f>
        <v>0</v>
      </c>
      <c r="MQY128">
        <f>(MQY55*MQY$21)*(Objednávka!MQY8-1)/1000</f>
        <v>0</v>
      </c>
      <c r="MQZ128">
        <f>(MQZ55*MQZ$21)*(Objednávka!MQZ8-1)/1000</f>
        <v>0</v>
      </c>
      <c r="MRA128">
        <f>(MRA55*MRA$21)*(Objednávka!MRA8-1)/1000</f>
        <v>0</v>
      </c>
      <c r="MRB128">
        <f>(MRB55*MRB$21)*(Objednávka!MRB8-1)/1000</f>
        <v>0</v>
      </c>
      <c r="MRC128">
        <f>(MRC55*MRC$21)*(Objednávka!MRC8-1)/1000</f>
        <v>0</v>
      </c>
      <c r="MRD128">
        <f>(MRD55*MRD$21)*(Objednávka!MRD8-1)/1000</f>
        <v>0</v>
      </c>
      <c r="MRE128">
        <f>(MRE55*MRE$21)*(Objednávka!MRE8-1)/1000</f>
        <v>0</v>
      </c>
      <c r="MRF128">
        <f>(MRF55*MRF$21)*(Objednávka!MRF8-1)/1000</f>
        <v>0</v>
      </c>
      <c r="MRG128">
        <f>(MRG55*MRG$21)*(Objednávka!MRG8-1)/1000</f>
        <v>0</v>
      </c>
      <c r="MRH128">
        <f>(MRH55*MRH$21)*(Objednávka!MRH8-1)/1000</f>
        <v>0</v>
      </c>
      <c r="MRI128">
        <f>(MRI55*MRI$21)*(Objednávka!MRI8-1)/1000</f>
        <v>0</v>
      </c>
      <c r="MRJ128">
        <f>(MRJ55*MRJ$21)*(Objednávka!MRJ8-1)/1000</f>
        <v>0</v>
      </c>
      <c r="MRK128">
        <f>(MRK55*MRK$21)*(Objednávka!MRK8-1)/1000</f>
        <v>0</v>
      </c>
      <c r="MRL128">
        <f>(MRL55*MRL$21)*(Objednávka!MRL8-1)/1000</f>
        <v>0</v>
      </c>
      <c r="MRM128">
        <f>(MRM55*MRM$21)*(Objednávka!MRM8-1)/1000</f>
        <v>0</v>
      </c>
      <c r="MRN128">
        <f>(MRN55*MRN$21)*(Objednávka!MRN8-1)/1000</f>
        <v>0</v>
      </c>
      <c r="MRO128">
        <f>(MRO55*MRO$21)*(Objednávka!MRO8-1)/1000</f>
        <v>0</v>
      </c>
      <c r="MRP128">
        <f>(MRP55*MRP$21)*(Objednávka!MRP8-1)/1000</f>
        <v>0</v>
      </c>
      <c r="MRQ128">
        <f>(MRQ55*MRQ$21)*(Objednávka!MRQ8-1)/1000</f>
        <v>0</v>
      </c>
      <c r="MRR128">
        <f>(MRR55*MRR$21)*(Objednávka!MRR8-1)/1000</f>
        <v>0</v>
      </c>
      <c r="MRS128">
        <f>(MRS55*MRS$21)*(Objednávka!MRS8-1)/1000</f>
        <v>0</v>
      </c>
      <c r="MRT128">
        <f>(MRT55*MRT$21)*(Objednávka!MRT8-1)/1000</f>
        <v>0</v>
      </c>
      <c r="MRU128">
        <f>(MRU55*MRU$21)*(Objednávka!MRU8-1)/1000</f>
        <v>0</v>
      </c>
      <c r="MRV128">
        <f>(MRV55*MRV$21)*(Objednávka!MRV8-1)/1000</f>
        <v>0</v>
      </c>
      <c r="MRW128">
        <f>(MRW55*MRW$21)*(Objednávka!MRW8-1)/1000</f>
        <v>0</v>
      </c>
      <c r="MRX128">
        <f>(MRX55*MRX$21)*(Objednávka!MRX8-1)/1000</f>
        <v>0</v>
      </c>
      <c r="MRY128">
        <f>(MRY55*MRY$21)*(Objednávka!MRY8-1)/1000</f>
        <v>0</v>
      </c>
      <c r="MRZ128">
        <f>(MRZ55*MRZ$21)*(Objednávka!MRZ8-1)/1000</f>
        <v>0</v>
      </c>
      <c r="MSA128">
        <f>(MSA55*MSA$21)*(Objednávka!MSA8-1)/1000</f>
        <v>0</v>
      </c>
      <c r="MSB128">
        <f>(MSB55*MSB$21)*(Objednávka!MSB8-1)/1000</f>
        <v>0</v>
      </c>
      <c r="MSC128">
        <f>(MSC55*MSC$21)*(Objednávka!MSC8-1)/1000</f>
        <v>0</v>
      </c>
      <c r="MSD128">
        <f>(MSD55*MSD$21)*(Objednávka!MSD8-1)/1000</f>
        <v>0</v>
      </c>
      <c r="MSE128">
        <f>(MSE55*MSE$21)*(Objednávka!MSE8-1)/1000</f>
        <v>0</v>
      </c>
      <c r="MSF128">
        <f>(MSF55*MSF$21)*(Objednávka!MSF8-1)/1000</f>
        <v>0</v>
      </c>
      <c r="MSG128">
        <f>(MSG55*MSG$21)*(Objednávka!MSG8-1)/1000</f>
        <v>0</v>
      </c>
      <c r="MSH128">
        <f>(MSH55*MSH$21)*(Objednávka!MSH8-1)/1000</f>
        <v>0</v>
      </c>
      <c r="MSI128">
        <f>(MSI55*MSI$21)*(Objednávka!MSI8-1)/1000</f>
        <v>0</v>
      </c>
      <c r="MSJ128">
        <f>(MSJ55*MSJ$21)*(Objednávka!MSJ8-1)/1000</f>
        <v>0</v>
      </c>
      <c r="MSK128">
        <f>(MSK55*MSK$21)*(Objednávka!MSK8-1)/1000</f>
        <v>0</v>
      </c>
      <c r="MSL128">
        <f>(MSL55*MSL$21)*(Objednávka!MSL8-1)/1000</f>
        <v>0</v>
      </c>
      <c r="MSM128">
        <f>(MSM55*MSM$21)*(Objednávka!MSM8-1)/1000</f>
        <v>0</v>
      </c>
      <c r="MSN128">
        <f>(MSN55*MSN$21)*(Objednávka!MSN8-1)/1000</f>
        <v>0</v>
      </c>
      <c r="MSO128">
        <f>(MSO55*MSO$21)*(Objednávka!MSO8-1)/1000</f>
        <v>0</v>
      </c>
      <c r="MSP128">
        <f>(MSP55*MSP$21)*(Objednávka!MSP8-1)/1000</f>
        <v>0</v>
      </c>
      <c r="MSQ128">
        <f>(MSQ55*MSQ$21)*(Objednávka!MSQ8-1)/1000</f>
        <v>0</v>
      </c>
      <c r="MSR128">
        <f>(MSR55*MSR$21)*(Objednávka!MSR8-1)/1000</f>
        <v>0</v>
      </c>
      <c r="MSS128">
        <f>(MSS55*MSS$21)*(Objednávka!MSS8-1)/1000</f>
        <v>0</v>
      </c>
      <c r="MST128">
        <f>(MST55*MST$21)*(Objednávka!MST8-1)/1000</f>
        <v>0</v>
      </c>
      <c r="MSU128">
        <f>(MSU55*MSU$21)*(Objednávka!MSU8-1)/1000</f>
        <v>0</v>
      </c>
      <c r="MSV128">
        <f>(MSV55*MSV$21)*(Objednávka!MSV8-1)/1000</f>
        <v>0</v>
      </c>
      <c r="MSW128">
        <f>(MSW55*MSW$21)*(Objednávka!MSW8-1)/1000</f>
        <v>0</v>
      </c>
      <c r="MSX128">
        <f>(MSX55*MSX$21)*(Objednávka!MSX8-1)/1000</f>
        <v>0</v>
      </c>
      <c r="MSY128">
        <f>(MSY55*MSY$21)*(Objednávka!MSY8-1)/1000</f>
        <v>0</v>
      </c>
      <c r="MSZ128">
        <f>(MSZ55*MSZ$21)*(Objednávka!MSZ8-1)/1000</f>
        <v>0</v>
      </c>
      <c r="MTA128">
        <f>(MTA55*MTA$21)*(Objednávka!MTA8-1)/1000</f>
        <v>0</v>
      </c>
      <c r="MTB128">
        <f>(MTB55*MTB$21)*(Objednávka!MTB8-1)/1000</f>
        <v>0</v>
      </c>
      <c r="MTC128">
        <f>(MTC55*MTC$21)*(Objednávka!MTC8-1)/1000</f>
        <v>0</v>
      </c>
      <c r="MTD128">
        <f>(MTD55*MTD$21)*(Objednávka!MTD8-1)/1000</f>
        <v>0</v>
      </c>
      <c r="MTE128">
        <f>(MTE55*MTE$21)*(Objednávka!MTE8-1)/1000</f>
        <v>0</v>
      </c>
      <c r="MTF128">
        <f>(MTF55*MTF$21)*(Objednávka!MTF8-1)/1000</f>
        <v>0</v>
      </c>
      <c r="MTG128">
        <f>(MTG55*MTG$21)*(Objednávka!MTG8-1)/1000</f>
        <v>0</v>
      </c>
      <c r="MTH128">
        <f>(MTH55*MTH$21)*(Objednávka!MTH8-1)/1000</f>
        <v>0</v>
      </c>
      <c r="MTI128">
        <f>(MTI55*MTI$21)*(Objednávka!MTI8-1)/1000</f>
        <v>0</v>
      </c>
      <c r="MTJ128">
        <f>(MTJ55*MTJ$21)*(Objednávka!MTJ8-1)/1000</f>
        <v>0</v>
      </c>
      <c r="MTK128">
        <f>(MTK55*MTK$21)*(Objednávka!MTK8-1)/1000</f>
        <v>0</v>
      </c>
      <c r="MTL128">
        <f>(MTL55*MTL$21)*(Objednávka!MTL8-1)/1000</f>
        <v>0</v>
      </c>
      <c r="MTM128">
        <f>(MTM55*MTM$21)*(Objednávka!MTM8-1)/1000</f>
        <v>0</v>
      </c>
      <c r="MTN128">
        <f>(MTN55*MTN$21)*(Objednávka!MTN8-1)/1000</f>
        <v>0</v>
      </c>
      <c r="MTO128">
        <f>(MTO55*MTO$21)*(Objednávka!MTO8-1)/1000</f>
        <v>0</v>
      </c>
      <c r="MTP128">
        <f>(MTP55*MTP$21)*(Objednávka!MTP8-1)/1000</f>
        <v>0</v>
      </c>
      <c r="MTQ128">
        <f>(MTQ55*MTQ$21)*(Objednávka!MTQ8-1)/1000</f>
        <v>0</v>
      </c>
      <c r="MTR128">
        <f>(MTR55*MTR$21)*(Objednávka!MTR8-1)/1000</f>
        <v>0</v>
      </c>
      <c r="MTS128">
        <f>(MTS55*MTS$21)*(Objednávka!MTS8-1)/1000</f>
        <v>0</v>
      </c>
      <c r="MTT128">
        <f>(MTT55*MTT$21)*(Objednávka!MTT8-1)/1000</f>
        <v>0</v>
      </c>
      <c r="MTU128">
        <f>(MTU55*MTU$21)*(Objednávka!MTU8-1)/1000</f>
        <v>0</v>
      </c>
      <c r="MTV128">
        <f>(MTV55*MTV$21)*(Objednávka!MTV8-1)/1000</f>
        <v>0</v>
      </c>
      <c r="MTW128">
        <f>(MTW55*MTW$21)*(Objednávka!MTW8-1)/1000</f>
        <v>0</v>
      </c>
      <c r="MTX128">
        <f>(MTX55*MTX$21)*(Objednávka!MTX8-1)/1000</f>
        <v>0</v>
      </c>
      <c r="MTY128">
        <f>(MTY55*MTY$21)*(Objednávka!MTY8-1)/1000</f>
        <v>0</v>
      </c>
      <c r="MTZ128">
        <f>(MTZ55*MTZ$21)*(Objednávka!MTZ8-1)/1000</f>
        <v>0</v>
      </c>
      <c r="MUA128">
        <f>(MUA55*MUA$21)*(Objednávka!MUA8-1)/1000</f>
        <v>0</v>
      </c>
      <c r="MUB128">
        <f>(MUB55*MUB$21)*(Objednávka!MUB8-1)/1000</f>
        <v>0</v>
      </c>
      <c r="MUC128">
        <f>(MUC55*MUC$21)*(Objednávka!MUC8-1)/1000</f>
        <v>0</v>
      </c>
      <c r="MUD128">
        <f>(MUD55*MUD$21)*(Objednávka!MUD8-1)/1000</f>
        <v>0</v>
      </c>
      <c r="MUE128">
        <f>(MUE55*MUE$21)*(Objednávka!MUE8-1)/1000</f>
        <v>0</v>
      </c>
      <c r="MUF128">
        <f>(MUF55*MUF$21)*(Objednávka!MUF8-1)/1000</f>
        <v>0</v>
      </c>
      <c r="MUG128">
        <f>(MUG55*MUG$21)*(Objednávka!MUG8-1)/1000</f>
        <v>0</v>
      </c>
      <c r="MUH128">
        <f>(MUH55*MUH$21)*(Objednávka!MUH8-1)/1000</f>
        <v>0</v>
      </c>
      <c r="MUI128">
        <f>(MUI55*MUI$21)*(Objednávka!MUI8-1)/1000</f>
        <v>0</v>
      </c>
      <c r="MUJ128">
        <f>(MUJ55*MUJ$21)*(Objednávka!MUJ8-1)/1000</f>
        <v>0</v>
      </c>
      <c r="MUK128">
        <f>(MUK55*MUK$21)*(Objednávka!MUK8-1)/1000</f>
        <v>0</v>
      </c>
      <c r="MUL128">
        <f>(MUL55*MUL$21)*(Objednávka!MUL8-1)/1000</f>
        <v>0</v>
      </c>
      <c r="MUM128">
        <f>(MUM55*MUM$21)*(Objednávka!MUM8-1)/1000</f>
        <v>0</v>
      </c>
      <c r="MUN128">
        <f>(MUN55*MUN$21)*(Objednávka!MUN8-1)/1000</f>
        <v>0</v>
      </c>
      <c r="MUO128">
        <f>(MUO55*MUO$21)*(Objednávka!MUO8-1)/1000</f>
        <v>0</v>
      </c>
      <c r="MUP128">
        <f>(MUP55*MUP$21)*(Objednávka!MUP8-1)/1000</f>
        <v>0</v>
      </c>
      <c r="MUQ128">
        <f>(MUQ55*MUQ$21)*(Objednávka!MUQ8-1)/1000</f>
        <v>0</v>
      </c>
      <c r="MUR128">
        <f>(MUR55*MUR$21)*(Objednávka!MUR8-1)/1000</f>
        <v>0</v>
      </c>
      <c r="MUS128">
        <f>(MUS55*MUS$21)*(Objednávka!MUS8-1)/1000</f>
        <v>0</v>
      </c>
      <c r="MUT128">
        <f>(MUT55*MUT$21)*(Objednávka!MUT8-1)/1000</f>
        <v>0</v>
      </c>
      <c r="MUU128">
        <f>(MUU55*MUU$21)*(Objednávka!MUU8-1)/1000</f>
        <v>0</v>
      </c>
      <c r="MUV128">
        <f>(MUV55*MUV$21)*(Objednávka!MUV8-1)/1000</f>
        <v>0</v>
      </c>
      <c r="MUW128">
        <f>(MUW55*MUW$21)*(Objednávka!MUW8-1)/1000</f>
        <v>0</v>
      </c>
      <c r="MUX128">
        <f>(MUX55*MUX$21)*(Objednávka!MUX8-1)/1000</f>
        <v>0</v>
      </c>
      <c r="MUY128">
        <f>(MUY55*MUY$21)*(Objednávka!MUY8-1)/1000</f>
        <v>0</v>
      </c>
      <c r="MUZ128">
        <f>(MUZ55*MUZ$21)*(Objednávka!MUZ8-1)/1000</f>
        <v>0</v>
      </c>
      <c r="MVA128">
        <f>(MVA55*MVA$21)*(Objednávka!MVA8-1)/1000</f>
        <v>0</v>
      </c>
      <c r="MVB128">
        <f>(MVB55*MVB$21)*(Objednávka!MVB8-1)/1000</f>
        <v>0</v>
      </c>
      <c r="MVC128">
        <f>(MVC55*MVC$21)*(Objednávka!MVC8-1)/1000</f>
        <v>0</v>
      </c>
      <c r="MVD128">
        <f>(MVD55*MVD$21)*(Objednávka!MVD8-1)/1000</f>
        <v>0</v>
      </c>
      <c r="MVE128">
        <f>(MVE55*MVE$21)*(Objednávka!MVE8-1)/1000</f>
        <v>0</v>
      </c>
      <c r="MVF128">
        <f>(MVF55*MVF$21)*(Objednávka!MVF8-1)/1000</f>
        <v>0</v>
      </c>
      <c r="MVG128">
        <f>(MVG55*MVG$21)*(Objednávka!MVG8-1)/1000</f>
        <v>0</v>
      </c>
      <c r="MVH128">
        <f>(MVH55*MVH$21)*(Objednávka!MVH8-1)/1000</f>
        <v>0</v>
      </c>
      <c r="MVI128">
        <f>(MVI55*MVI$21)*(Objednávka!MVI8-1)/1000</f>
        <v>0</v>
      </c>
      <c r="MVJ128">
        <f>(MVJ55*MVJ$21)*(Objednávka!MVJ8-1)/1000</f>
        <v>0</v>
      </c>
      <c r="MVK128">
        <f>(MVK55*MVK$21)*(Objednávka!MVK8-1)/1000</f>
        <v>0</v>
      </c>
      <c r="MVL128">
        <f>(MVL55*MVL$21)*(Objednávka!MVL8-1)/1000</f>
        <v>0</v>
      </c>
      <c r="MVM128">
        <f>(MVM55*MVM$21)*(Objednávka!MVM8-1)/1000</f>
        <v>0</v>
      </c>
      <c r="MVN128">
        <f>(MVN55*MVN$21)*(Objednávka!MVN8-1)/1000</f>
        <v>0</v>
      </c>
      <c r="MVO128">
        <f>(MVO55*MVO$21)*(Objednávka!MVO8-1)/1000</f>
        <v>0</v>
      </c>
      <c r="MVP128">
        <f>(MVP55*MVP$21)*(Objednávka!MVP8-1)/1000</f>
        <v>0</v>
      </c>
      <c r="MVQ128">
        <f>(MVQ55*MVQ$21)*(Objednávka!MVQ8-1)/1000</f>
        <v>0</v>
      </c>
      <c r="MVR128">
        <f>(MVR55*MVR$21)*(Objednávka!MVR8-1)/1000</f>
        <v>0</v>
      </c>
      <c r="MVS128">
        <f>(MVS55*MVS$21)*(Objednávka!MVS8-1)/1000</f>
        <v>0</v>
      </c>
      <c r="MVT128">
        <f>(MVT55*MVT$21)*(Objednávka!MVT8-1)/1000</f>
        <v>0</v>
      </c>
      <c r="MVU128">
        <f>(MVU55*MVU$21)*(Objednávka!MVU8-1)/1000</f>
        <v>0</v>
      </c>
      <c r="MVV128">
        <f>(MVV55*MVV$21)*(Objednávka!MVV8-1)/1000</f>
        <v>0</v>
      </c>
      <c r="MVW128">
        <f>(MVW55*MVW$21)*(Objednávka!MVW8-1)/1000</f>
        <v>0</v>
      </c>
      <c r="MVX128">
        <f>(MVX55*MVX$21)*(Objednávka!MVX8-1)/1000</f>
        <v>0</v>
      </c>
      <c r="MVY128">
        <f>(MVY55*MVY$21)*(Objednávka!MVY8-1)/1000</f>
        <v>0</v>
      </c>
      <c r="MVZ128">
        <f>(MVZ55*MVZ$21)*(Objednávka!MVZ8-1)/1000</f>
        <v>0</v>
      </c>
      <c r="MWA128">
        <f>(MWA55*MWA$21)*(Objednávka!MWA8-1)/1000</f>
        <v>0</v>
      </c>
      <c r="MWB128">
        <f>(MWB55*MWB$21)*(Objednávka!MWB8-1)/1000</f>
        <v>0</v>
      </c>
      <c r="MWC128">
        <f>(MWC55*MWC$21)*(Objednávka!MWC8-1)/1000</f>
        <v>0</v>
      </c>
      <c r="MWD128">
        <f>(MWD55*MWD$21)*(Objednávka!MWD8-1)/1000</f>
        <v>0</v>
      </c>
      <c r="MWE128">
        <f>(MWE55*MWE$21)*(Objednávka!MWE8-1)/1000</f>
        <v>0</v>
      </c>
      <c r="MWF128">
        <f>(MWF55*MWF$21)*(Objednávka!MWF8-1)/1000</f>
        <v>0</v>
      </c>
      <c r="MWG128">
        <f>(MWG55*MWG$21)*(Objednávka!MWG8-1)/1000</f>
        <v>0</v>
      </c>
      <c r="MWH128">
        <f>(MWH55*MWH$21)*(Objednávka!MWH8-1)/1000</f>
        <v>0</v>
      </c>
      <c r="MWI128">
        <f>(MWI55*MWI$21)*(Objednávka!MWI8-1)/1000</f>
        <v>0</v>
      </c>
      <c r="MWJ128">
        <f>(MWJ55*MWJ$21)*(Objednávka!MWJ8-1)/1000</f>
        <v>0</v>
      </c>
      <c r="MWK128">
        <f>(MWK55*MWK$21)*(Objednávka!MWK8-1)/1000</f>
        <v>0</v>
      </c>
      <c r="MWL128">
        <f>(MWL55*MWL$21)*(Objednávka!MWL8-1)/1000</f>
        <v>0</v>
      </c>
      <c r="MWM128">
        <f>(MWM55*MWM$21)*(Objednávka!MWM8-1)/1000</f>
        <v>0</v>
      </c>
      <c r="MWN128">
        <f>(MWN55*MWN$21)*(Objednávka!MWN8-1)/1000</f>
        <v>0</v>
      </c>
      <c r="MWO128">
        <f>(MWO55*MWO$21)*(Objednávka!MWO8-1)/1000</f>
        <v>0</v>
      </c>
      <c r="MWP128">
        <f>(MWP55*MWP$21)*(Objednávka!MWP8-1)/1000</f>
        <v>0</v>
      </c>
      <c r="MWQ128">
        <f>(MWQ55*MWQ$21)*(Objednávka!MWQ8-1)/1000</f>
        <v>0</v>
      </c>
      <c r="MWR128">
        <f>(MWR55*MWR$21)*(Objednávka!MWR8-1)/1000</f>
        <v>0</v>
      </c>
      <c r="MWS128">
        <f>(MWS55*MWS$21)*(Objednávka!MWS8-1)/1000</f>
        <v>0</v>
      </c>
      <c r="MWT128">
        <f>(MWT55*MWT$21)*(Objednávka!MWT8-1)/1000</f>
        <v>0</v>
      </c>
      <c r="MWU128">
        <f>(MWU55*MWU$21)*(Objednávka!MWU8-1)/1000</f>
        <v>0</v>
      </c>
      <c r="MWV128">
        <f>(MWV55*MWV$21)*(Objednávka!MWV8-1)/1000</f>
        <v>0</v>
      </c>
      <c r="MWW128">
        <f>(MWW55*MWW$21)*(Objednávka!MWW8-1)/1000</f>
        <v>0</v>
      </c>
      <c r="MWX128">
        <f>(MWX55*MWX$21)*(Objednávka!MWX8-1)/1000</f>
        <v>0</v>
      </c>
      <c r="MWY128">
        <f>(MWY55*MWY$21)*(Objednávka!MWY8-1)/1000</f>
        <v>0</v>
      </c>
      <c r="MWZ128">
        <f>(MWZ55*MWZ$21)*(Objednávka!MWZ8-1)/1000</f>
        <v>0</v>
      </c>
      <c r="MXA128">
        <f>(MXA55*MXA$21)*(Objednávka!MXA8-1)/1000</f>
        <v>0</v>
      </c>
      <c r="MXB128">
        <f>(MXB55*MXB$21)*(Objednávka!MXB8-1)/1000</f>
        <v>0</v>
      </c>
      <c r="MXC128">
        <f>(MXC55*MXC$21)*(Objednávka!MXC8-1)/1000</f>
        <v>0</v>
      </c>
      <c r="MXD128">
        <f>(MXD55*MXD$21)*(Objednávka!MXD8-1)/1000</f>
        <v>0</v>
      </c>
      <c r="MXE128">
        <f>(MXE55*MXE$21)*(Objednávka!MXE8-1)/1000</f>
        <v>0</v>
      </c>
      <c r="MXF128">
        <f>(MXF55*MXF$21)*(Objednávka!MXF8-1)/1000</f>
        <v>0</v>
      </c>
      <c r="MXG128">
        <f>(MXG55*MXG$21)*(Objednávka!MXG8-1)/1000</f>
        <v>0</v>
      </c>
      <c r="MXH128">
        <f>(MXH55*MXH$21)*(Objednávka!MXH8-1)/1000</f>
        <v>0</v>
      </c>
      <c r="MXI128">
        <f>(MXI55*MXI$21)*(Objednávka!MXI8-1)/1000</f>
        <v>0</v>
      </c>
      <c r="MXJ128">
        <f>(MXJ55*MXJ$21)*(Objednávka!MXJ8-1)/1000</f>
        <v>0</v>
      </c>
      <c r="MXK128">
        <f>(MXK55*MXK$21)*(Objednávka!MXK8-1)/1000</f>
        <v>0</v>
      </c>
      <c r="MXL128">
        <f>(MXL55*MXL$21)*(Objednávka!MXL8-1)/1000</f>
        <v>0</v>
      </c>
      <c r="MXM128">
        <f>(MXM55*MXM$21)*(Objednávka!MXM8-1)/1000</f>
        <v>0</v>
      </c>
      <c r="MXN128">
        <f>(MXN55*MXN$21)*(Objednávka!MXN8-1)/1000</f>
        <v>0</v>
      </c>
      <c r="MXO128">
        <f>(MXO55*MXO$21)*(Objednávka!MXO8-1)/1000</f>
        <v>0</v>
      </c>
      <c r="MXP128">
        <f>(MXP55*MXP$21)*(Objednávka!MXP8-1)/1000</f>
        <v>0</v>
      </c>
      <c r="MXQ128">
        <f>(MXQ55*MXQ$21)*(Objednávka!MXQ8-1)/1000</f>
        <v>0</v>
      </c>
      <c r="MXR128">
        <f>(MXR55*MXR$21)*(Objednávka!MXR8-1)/1000</f>
        <v>0</v>
      </c>
      <c r="MXS128">
        <f>(MXS55*MXS$21)*(Objednávka!MXS8-1)/1000</f>
        <v>0</v>
      </c>
      <c r="MXT128">
        <f>(MXT55*MXT$21)*(Objednávka!MXT8-1)/1000</f>
        <v>0</v>
      </c>
      <c r="MXU128">
        <f>(MXU55*MXU$21)*(Objednávka!MXU8-1)/1000</f>
        <v>0</v>
      </c>
      <c r="MXV128">
        <f>(MXV55*MXV$21)*(Objednávka!MXV8-1)/1000</f>
        <v>0</v>
      </c>
      <c r="MXW128">
        <f>(MXW55*MXW$21)*(Objednávka!MXW8-1)/1000</f>
        <v>0</v>
      </c>
      <c r="MXX128">
        <f>(MXX55*MXX$21)*(Objednávka!MXX8-1)/1000</f>
        <v>0</v>
      </c>
      <c r="MXY128">
        <f>(MXY55*MXY$21)*(Objednávka!MXY8-1)/1000</f>
        <v>0</v>
      </c>
      <c r="MXZ128">
        <f>(MXZ55*MXZ$21)*(Objednávka!MXZ8-1)/1000</f>
        <v>0</v>
      </c>
      <c r="MYA128">
        <f>(MYA55*MYA$21)*(Objednávka!MYA8-1)/1000</f>
        <v>0</v>
      </c>
      <c r="MYB128">
        <f>(MYB55*MYB$21)*(Objednávka!MYB8-1)/1000</f>
        <v>0</v>
      </c>
      <c r="MYC128">
        <f>(MYC55*MYC$21)*(Objednávka!MYC8-1)/1000</f>
        <v>0</v>
      </c>
      <c r="MYD128">
        <f>(MYD55*MYD$21)*(Objednávka!MYD8-1)/1000</f>
        <v>0</v>
      </c>
      <c r="MYE128">
        <f>(MYE55*MYE$21)*(Objednávka!MYE8-1)/1000</f>
        <v>0</v>
      </c>
      <c r="MYF128">
        <f>(MYF55*MYF$21)*(Objednávka!MYF8-1)/1000</f>
        <v>0</v>
      </c>
      <c r="MYG128">
        <f>(MYG55*MYG$21)*(Objednávka!MYG8-1)/1000</f>
        <v>0</v>
      </c>
      <c r="MYH128">
        <f>(MYH55*MYH$21)*(Objednávka!MYH8-1)/1000</f>
        <v>0</v>
      </c>
      <c r="MYI128">
        <f>(MYI55*MYI$21)*(Objednávka!MYI8-1)/1000</f>
        <v>0</v>
      </c>
      <c r="MYJ128">
        <f>(MYJ55*MYJ$21)*(Objednávka!MYJ8-1)/1000</f>
        <v>0</v>
      </c>
      <c r="MYK128">
        <f>(MYK55*MYK$21)*(Objednávka!MYK8-1)/1000</f>
        <v>0</v>
      </c>
      <c r="MYL128">
        <f>(MYL55*MYL$21)*(Objednávka!MYL8-1)/1000</f>
        <v>0</v>
      </c>
      <c r="MYM128">
        <f>(MYM55*MYM$21)*(Objednávka!MYM8-1)/1000</f>
        <v>0</v>
      </c>
      <c r="MYN128">
        <f>(MYN55*MYN$21)*(Objednávka!MYN8-1)/1000</f>
        <v>0</v>
      </c>
      <c r="MYO128">
        <f>(MYO55*MYO$21)*(Objednávka!MYO8-1)/1000</f>
        <v>0</v>
      </c>
      <c r="MYP128">
        <f>(MYP55*MYP$21)*(Objednávka!MYP8-1)/1000</f>
        <v>0</v>
      </c>
      <c r="MYQ128">
        <f>(MYQ55*MYQ$21)*(Objednávka!MYQ8-1)/1000</f>
        <v>0</v>
      </c>
      <c r="MYR128">
        <f>(MYR55*MYR$21)*(Objednávka!MYR8-1)/1000</f>
        <v>0</v>
      </c>
      <c r="MYS128">
        <f>(MYS55*MYS$21)*(Objednávka!MYS8-1)/1000</f>
        <v>0</v>
      </c>
      <c r="MYT128">
        <f>(MYT55*MYT$21)*(Objednávka!MYT8-1)/1000</f>
        <v>0</v>
      </c>
      <c r="MYU128">
        <f>(MYU55*MYU$21)*(Objednávka!MYU8-1)/1000</f>
        <v>0</v>
      </c>
      <c r="MYV128">
        <f>(MYV55*MYV$21)*(Objednávka!MYV8-1)/1000</f>
        <v>0</v>
      </c>
      <c r="MYW128">
        <f>(MYW55*MYW$21)*(Objednávka!MYW8-1)/1000</f>
        <v>0</v>
      </c>
      <c r="MYX128">
        <f>(MYX55*MYX$21)*(Objednávka!MYX8-1)/1000</f>
        <v>0</v>
      </c>
      <c r="MYY128">
        <f>(MYY55*MYY$21)*(Objednávka!MYY8-1)/1000</f>
        <v>0</v>
      </c>
      <c r="MYZ128">
        <f>(MYZ55*MYZ$21)*(Objednávka!MYZ8-1)/1000</f>
        <v>0</v>
      </c>
      <c r="MZA128">
        <f>(MZA55*MZA$21)*(Objednávka!MZA8-1)/1000</f>
        <v>0</v>
      </c>
      <c r="MZB128">
        <f>(MZB55*MZB$21)*(Objednávka!MZB8-1)/1000</f>
        <v>0</v>
      </c>
      <c r="MZC128">
        <f>(MZC55*MZC$21)*(Objednávka!MZC8-1)/1000</f>
        <v>0</v>
      </c>
      <c r="MZD128">
        <f>(MZD55*MZD$21)*(Objednávka!MZD8-1)/1000</f>
        <v>0</v>
      </c>
      <c r="MZE128">
        <f>(MZE55*MZE$21)*(Objednávka!MZE8-1)/1000</f>
        <v>0</v>
      </c>
      <c r="MZF128">
        <f>(MZF55*MZF$21)*(Objednávka!MZF8-1)/1000</f>
        <v>0</v>
      </c>
      <c r="MZG128">
        <f>(MZG55*MZG$21)*(Objednávka!MZG8-1)/1000</f>
        <v>0</v>
      </c>
      <c r="MZH128">
        <f>(MZH55*MZH$21)*(Objednávka!MZH8-1)/1000</f>
        <v>0</v>
      </c>
      <c r="MZI128">
        <f>(MZI55*MZI$21)*(Objednávka!MZI8-1)/1000</f>
        <v>0</v>
      </c>
      <c r="MZJ128">
        <f>(MZJ55*MZJ$21)*(Objednávka!MZJ8-1)/1000</f>
        <v>0</v>
      </c>
      <c r="MZK128">
        <f>(MZK55*MZK$21)*(Objednávka!MZK8-1)/1000</f>
        <v>0</v>
      </c>
      <c r="MZL128">
        <f>(MZL55*MZL$21)*(Objednávka!MZL8-1)/1000</f>
        <v>0</v>
      </c>
      <c r="MZM128">
        <f>(MZM55*MZM$21)*(Objednávka!MZM8-1)/1000</f>
        <v>0</v>
      </c>
      <c r="MZN128">
        <f>(MZN55*MZN$21)*(Objednávka!MZN8-1)/1000</f>
        <v>0</v>
      </c>
      <c r="MZO128">
        <f>(MZO55*MZO$21)*(Objednávka!MZO8-1)/1000</f>
        <v>0</v>
      </c>
      <c r="MZP128">
        <f>(MZP55*MZP$21)*(Objednávka!MZP8-1)/1000</f>
        <v>0</v>
      </c>
      <c r="MZQ128">
        <f>(MZQ55*MZQ$21)*(Objednávka!MZQ8-1)/1000</f>
        <v>0</v>
      </c>
      <c r="MZR128">
        <f>(MZR55*MZR$21)*(Objednávka!MZR8-1)/1000</f>
        <v>0</v>
      </c>
      <c r="MZS128">
        <f>(MZS55*MZS$21)*(Objednávka!MZS8-1)/1000</f>
        <v>0</v>
      </c>
      <c r="MZT128">
        <f>(MZT55*MZT$21)*(Objednávka!MZT8-1)/1000</f>
        <v>0</v>
      </c>
      <c r="MZU128">
        <f>(MZU55*MZU$21)*(Objednávka!MZU8-1)/1000</f>
        <v>0</v>
      </c>
      <c r="MZV128">
        <f>(MZV55*MZV$21)*(Objednávka!MZV8-1)/1000</f>
        <v>0</v>
      </c>
      <c r="MZW128">
        <f>(MZW55*MZW$21)*(Objednávka!MZW8-1)/1000</f>
        <v>0</v>
      </c>
      <c r="MZX128">
        <f>(MZX55*MZX$21)*(Objednávka!MZX8-1)/1000</f>
        <v>0</v>
      </c>
      <c r="MZY128">
        <f>(MZY55*MZY$21)*(Objednávka!MZY8-1)/1000</f>
        <v>0</v>
      </c>
      <c r="MZZ128">
        <f>(MZZ55*MZZ$21)*(Objednávka!MZZ8-1)/1000</f>
        <v>0</v>
      </c>
      <c r="NAA128">
        <f>(NAA55*NAA$21)*(Objednávka!NAA8-1)/1000</f>
        <v>0</v>
      </c>
      <c r="NAB128">
        <f>(NAB55*NAB$21)*(Objednávka!NAB8-1)/1000</f>
        <v>0</v>
      </c>
      <c r="NAC128">
        <f>(NAC55*NAC$21)*(Objednávka!NAC8-1)/1000</f>
        <v>0</v>
      </c>
      <c r="NAD128">
        <f>(NAD55*NAD$21)*(Objednávka!NAD8-1)/1000</f>
        <v>0</v>
      </c>
      <c r="NAE128">
        <f>(NAE55*NAE$21)*(Objednávka!NAE8-1)/1000</f>
        <v>0</v>
      </c>
      <c r="NAF128">
        <f>(NAF55*NAF$21)*(Objednávka!NAF8-1)/1000</f>
        <v>0</v>
      </c>
      <c r="NAG128">
        <f>(NAG55*NAG$21)*(Objednávka!NAG8-1)/1000</f>
        <v>0</v>
      </c>
      <c r="NAH128">
        <f>(NAH55*NAH$21)*(Objednávka!NAH8-1)/1000</f>
        <v>0</v>
      </c>
      <c r="NAI128">
        <f>(NAI55*NAI$21)*(Objednávka!NAI8-1)/1000</f>
        <v>0</v>
      </c>
      <c r="NAJ128">
        <f>(NAJ55*NAJ$21)*(Objednávka!NAJ8-1)/1000</f>
        <v>0</v>
      </c>
      <c r="NAK128">
        <f>(NAK55*NAK$21)*(Objednávka!NAK8-1)/1000</f>
        <v>0</v>
      </c>
      <c r="NAL128">
        <f>(NAL55*NAL$21)*(Objednávka!NAL8-1)/1000</f>
        <v>0</v>
      </c>
      <c r="NAM128">
        <f>(NAM55*NAM$21)*(Objednávka!NAM8-1)/1000</f>
        <v>0</v>
      </c>
      <c r="NAN128">
        <f>(NAN55*NAN$21)*(Objednávka!NAN8-1)/1000</f>
        <v>0</v>
      </c>
      <c r="NAO128">
        <f>(NAO55*NAO$21)*(Objednávka!NAO8-1)/1000</f>
        <v>0</v>
      </c>
      <c r="NAP128">
        <f>(NAP55*NAP$21)*(Objednávka!NAP8-1)/1000</f>
        <v>0</v>
      </c>
      <c r="NAQ128">
        <f>(NAQ55*NAQ$21)*(Objednávka!NAQ8-1)/1000</f>
        <v>0</v>
      </c>
      <c r="NAR128">
        <f>(NAR55*NAR$21)*(Objednávka!NAR8-1)/1000</f>
        <v>0</v>
      </c>
      <c r="NAS128">
        <f>(NAS55*NAS$21)*(Objednávka!NAS8-1)/1000</f>
        <v>0</v>
      </c>
      <c r="NAT128">
        <f>(NAT55*NAT$21)*(Objednávka!NAT8-1)/1000</f>
        <v>0</v>
      </c>
      <c r="NAU128">
        <f>(NAU55*NAU$21)*(Objednávka!NAU8-1)/1000</f>
        <v>0</v>
      </c>
      <c r="NAV128">
        <f>(NAV55*NAV$21)*(Objednávka!NAV8-1)/1000</f>
        <v>0</v>
      </c>
      <c r="NAW128">
        <f>(NAW55*NAW$21)*(Objednávka!NAW8-1)/1000</f>
        <v>0</v>
      </c>
      <c r="NAX128">
        <f>(NAX55*NAX$21)*(Objednávka!NAX8-1)/1000</f>
        <v>0</v>
      </c>
      <c r="NAY128">
        <f>(NAY55*NAY$21)*(Objednávka!NAY8-1)/1000</f>
        <v>0</v>
      </c>
      <c r="NAZ128">
        <f>(NAZ55*NAZ$21)*(Objednávka!NAZ8-1)/1000</f>
        <v>0</v>
      </c>
      <c r="NBA128">
        <f>(NBA55*NBA$21)*(Objednávka!NBA8-1)/1000</f>
        <v>0</v>
      </c>
      <c r="NBB128">
        <f>(NBB55*NBB$21)*(Objednávka!NBB8-1)/1000</f>
        <v>0</v>
      </c>
      <c r="NBC128">
        <f>(NBC55*NBC$21)*(Objednávka!NBC8-1)/1000</f>
        <v>0</v>
      </c>
      <c r="NBD128">
        <f>(NBD55*NBD$21)*(Objednávka!NBD8-1)/1000</f>
        <v>0</v>
      </c>
      <c r="NBE128">
        <f>(NBE55*NBE$21)*(Objednávka!NBE8-1)/1000</f>
        <v>0</v>
      </c>
      <c r="NBF128">
        <f>(NBF55*NBF$21)*(Objednávka!NBF8-1)/1000</f>
        <v>0</v>
      </c>
      <c r="NBG128">
        <f>(NBG55*NBG$21)*(Objednávka!NBG8-1)/1000</f>
        <v>0</v>
      </c>
      <c r="NBH128">
        <f>(NBH55*NBH$21)*(Objednávka!NBH8-1)/1000</f>
        <v>0</v>
      </c>
      <c r="NBI128">
        <f>(NBI55*NBI$21)*(Objednávka!NBI8-1)/1000</f>
        <v>0</v>
      </c>
      <c r="NBJ128">
        <f>(NBJ55*NBJ$21)*(Objednávka!NBJ8-1)/1000</f>
        <v>0</v>
      </c>
      <c r="NBK128">
        <f>(NBK55*NBK$21)*(Objednávka!NBK8-1)/1000</f>
        <v>0</v>
      </c>
      <c r="NBL128">
        <f>(NBL55*NBL$21)*(Objednávka!NBL8-1)/1000</f>
        <v>0</v>
      </c>
      <c r="NBM128">
        <f>(NBM55*NBM$21)*(Objednávka!NBM8-1)/1000</f>
        <v>0</v>
      </c>
      <c r="NBN128">
        <f>(NBN55*NBN$21)*(Objednávka!NBN8-1)/1000</f>
        <v>0</v>
      </c>
      <c r="NBO128">
        <f>(NBO55*NBO$21)*(Objednávka!NBO8-1)/1000</f>
        <v>0</v>
      </c>
      <c r="NBP128">
        <f>(NBP55*NBP$21)*(Objednávka!NBP8-1)/1000</f>
        <v>0</v>
      </c>
      <c r="NBQ128">
        <f>(NBQ55*NBQ$21)*(Objednávka!NBQ8-1)/1000</f>
        <v>0</v>
      </c>
      <c r="NBR128">
        <f>(NBR55*NBR$21)*(Objednávka!NBR8-1)/1000</f>
        <v>0</v>
      </c>
      <c r="NBS128">
        <f>(NBS55*NBS$21)*(Objednávka!NBS8-1)/1000</f>
        <v>0</v>
      </c>
      <c r="NBT128">
        <f>(NBT55*NBT$21)*(Objednávka!NBT8-1)/1000</f>
        <v>0</v>
      </c>
      <c r="NBU128">
        <f>(NBU55*NBU$21)*(Objednávka!NBU8-1)/1000</f>
        <v>0</v>
      </c>
      <c r="NBV128">
        <f>(NBV55*NBV$21)*(Objednávka!NBV8-1)/1000</f>
        <v>0</v>
      </c>
      <c r="NBW128">
        <f>(NBW55*NBW$21)*(Objednávka!NBW8-1)/1000</f>
        <v>0</v>
      </c>
      <c r="NBX128">
        <f>(NBX55*NBX$21)*(Objednávka!NBX8-1)/1000</f>
        <v>0</v>
      </c>
      <c r="NBY128">
        <f>(NBY55*NBY$21)*(Objednávka!NBY8-1)/1000</f>
        <v>0</v>
      </c>
      <c r="NBZ128">
        <f>(NBZ55*NBZ$21)*(Objednávka!NBZ8-1)/1000</f>
        <v>0</v>
      </c>
      <c r="NCA128">
        <f>(NCA55*NCA$21)*(Objednávka!NCA8-1)/1000</f>
        <v>0</v>
      </c>
      <c r="NCB128">
        <f>(NCB55*NCB$21)*(Objednávka!NCB8-1)/1000</f>
        <v>0</v>
      </c>
      <c r="NCC128">
        <f>(NCC55*NCC$21)*(Objednávka!NCC8-1)/1000</f>
        <v>0</v>
      </c>
      <c r="NCD128">
        <f>(NCD55*NCD$21)*(Objednávka!NCD8-1)/1000</f>
        <v>0</v>
      </c>
      <c r="NCE128">
        <f>(NCE55*NCE$21)*(Objednávka!NCE8-1)/1000</f>
        <v>0</v>
      </c>
      <c r="NCF128">
        <f>(NCF55*NCF$21)*(Objednávka!NCF8-1)/1000</f>
        <v>0</v>
      </c>
      <c r="NCG128">
        <f>(NCG55*NCG$21)*(Objednávka!NCG8-1)/1000</f>
        <v>0</v>
      </c>
      <c r="NCH128">
        <f>(NCH55*NCH$21)*(Objednávka!NCH8-1)/1000</f>
        <v>0</v>
      </c>
      <c r="NCI128">
        <f>(NCI55*NCI$21)*(Objednávka!NCI8-1)/1000</f>
        <v>0</v>
      </c>
      <c r="NCJ128">
        <f>(NCJ55*NCJ$21)*(Objednávka!NCJ8-1)/1000</f>
        <v>0</v>
      </c>
      <c r="NCK128">
        <f>(NCK55*NCK$21)*(Objednávka!NCK8-1)/1000</f>
        <v>0</v>
      </c>
      <c r="NCL128">
        <f>(NCL55*NCL$21)*(Objednávka!NCL8-1)/1000</f>
        <v>0</v>
      </c>
      <c r="NCM128">
        <f>(NCM55*NCM$21)*(Objednávka!NCM8-1)/1000</f>
        <v>0</v>
      </c>
      <c r="NCN128">
        <f>(NCN55*NCN$21)*(Objednávka!NCN8-1)/1000</f>
        <v>0</v>
      </c>
      <c r="NCO128">
        <f>(NCO55*NCO$21)*(Objednávka!NCO8-1)/1000</f>
        <v>0</v>
      </c>
      <c r="NCP128">
        <f>(NCP55*NCP$21)*(Objednávka!NCP8-1)/1000</f>
        <v>0</v>
      </c>
      <c r="NCQ128">
        <f>(NCQ55*NCQ$21)*(Objednávka!NCQ8-1)/1000</f>
        <v>0</v>
      </c>
      <c r="NCR128">
        <f>(NCR55*NCR$21)*(Objednávka!NCR8-1)/1000</f>
        <v>0</v>
      </c>
      <c r="NCS128">
        <f>(NCS55*NCS$21)*(Objednávka!NCS8-1)/1000</f>
        <v>0</v>
      </c>
      <c r="NCT128">
        <f>(NCT55*NCT$21)*(Objednávka!NCT8-1)/1000</f>
        <v>0</v>
      </c>
      <c r="NCU128">
        <f>(NCU55*NCU$21)*(Objednávka!NCU8-1)/1000</f>
        <v>0</v>
      </c>
      <c r="NCV128">
        <f>(NCV55*NCV$21)*(Objednávka!NCV8-1)/1000</f>
        <v>0</v>
      </c>
      <c r="NCW128">
        <f>(NCW55*NCW$21)*(Objednávka!NCW8-1)/1000</f>
        <v>0</v>
      </c>
      <c r="NCX128">
        <f>(NCX55*NCX$21)*(Objednávka!NCX8-1)/1000</f>
        <v>0</v>
      </c>
      <c r="NCY128">
        <f>(NCY55*NCY$21)*(Objednávka!NCY8-1)/1000</f>
        <v>0</v>
      </c>
      <c r="NCZ128">
        <f>(NCZ55*NCZ$21)*(Objednávka!NCZ8-1)/1000</f>
        <v>0</v>
      </c>
      <c r="NDA128">
        <f>(NDA55*NDA$21)*(Objednávka!NDA8-1)/1000</f>
        <v>0</v>
      </c>
      <c r="NDB128">
        <f>(NDB55*NDB$21)*(Objednávka!NDB8-1)/1000</f>
        <v>0</v>
      </c>
      <c r="NDC128">
        <f>(NDC55*NDC$21)*(Objednávka!NDC8-1)/1000</f>
        <v>0</v>
      </c>
      <c r="NDD128">
        <f>(NDD55*NDD$21)*(Objednávka!NDD8-1)/1000</f>
        <v>0</v>
      </c>
      <c r="NDE128">
        <f>(NDE55*NDE$21)*(Objednávka!NDE8-1)/1000</f>
        <v>0</v>
      </c>
      <c r="NDF128">
        <f>(NDF55*NDF$21)*(Objednávka!NDF8-1)/1000</f>
        <v>0</v>
      </c>
      <c r="NDG128">
        <f>(NDG55*NDG$21)*(Objednávka!NDG8-1)/1000</f>
        <v>0</v>
      </c>
      <c r="NDH128">
        <f>(NDH55*NDH$21)*(Objednávka!NDH8-1)/1000</f>
        <v>0</v>
      </c>
      <c r="NDI128">
        <f>(NDI55*NDI$21)*(Objednávka!NDI8-1)/1000</f>
        <v>0</v>
      </c>
      <c r="NDJ128">
        <f>(NDJ55*NDJ$21)*(Objednávka!NDJ8-1)/1000</f>
        <v>0</v>
      </c>
      <c r="NDK128">
        <f>(NDK55*NDK$21)*(Objednávka!NDK8-1)/1000</f>
        <v>0</v>
      </c>
      <c r="NDL128">
        <f>(NDL55*NDL$21)*(Objednávka!NDL8-1)/1000</f>
        <v>0</v>
      </c>
      <c r="NDM128">
        <f>(NDM55*NDM$21)*(Objednávka!NDM8-1)/1000</f>
        <v>0</v>
      </c>
      <c r="NDN128">
        <f>(NDN55*NDN$21)*(Objednávka!NDN8-1)/1000</f>
        <v>0</v>
      </c>
      <c r="NDO128">
        <f>(NDO55*NDO$21)*(Objednávka!NDO8-1)/1000</f>
        <v>0</v>
      </c>
      <c r="NDP128">
        <f>(NDP55*NDP$21)*(Objednávka!NDP8-1)/1000</f>
        <v>0</v>
      </c>
      <c r="NDQ128">
        <f>(NDQ55*NDQ$21)*(Objednávka!NDQ8-1)/1000</f>
        <v>0</v>
      </c>
      <c r="NDR128">
        <f>(NDR55*NDR$21)*(Objednávka!NDR8-1)/1000</f>
        <v>0</v>
      </c>
      <c r="NDS128">
        <f>(NDS55*NDS$21)*(Objednávka!NDS8-1)/1000</f>
        <v>0</v>
      </c>
      <c r="NDT128">
        <f>(NDT55*NDT$21)*(Objednávka!NDT8-1)/1000</f>
        <v>0</v>
      </c>
      <c r="NDU128">
        <f>(NDU55*NDU$21)*(Objednávka!NDU8-1)/1000</f>
        <v>0</v>
      </c>
      <c r="NDV128">
        <f>(NDV55*NDV$21)*(Objednávka!NDV8-1)/1000</f>
        <v>0</v>
      </c>
      <c r="NDW128">
        <f>(NDW55*NDW$21)*(Objednávka!NDW8-1)/1000</f>
        <v>0</v>
      </c>
      <c r="NDX128">
        <f>(NDX55*NDX$21)*(Objednávka!NDX8-1)/1000</f>
        <v>0</v>
      </c>
      <c r="NDY128">
        <f>(NDY55*NDY$21)*(Objednávka!NDY8-1)/1000</f>
        <v>0</v>
      </c>
      <c r="NDZ128">
        <f>(NDZ55*NDZ$21)*(Objednávka!NDZ8-1)/1000</f>
        <v>0</v>
      </c>
      <c r="NEA128">
        <f>(NEA55*NEA$21)*(Objednávka!NEA8-1)/1000</f>
        <v>0</v>
      </c>
      <c r="NEB128">
        <f>(NEB55*NEB$21)*(Objednávka!NEB8-1)/1000</f>
        <v>0</v>
      </c>
      <c r="NEC128">
        <f>(NEC55*NEC$21)*(Objednávka!NEC8-1)/1000</f>
        <v>0</v>
      </c>
      <c r="NED128">
        <f>(NED55*NED$21)*(Objednávka!NED8-1)/1000</f>
        <v>0</v>
      </c>
      <c r="NEE128">
        <f>(NEE55*NEE$21)*(Objednávka!NEE8-1)/1000</f>
        <v>0</v>
      </c>
      <c r="NEF128">
        <f>(NEF55*NEF$21)*(Objednávka!NEF8-1)/1000</f>
        <v>0</v>
      </c>
      <c r="NEG128">
        <f>(NEG55*NEG$21)*(Objednávka!NEG8-1)/1000</f>
        <v>0</v>
      </c>
      <c r="NEH128">
        <f>(NEH55*NEH$21)*(Objednávka!NEH8-1)/1000</f>
        <v>0</v>
      </c>
      <c r="NEI128">
        <f>(NEI55*NEI$21)*(Objednávka!NEI8-1)/1000</f>
        <v>0</v>
      </c>
      <c r="NEJ128">
        <f>(NEJ55*NEJ$21)*(Objednávka!NEJ8-1)/1000</f>
        <v>0</v>
      </c>
      <c r="NEK128">
        <f>(NEK55*NEK$21)*(Objednávka!NEK8-1)/1000</f>
        <v>0</v>
      </c>
      <c r="NEL128">
        <f>(NEL55*NEL$21)*(Objednávka!NEL8-1)/1000</f>
        <v>0</v>
      </c>
      <c r="NEM128">
        <f>(NEM55*NEM$21)*(Objednávka!NEM8-1)/1000</f>
        <v>0</v>
      </c>
      <c r="NEN128">
        <f>(NEN55*NEN$21)*(Objednávka!NEN8-1)/1000</f>
        <v>0</v>
      </c>
      <c r="NEO128">
        <f>(NEO55*NEO$21)*(Objednávka!NEO8-1)/1000</f>
        <v>0</v>
      </c>
      <c r="NEP128">
        <f>(NEP55*NEP$21)*(Objednávka!NEP8-1)/1000</f>
        <v>0</v>
      </c>
      <c r="NEQ128">
        <f>(NEQ55*NEQ$21)*(Objednávka!NEQ8-1)/1000</f>
        <v>0</v>
      </c>
      <c r="NER128">
        <f>(NER55*NER$21)*(Objednávka!NER8-1)/1000</f>
        <v>0</v>
      </c>
      <c r="NES128">
        <f>(NES55*NES$21)*(Objednávka!NES8-1)/1000</f>
        <v>0</v>
      </c>
      <c r="NET128">
        <f>(NET55*NET$21)*(Objednávka!NET8-1)/1000</f>
        <v>0</v>
      </c>
      <c r="NEU128">
        <f>(NEU55*NEU$21)*(Objednávka!NEU8-1)/1000</f>
        <v>0</v>
      </c>
      <c r="NEV128">
        <f>(NEV55*NEV$21)*(Objednávka!NEV8-1)/1000</f>
        <v>0</v>
      </c>
      <c r="NEW128">
        <f>(NEW55*NEW$21)*(Objednávka!NEW8-1)/1000</f>
        <v>0</v>
      </c>
      <c r="NEX128">
        <f>(NEX55*NEX$21)*(Objednávka!NEX8-1)/1000</f>
        <v>0</v>
      </c>
      <c r="NEY128">
        <f>(NEY55*NEY$21)*(Objednávka!NEY8-1)/1000</f>
        <v>0</v>
      </c>
      <c r="NEZ128">
        <f>(NEZ55*NEZ$21)*(Objednávka!NEZ8-1)/1000</f>
        <v>0</v>
      </c>
      <c r="NFA128">
        <f>(NFA55*NFA$21)*(Objednávka!NFA8-1)/1000</f>
        <v>0</v>
      </c>
      <c r="NFB128">
        <f>(NFB55*NFB$21)*(Objednávka!NFB8-1)/1000</f>
        <v>0</v>
      </c>
      <c r="NFC128">
        <f>(NFC55*NFC$21)*(Objednávka!NFC8-1)/1000</f>
        <v>0</v>
      </c>
      <c r="NFD128">
        <f>(NFD55*NFD$21)*(Objednávka!NFD8-1)/1000</f>
        <v>0</v>
      </c>
      <c r="NFE128">
        <f>(NFE55*NFE$21)*(Objednávka!NFE8-1)/1000</f>
        <v>0</v>
      </c>
      <c r="NFF128">
        <f>(NFF55*NFF$21)*(Objednávka!NFF8-1)/1000</f>
        <v>0</v>
      </c>
      <c r="NFG128">
        <f>(NFG55*NFG$21)*(Objednávka!NFG8-1)/1000</f>
        <v>0</v>
      </c>
      <c r="NFH128">
        <f>(NFH55*NFH$21)*(Objednávka!NFH8-1)/1000</f>
        <v>0</v>
      </c>
      <c r="NFI128">
        <f>(NFI55*NFI$21)*(Objednávka!NFI8-1)/1000</f>
        <v>0</v>
      </c>
      <c r="NFJ128">
        <f>(NFJ55*NFJ$21)*(Objednávka!NFJ8-1)/1000</f>
        <v>0</v>
      </c>
      <c r="NFK128">
        <f>(NFK55*NFK$21)*(Objednávka!NFK8-1)/1000</f>
        <v>0</v>
      </c>
      <c r="NFL128">
        <f>(NFL55*NFL$21)*(Objednávka!NFL8-1)/1000</f>
        <v>0</v>
      </c>
      <c r="NFM128">
        <f>(NFM55*NFM$21)*(Objednávka!NFM8-1)/1000</f>
        <v>0</v>
      </c>
      <c r="NFN128">
        <f>(NFN55*NFN$21)*(Objednávka!NFN8-1)/1000</f>
        <v>0</v>
      </c>
      <c r="NFO128">
        <f>(NFO55*NFO$21)*(Objednávka!NFO8-1)/1000</f>
        <v>0</v>
      </c>
      <c r="NFP128">
        <f>(NFP55*NFP$21)*(Objednávka!NFP8-1)/1000</f>
        <v>0</v>
      </c>
      <c r="NFQ128">
        <f>(NFQ55*NFQ$21)*(Objednávka!NFQ8-1)/1000</f>
        <v>0</v>
      </c>
      <c r="NFR128">
        <f>(NFR55*NFR$21)*(Objednávka!NFR8-1)/1000</f>
        <v>0</v>
      </c>
      <c r="NFS128">
        <f>(NFS55*NFS$21)*(Objednávka!NFS8-1)/1000</f>
        <v>0</v>
      </c>
      <c r="NFT128">
        <f>(NFT55*NFT$21)*(Objednávka!NFT8-1)/1000</f>
        <v>0</v>
      </c>
      <c r="NFU128">
        <f>(NFU55*NFU$21)*(Objednávka!NFU8-1)/1000</f>
        <v>0</v>
      </c>
      <c r="NFV128">
        <f>(NFV55*NFV$21)*(Objednávka!NFV8-1)/1000</f>
        <v>0</v>
      </c>
      <c r="NFW128">
        <f>(NFW55*NFW$21)*(Objednávka!NFW8-1)/1000</f>
        <v>0</v>
      </c>
      <c r="NFX128">
        <f>(NFX55*NFX$21)*(Objednávka!NFX8-1)/1000</f>
        <v>0</v>
      </c>
      <c r="NFY128">
        <f>(NFY55*NFY$21)*(Objednávka!NFY8-1)/1000</f>
        <v>0</v>
      </c>
      <c r="NFZ128">
        <f>(NFZ55*NFZ$21)*(Objednávka!NFZ8-1)/1000</f>
        <v>0</v>
      </c>
      <c r="NGA128">
        <f>(NGA55*NGA$21)*(Objednávka!NGA8-1)/1000</f>
        <v>0</v>
      </c>
      <c r="NGB128">
        <f>(NGB55*NGB$21)*(Objednávka!NGB8-1)/1000</f>
        <v>0</v>
      </c>
      <c r="NGC128">
        <f>(NGC55*NGC$21)*(Objednávka!NGC8-1)/1000</f>
        <v>0</v>
      </c>
      <c r="NGD128">
        <f>(NGD55*NGD$21)*(Objednávka!NGD8-1)/1000</f>
        <v>0</v>
      </c>
      <c r="NGE128">
        <f>(NGE55*NGE$21)*(Objednávka!NGE8-1)/1000</f>
        <v>0</v>
      </c>
      <c r="NGF128">
        <f>(NGF55*NGF$21)*(Objednávka!NGF8-1)/1000</f>
        <v>0</v>
      </c>
      <c r="NGG128">
        <f>(NGG55*NGG$21)*(Objednávka!NGG8-1)/1000</f>
        <v>0</v>
      </c>
      <c r="NGH128">
        <f>(NGH55*NGH$21)*(Objednávka!NGH8-1)/1000</f>
        <v>0</v>
      </c>
      <c r="NGI128">
        <f>(NGI55*NGI$21)*(Objednávka!NGI8-1)/1000</f>
        <v>0</v>
      </c>
      <c r="NGJ128">
        <f>(NGJ55*NGJ$21)*(Objednávka!NGJ8-1)/1000</f>
        <v>0</v>
      </c>
      <c r="NGK128">
        <f>(NGK55*NGK$21)*(Objednávka!NGK8-1)/1000</f>
        <v>0</v>
      </c>
      <c r="NGL128">
        <f>(NGL55*NGL$21)*(Objednávka!NGL8-1)/1000</f>
        <v>0</v>
      </c>
      <c r="NGM128">
        <f>(NGM55*NGM$21)*(Objednávka!NGM8-1)/1000</f>
        <v>0</v>
      </c>
      <c r="NGN128">
        <f>(NGN55*NGN$21)*(Objednávka!NGN8-1)/1000</f>
        <v>0</v>
      </c>
      <c r="NGO128">
        <f>(NGO55*NGO$21)*(Objednávka!NGO8-1)/1000</f>
        <v>0</v>
      </c>
      <c r="NGP128">
        <f>(NGP55*NGP$21)*(Objednávka!NGP8-1)/1000</f>
        <v>0</v>
      </c>
      <c r="NGQ128">
        <f>(NGQ55*NGQ$21)*(Objednávka!NGQ8-1)/1000</f>
        <v>0</v>
      </c>
      <c r="NGR128">
        <f>(NGR55*NGR$21)*(Objednávka!NGR8-1)/1000</f>
        <v>0</v>
      </c>
      <c r="NGS128">
        <f>(NGS55*NGS$21)*(Objednávka!NGS8-1)/1000</f>
        <v>0</v>
      </c>
      <c r="NGT128">
        <f>(NGT55*NGT$21)*(Objednávka!NGT8-1)/1000</f>
        <v>0</v>
      </c>
      <c r="NGU128">
        <f>(NGU55*NGU$21)*(Objednávka!NGU8-1)/1000</f>
        <v>0</v>
      </c>
      <c r="NGV128">
        <f>(NGV55*NGV$21)*(Objednávka!NGV8-1)/1000</f>
        <v>0</v>
      </c>
      <c r="NGW128">
        <f>(NGW55*NGW$21)*(Objednávka!NGW8-1)/1000</f>
        <v>0</v>
      </c>
      <c r="NGX128">
        <f>(NGX55*NGX$21)*(Objednávka!NGX8-1)/1000</f>
        <v>0</v>
      </c>
      <c r="NGY128">
        <f>(NGY55*NGY$21)*(Objednávka!NGY8-1)/1000</f>
        <v>0</v>
      </c>
      <c r="NGZ128">
        <f>(NGZ55*NGZ$21)*(Objednávka!NGZ8-1)/1000</f>
        <v>0</v>
      </c>
      <c r="NHA128">
        <f>(NHA55*NHA$21)*(Objednávka!NHA8-1)/1000</f>
        <v>0</v>
      </c>
      <c r="NHB128">
        <f>(NHB55*NHB$21)*(Objednávka!NHB8-1)/1000</f>
        <v>0</v>
      </c>
      <c r="NHC128">
        <f>(NHC55*NHC$21)*(Objednávka!NHC8-1)/1000</f>
        <v>0</v>
      </c>
      <c r="NHD128">
        <f>(NHD55*NHD$21)*(Objednávka!NHD8-1)/1000</f>
        <v>0</v>
      </c>
      <c r="NHE128">
        <f>(NHE55*NHE$21)*(Objednávka!NHE8-1)/1000</f>
        <v>0</v>
      </c>
      <c r="NHF128">
        <f>(NHF55*NHF$21)*(Objednávka!NHF8-1)/1000</f>
        <v>0</v>
      </c>
      <c r="NHG128">
        <f>(NHG55*NHG$21)*(Objednávka!NHG8-1)/1000</f>
        <v>0</v>
      </c>
      <c r="NHH128">
        <f>(NHH55*NHH$21)*(Objednávka!NHH8-1)/1000</f>
        <v>0</v>
      </c>
      <c r="NHI128">
        <f>(NHI55*NHI$21)*(Objednávka!NHI8-1)/1000</f>
        <v>0</v>
      </c>
      <c r="NHJ128">
        <f>(NHJ55*NHJ$21)*(Objednávka!NHJ8-1)/1000</f>
        <v>0</v>
      </c>
      <c r="NHK128">
        <f>(NHK55*NHK$21)*(Objednávka!NHK8-1)/1000</f>
        <v>0</v>
      </c>
      <c r="NHL128">
        <f>(NHL55*NHL$21)*(Objednávka!NHL8-1)/1000</f>
        <v>0</v>
      </c>
      <c r="NHM128">
        <f>(NHM55*NHM$21)*(Objednávka!NHM8-1)/1000</f>
        <v>0</v>
      </c>
      <c r="NHN128">
        <f>(NHN55*NHN$21)*(Objednávka!NHN8-1)/1000</f>
        <v>0</v>
      </c>
      <c r="NHO128">
        <f>(NHO55*NHO$21)*(Objednávka!NHO8-1)/1000</f>
        <v>0</v>
      </c>
      <c r="NHP128">
        <f>(NHP55*NHP$21)*(Objednávka!NHP8-1)/1000</f>
        <v>0</v>
      </c>
      <c r="NHQ128">
        <f>(NHQ55*NHQ$21)*(Objednávka!NHQ8-1)/1000</f>
        <v>0</v>
      </c>
      <c r="NHR128">
        <f>(NHR55*NHR$21)*(Objednávka!NHR8-1)/1000</f>
        <v>0</v>
      </c>
      <c r="NHS128">
        <f>(NHS55*NHS$21)*(Objednávka!NHS8-1)/1000</f>
        <v>0</v>
      </c>
      <c r="NHT128">
        <f>(NHT55*NHT$21)*(Objednávka!NHT8-1)/1000</f>
        <v>0</v>
      </c>
      <c r="NHU128">
        <f>(NHU55*NHU$21)*(Objednávka!NHU8-1)/1000</f>
        <v>0</v>
      </c>
      <c r="NHV128">
        <f>(NHV55*NHV$21)*(Objednávka!NHV8-1)/1000</f>
        <v>0</v>
      </c>
      <c r="NHW128">
        <f>(NHW55*NHW$21)*(Objednávka!NHW8-1)/1000</f>
        <v>0</v>
      </c>
      <c r="NHX128">
        <f>(NHX55*NHX$21)*(Objednávka!NHX8-1)/1000</f>
        <v>0</v>
      </c>
      <c r="NHY128">
        <f>(NHY55*NHY$21)*(Objednávka!NHY8-1)/1000</f>
        <v>0</v>
      </c>
      <c r="NHZ128">
        <f>(NHZ55*NHZ$21)*(Objednávka!NHZ8-1)/1000</f>
        <v>0</v>
      </c>
      <c r="NIA128">
        <f>(NIA55*NIA$21)*(Objednávka!NIA8-1)/1000</f>
        <v>0</v>
      </c>
      <c r="NIB128">
        <f>(NIB55*NIB$21)*(Objednávka!NIB8-1)/1000</f>
        <v>0</v>
      </c>
      <c r="NIC128">
        <f>(NIC55*NIC$21)*(Objednávka!NIC8-1)/1000</f>
        <v>0</v>
      </c>
      <c r="NID128">
        <f>(NID55*NID$21)*(Objednávka!NID8-1)/1000</f>
        <v>0</v>
      </c>
      <c r="NIE128">
        <f>(NIE55*NIE$21)*(Objednávka!NIE8-1)/1000</f>
        <v>0</v>
      </c>
      <c r="NIF128">
        <f>(NIF55*NIF$21)*(Objednávka!NIF8-1)/1000</f>
        <v>0</v>
      </c>
      <c r="NIG128">
        <f>(NIG55*NIG$21)*(Objednávka!NIG8-1)/1000</f>
        <v>0</v>
      </c>
      <c r="NIH128">
        <f>(NIH55*NIH$21)*(Objednávka!NIH8-1)/1000</f>
        <v>0</v>
      </c>
      <c r="NII128">
        <f>(NII55*NII$21)*(Objednávka!NII8-1)/1000</f>
        <v>0</v>
      </c>
      <c r="NIJ128">
        <f>(NIJ55*NIJ$21)*(Objednávka!NIJ8-1)/1000</f>
        <v>0</v>
      </c>
      <c r="NIK128">
        <f>(NIK55*NIK$21)*(Objednávka!NIK8-1)/1000</f>
        <v>0</v>
      </c>
      <c r="NIL128">
        <f>(NIL55*NIL$21)*(Objednávka!NIL8-1)/1000</f>
        <v>0</v>
      </c>
      <c r="NIM128">
        <f>(NIM55*NIM$21)*(Objednávka!NIM8-1)/1000</f>
        <v>0</v>
      </c>
      <c r="NIN128">
        <f>(NIN55*NIN$21)*(Objednávka!NIN8-1)/1000</f>
        <v>0</v>
      </c>
      <c r="NIO128">
        <f>(NIO55*NIO$21)*(Objednávka!NIO8-1)/1000</f>
        <v>0</v>
      </c>
      <c r="NIP128">
        <f>(NIP55*NIP$21)*(Objednávka!NIP8-1)/1000</f>
        <v>0</v>
      </c>
      <c r="NIQ128">
        <f>(NIQ55*NIQ$21)*(Objednávka!NIQ8-1)/1000</f>
        <v>0</v>
      </c>
      <c r="NIR128">
        <f>(NIR55*NIR$21)*(Objednávka!NIR8-1)/1000</f>
        <v>0</v>
      </c>
      <c r="NIS128">
        <f>(NIS55*NIS$21)*(Objednávka!NIS8-1)/1000</f>
        <v>0</v>
      </c>
      <c r="NIT128">
        <f>(NIT55*NIT$21)*(Objednávka!NIT8-1)/1000</f>
        <v>0</v>
      </c>
      <c r="NIU128">
        <f>(NIU55*NIU$21)*(Objednávka!NIU8-1)/1000</f>
        <v>0</v>
      </c>
      <c r="NIV128">
        <f>(NIV55*NIV$21)*(Objednávka!NIV8-1)/1000</f>
        <v>0</v>
      </c>
      <c r="NIW128">
        <f>(NIW55*NIW$21)*(Objednávka!NIW8-1)/1000</f>
        <v>0</v>
      </c>
      <c r="NIX128">
        <f>(NIX55*NIX$21)*(Objednávka!NIX8-1)/1000</f>
        <v>0</v>
      </c>
      <c r="NIY128">
        <f>(NIY55*NIY$21)*(Objednávka!NIY8-1)/1000</f>
        <v>0</v>
      </c>
      <c r="NIZ128">
        <f>(NIZ55*NIZ$21)*(Objednávka!NIZ8-1)/1000</f>
        <v>0</v>
      </c>
      <c r="NJA128">
        <f>(NJA55*NJA$21)*(Objednávka!NJA8-1)/1000</f>
        <v>0</v>
      </c>
      <c r="NJB128">
        <f>(NJB55*NJB$21)*(Objednávka!NJB8-1)/1000</f>
        <v>0</v>
      </c>
      <c r="NJC128">
        <f>(NJC55*NJC$21)*(Objednávka!NJC8-1)/1000</f>
        <v>0</v>
      </c>
      <c r="NJD128">
        <f>(NJD55*NJD$21)*(Objednávka!NJD8-1)/1000</f>
        <v>0</v>
      </c>
      <c r="NJE128">
        <f>(NJE55*NJE$21)*(Objednávka!NJE8-1)/1000</f>
        <v>0</v>
      </c>
      <c r="NJF128">
        <f>(NJF55*NJF$21)*(Objednávka!NJF8-1)/1000</f>
        <v>0</v>
      </c>
      <c r="NJG128">
        <f>(NJG55*NJG$21)*(Objednávka!NJG8-1)/1000</f>
        <v>0</v>
      </c>
      <c r="NJH128">
        <f>(NJH55*NJH$21)*(Objednávka!NJH8-1)/1000</f>
        <v>0</v>
      </c>
      <c r="NJI128">
        <f>(NJI55*NJI$21)*(Objednávka!NJI8-1)/1000</f>
        <v>0</v>
      </c>
      <c r="NJJ128">
        <f>(NJJ55*NJJ$21)*(Objednávka!NJJ8-1)/1000</f>
        <v>0</v>
      </c>
      <c r="NJK128">
        <f>(NJK55*NJK$21)*(Objednávka!NJK8-1)/1000</f>
        <v>0</v>
      </c>
      <c r="NJL128">
        <f>(NJL55*NJL$21)*(Objednávka!NJL8-1)/1000</f>
        <v>0</v>
      </c>
      <c r="NJM128">
        <f>(NJM55*NJM$21)*(Objednávka!NJM8-1)/1000</f>
        <v>0</v>
      </c>
      <c r="NJN128">
        <f>(NJN55*NJN$21)*(Objednávka!NJN8-1)/1000</f>
        <v>0</v>
      </c>
      <c r="NJO128">
        <f>(NJO55*NJO$21)*(Objednávka!NJO8-1)/1000</f>
        <v>0</v>
      </c>
      <c r="NJP128">
        <f>(NJP55*NJP$21)*(Objednávka!NJP8-1)/1000</f>
        <v>0</v>
      </c>
      <c r="NJQ128">
        <f>(NJQ55*NJQ$21)*(Objednávka!NJQ8-1)/1000</f>
        <v>0</v>
      </c>
      <c r="NJR128">
        <f>(NJR55*NJR$21)*(Objednávka!NJR8-1)/1000</f>
        <v>0</v>
      </c>
      <c r="NJS128">
        <f>(NJS55*NJS$21)*(Objednávka!NJS8-1)/1000</f>
        <v>0</v>
      </c>
      <c r="NJT128">
        <f>(NJT55*NJT$21)*(Objednávka!NJT8-1)/1000</f>
        <v>0</v>
      </c>
      <c r="NJU128">
        <f>(NJU55*NJU$21)*(Objednávka!NJU8-1)/1000</f>
        <v>0</v>
      </c>
      <c r="NJV128">
        <f>(NJV55*NJV$21)*(Objednávka!NJV8-1)/1000</f>
        <v>0</v>
      </c>
      <c r="NJW128">
        <f>(NJW55*NJW$21)*(Objednávka!NJW8-1)/1000</f>
        <v>0</v>
      </c>
      <c r="NJX128">
        <f>(NJX55*NJX$21)*(Objednávka!NJX8-1)/1000</f>
        <v>0</v>
      </c>
      <c r="NJY128">
        <f>(NJY55*NJY$21)*(Objednávka!NJY8-1)/1000</f>
        <v>0</v>
      </c>
      <c r="NJZ128">
        <f>(NJZ55*NJZ$21)*(Objednávka!NJZ8-1)/1000</f>
        <v>0</v>
      </c>
      <c r="NKA128">
        <f>(NKA55*NKA$21)*(Objednávka!NKA8-1)/1000</f>
        <v>0</v>
      </c>
      <c r="NKB128">
        <f>(NKB55*NKB$21)*(Objednávka!NKB8-1)/1000</f>
        <v>0</v>
      </c>
      <c r="NKC128">
        <f>(NKC55*NKC$21)*(Objednávka!NKC8-1)/1000</f>
        <v>0</v>
      </c>
      <c r="NKD128">
        <f>(NKD55*NKD$21)*(Objednávka!NKD8-1)/1000</f>
        <v>0</v>
      </c>
      <c r="NKE128">
        <f>(NKE55*NKE$21)*(Objednávka!NKE8-1)/1000</f>
        <v>0</v>
      </c>
      <c r="NKF128">
        <f>(NKF55*NKF$21)*(Objednávka!NKF8-1)/1000</f>
        <v>0</v>
      </c>
      <c r="NKG128">
        <f>(NKG55*NKG$21)*(Objednávka!NKG8-1)/1000</f>
        <v>0</v>
      </c>
      <c r="NKH128">
        <f>(NKH55*NKH$21)*(Objednávka!NKH8-1)/1000</f>
        <v>0</v>
      </c>
      <c r="NKI128">
        <f>(NKI55*NKI$21)*(Objednávka!NKI8-1)/1000</f>
        <v>0</v>
      </c>
      <c r="NKJ128">
        <f>(NKJ55*NKJ$21)*(Objednávka!NKJ8-1)/1000</f>
        <v>0</v>
      </c>
      <c r="NKK128">
        <f>(NKK55*NKK$21)*(Objednávka!NKK8-1)/1000</f>
        <v>0</v>
      </c>
      <c r="NKL128">
        <f>(NKL55*NKL$21)*(Objednávka!NKL8-1)/1000</f>
        <v>0</v>
      </c>
      <c r="NKM128">
        <f>(NKM55*NKM$21)*(Objednávka!NKM8-1)/1000</f>
        <v>0</v>
      </c>
      <c r="NKN128">
        <f>(NKN55*NKN$21)*(Objednávka!NKN8-1)/1000</f>
        <v>0</v>
      </c>
      <c r="NKO128">
        <f>(NKO55*NKO$21)*(Objednávka!NKO8-1)/1000</f>
        <v>0</v>
      </c>
      <c r="NKP128">
        <f>(NKP55*NKP$21)*(Objednávka!NKP8-1)/1000</f>
        <v>0</v>
      </c>
      <c r="NKQ128">
        <f>(NKQ55*NKQ$21)*(Objednávka!NKQ8-1)/1000</f>
        <v>0</v>
      </c>
      <c r="NKR128">
        <f>(NKR55*NKR$21)*(Objednávka!NKR8-1)/1000</f>
        <v>0</v>
      </c>
      <c r="NKS128">
        <f>(NKS55*NKS$21)*(Objednávka!NKS8-1)/1000</f>
        <v>0</v>
      </c>
      <c r="NKT128">
        <f>(NKT55*NKT$21)*(Objednávka!NKT8-1)/1000</f>
        <v>0</v>
      </c>
      <c r="NKU128">
        <f>(NKU55*NKU$21)*(Objednávka!NKU8-1)/1000</f>
        <v>0</v>
      </c>
      <c r="NKV128">
        <f>(NKV55*NKV$21)*(Objednávka!NKV8-1)/1000</f>
        <v>0</v>
      </c>
      <c r="NKW128">
        <f>(NKW55*NKW$21)*(Objednávka!NKW8-1)/1000</f>
        <v>0</v>
      </c>
      <c r="NKX128">
        <f>(NKX55*NKX$21)*(Objednávka!NKX8-1)/1000</f>
        <v>0</v>
      </c>
      <c r="NKY128">
        <f>(NKY55*NKY$21)*(Objednávka!NKY8-1)/1000</f>
        <v>0</v>
      </c>
      <c r="NKZ128">
        <f>(NKZ55*NKZ$21)*(Objednávka!NKZ8-1)/1000</f>
        <v>0</v>
      </c>
      <c r="NLA128">
        <f>(NLA55*NLA$21)*(Objednávka!NLA8-1)/1000</f>
        <v>0</v>
      </c>
      <c r="NLB128">
        <f>(NLB55*NLB$21)*(Objednávka!NLB8-1)/1000</f>
        <v>0</v>
      </c>
      <c r="NLC128">
        <f>(NLC55*NLC$21)*(Objednávka!NLC8-1)/1000</f>
        <v>0</v>
      </c>
      <c r="NLD128">
        <f>(NLD55*NLD$21)*(Objednávka!NLD8-1)/1000</f>
        <v>0</v>
      </c>
      <c r="NLE128">
        <f>(NLE55*NLE$21)*(Objednávka!NLE8-1)/1000</f>
        <v>0</v>
      </c>
      <c r="NLF128">
        <f>(NLF55*NLF$21)*(Objednávka!NLF8-1)/1000</f>
        <v>0</v>
      </c>
      <c r="NLG128">
        <f>(NLG55*NLG$21)*(Objednávka!NLG8-1)/1000</f>
        <v>0</v>
      </c>
      <c r="NLH128">
        <f>(NLH55*NLH$21)*(Objednávka!NLH8-1)/1000</f>
        <v>0</v>
      </c>
      <c r="NLI128">
        <f>(NLI55*NLI$21)*(Objednávka!NLI8-1)/1000</f>
        <v>0</v>
      </c>
      <c r="NLJ128">
        <f>(NLJ55*NLJ$21)*(Objednávka!NLJ8-1)/1000</f>
        <v>0</v>
      </c>
      <c r="NLK128">
        <f>(NLK55*NLK$21)*(Objednávka!NLK8-1)/1000</f>
        <v>0</v>
      </c>
      <c r="NLL128">
        <f>(NLL55*NLL$21)*(Objednávka!NLL8-1)/1000</f>
        <v>0</v>
      </c>
      <c r="NLM128">
        <f>(NLM55*NLM$21)*(Objednávka!NLM8-1)/1000</f>
        <v>0</v>
      </c>
      <c r="NLN128">
        <f>(NLN55*NLN$21)*(Objednávka!NLN8-1)/1000</f>
        <v>0</v>
      </c>
      <c r="NLO128">
        <f>(NLO55*NLO$21)*(Objednávka!NLO8-1)/1000</f>
        <v>0</v>
      </c>
      <c r="NLP128">
        <f>(NLP55*NLP$21)*(Objednávka!NLP8-1)/1000</f>
        <v>0</v>
      </c>
      <c r="NLQ128">
        <f>(NLQ55*NLQ$21)*(Objednávka!NLQ8-1)/1000</f>
        <v>0</v>
      </c>
      <c r="NLR128">
        <f>(NLR55*NLR$21)*(Objednávka!NLR8-1)/1000</f>
        <v>0</v>
      </c>
      <c r="NLS128">
        <f>(NLS55*NLS$21)*(Objednávka!NLS8-1)/1000</f>
        <v>0</v>
      </c>
      <c r="NLT128">
        <f>(NLT55*NLT$21)*(Objednávka!NLT8-1)/1000</f>
        <v>0</v>
      </c>
      <c r="NLU128">
        <f>(NLU55*NLU$21)*(Objednávka!NLU8-1)/1000</f>
        <v>0</v>
      </c>
      <c r="NLV128">
        <f>(NLV55*NLV$21)*(Objednávka!NLV8-1)/1000</f>
        <v>0</v>
      </c>
      <c r="NLW128">
        <f>(NLW55*NLW$21)*(Objednávka!NLW8-1)/1000</f>
        <v>0</v>
      </c>
      <c r="NLX128">
        <f>(NLX55*NLX$21)*(Objednávka!NLX8-1)/1000</f>
        <v>0</v>
      </c>
      <c r="NLY128">
        <f>(NLY55*NLY$21)*(Objednávka!NLY8-1)/1000</f>
        <v>0</v>
      </c>
      <c r="NLZ128">
        <f>(NLZ55*NLZ$21)*(Objednávka!NLZ8-1)/1000</f>
        <v>0</v>
      </c>
      <c r="NMA128">
        <f>(NMA55*NMA$21)*(Objednávka!NMA8-1)/1000</f>
        <v>0</v>
      </c>
      <c r="NMB128">
        <f>(NMB55*NMB$21)*(Objednávka!NMB8-1)/1000</f>
        <v>0</v>
      </c>
      <c r="NMC128">
        <f>(NMC55*NMC$21)*(Objednávka!NMC8-1)/1000</f>
        <v>0</v>
      </c>
      <c r="NMD128">
        <f>(NMD55*NMD$21)*(Objednávka!NMD8-1)/1000</f>
        <v>0</v>
      </c>
      <c r="NME128">
        <f>(NME55*NME$21)*(Objednávka!NME8-1)/1000</f>
        <v>0</v>
      </c>
      <c r="NMF128">
        <f>(NMF55*NMF$21)*(Objednávka!NMF8-1)/1000</f>
        <v>0</v>
      </c>
      <c r="NMG128">
        <f>(NMG55*NMG$21)*(Objednávka!NMG8-1)/1000</f>
        <v>0</v>
      </c>
      <c r="NMH128">
        <f>(NMH55*NMH$21)*(Objednávka!NMH8-1)/1000</f>
        <v>0</v>
      </c>
      <c r="NMI128">
        <f>(NMI55*NMI$21)*(Objednávka!NMI8-1)/1000</f>
        <v>0</v>
      </c>
      <c r="NMJ128">
        <f>(NMJ55*NMJ$21)*(Objednávka!NMJ8-1)/1000</f>
        <v>0</v>
      </c>
      <c r="NMK128">
        <f>(NMK55*NMK$21)*(Objednávka!NMK8-1)/1000</f>
        <v>0</v>
      </c>
      <c r="NML128">
        <f>(NML55*NML$21)*(Objednávka!NML8-1)/1000</f>
        <v>0</v>
      </c>
      <c r="NMM128">
        <f>(NMM55*NMM$21)*(Objednávka!NMM8-1)/1000</f>
        <v>0</v>
      </c>
      <c r="NMN128">
        <f>(NMN55*NMN$21)*(Objednávka!NMN8-1)/1000</f>
        <v>0</v>
      </c>
      <c r="NMO128">
        <f>(NMO55*NMO$21)*(Objednávka!NMO8-1)/1000</f>
        <v>0</v>
      </c>
      <c r="NMP128">
        <f>(NMP55*NMP$21)*(Objednávka!NMP8-1)/1000</f>
        <v>0</v>
      </c>
      <c r="NMQ128">
        <f>(NMQ55*NMQ$21)*(Objednávka!NMQ8-1)/1000</f>
        <v>0</v>
      </c>
      <c r="NMR128">
        <f>(NMR55*NMR$21)*(Objednávka!NMR8-1)/1000</f>
        <v>0</v>
      </c>
      <c r="NMS128">
        <f>(NMS55*NMS$21)*(Objednávka!NMS8-1)/1000</f>
        <v>0</v>
      </c>
      <c r="NMT128">
        <f>(NMT55*NMT$21)*(Objednávka!NMT8-1)/1000</f>
        <v>0</v>
      </c>
      <c r="NMU128">
        <f>(NMU55*NMU$21)*(Objednávka!NMU8-1)/1000</f>
        <v>0</v>
      </c>
      <c r="NMV128">
        <f>(NMV55*NMV$21)*(Objednávka!NMV8-1)/1000</f>
        <v>0</v>
      </c>
      <c r="NMW128">
        <f>(NMW55*NMW$21)*(Objednávka!NMW8-1)/1000</f>
        <v>0</v>
      </c>
      <c r="NMX128">
        <f>(NMX55*NMX$21)*(Objednávka!NMX8-1)/1000</f>
        <v>0</v>
      </c>
      <c r="NMY128">
        <f>(NMY55*NMY$21)*(Objednávka!NMY8-1)/1000</f>
        <v>0</v>
      </c>
      <c r="NMZ128">
        <f>(NMZ55*NMZ$21)*(Objednávka!NMZ8-1)/1000</f>
        <v>0</v>
      </c>
      <c r="NNA128">
        <f>(NNA55*NNA$21)*(Objednávka!NNA8-1)/1000</f>
        <v>0</v>
      </c>
      <c r="NNB128">
        <f>(NNB55*NNB$21)*(Objednávka!NNB8-1)/1000</f>
        <v>0</v>
      </c>
      <c r="NNC128">
        <f>(NNC55*NNC$21)*(Objednávka!NNC8-1)/1000</f>
        <v>0</v>
      </c>
      <c r="NND128">
        <f>(NND55*NND$21)*(Objednávka!NND8-1)/1000</f>
        <v>0</v>
      </c>
      <c r="NNE128">
        <f>(NNE55*NNE$21)*(Objednávka!NNE8-1)/1000</f>
        <v>0</v>
      </c>
      <c r="NNF128">
        <f>(NNF55*NNF$21)*(Objednávka!NNF8-1)/1000</f>
        <v>0</v>
      </c>
      <c r="NNG128">
        <f>(NNG55*NNG$21)*(Objednávka!NNG8-1)/1000</f>
        <v>0</v>
      </c>
      <c r="NNH128">
        <f>(NNH55*NNH$21)*(Objednávka!NNH8-1)/1000</f>
        <v>0</v>
      </c>
      <c r="NNI128">
        <f>(NNI55*NNI$21)*(Objednávka!NNI8-1)/1000</f>
        <v>0</v>
      </c>
      <c r="NNJ128">
        <f>(NNJ55*NNJ$21)*(Objednávka!NNJ8-1)/1000</f>
        <v>0</v>
      </c>
      <c r="NNK128">
        <f>(NNK55*NNK$21)*(Objednávka!NNK8-1)/1000</f>
        <v>0</v>
      </c>
      <c r="NNL128">
        <f>(NNL55*NNL$21)*(Objednávka!NNL8-1)/1000</f>
        <v>0</v>
      </c>
      <c r="NNM128">
        <f>(NNM55*NNM$21)*(Objednávka!NNM8-1)/1000</f>
        <v>0</v>
      </c>
      <c r="NNN128">
        <f>(NNN55*NNN$21)*(Objednávka!NNN8-1)/1000</f>
        <v>0</v>
      </c>
      <c r="NNO128">
        <f>(NNO55*NNO$21)*(Objednávka!NNO8-1)/1000</f>
        <v>0</v>
      </c>
      <c r="NNP128">
        <f>(NNP55*NNP$21)*(Objednávka!NNP8-1)/1000</f>
        <v>0</v>
      </c>
      <c r="NNQ128">
        <f>(NNQ55*NNQ$21)*(Objednávka!NNQ8-1)/1000</f>
        <v>0</v>
      </c>
      <c r="NNR128">
        <f>(NNR55*NNR$21)*(Objednávka!NNR8-1)/1000</f>
        <v>0</v>
      </c>
      <c r="NNS128">
        <f>(NNS55*NNS$21)*(Objednávka!NNS8-1)/1000</f>
        <v>0</v>
      </c>
      <c r="NNT128">
        <f>(NNT55*NNT$21)*(Objednávka!NNT8-1)/1000</f>
        <v>0</v>
      </c>
      <c r="NNU128">
        <f>(NNU55*NNU$21)*(Objednávka!NNU8-1)/1000</f>
        <v>0</v>
      </c>
      <c r="NNV128">
        <f>(NNV55*NNV$21)*(Objednávka!NNV8-1)/1000</f>
        <v>0</v>
      </c>
      <c r="NNW128">
        <f>(NNW55*NNW$21)*(Objednávka!NNW8-1)/1000</f>
        <v>0</v>
      </c>
      <c r="NNX128">
        <f>(NNX55*NNX$21)*(Objednávka!NNX8-1)/1000</f>
        <v>0</v>
      </c>
      <c r="NNY128">
        <f>(NNY55*NNY$21)*(Objednávka!NNY8-1)/1000</f>
        <v>0</v>
      </c>
      <c r="NNZ128">
        <f>(NNZ55*NNZ$21)*(Objednávka!NNZ8-1)/1000</f>
        <v>0</v>
      </c>
      <c r="NOA128">
        <f>(NOA55*NOA$21)*(Objednávka!NOA8-1)/1000</f>
        <v>0</v>
      </c>
      <c r="NOB128">
        <f>(NOB55*NOB$21)*(Objednávka!NOB8-1)/1000</f>
        <v>0</v>
      </c>
      <c r="NOC128">
        <f>(NOC55*NOC$21)*(Objednávka!NOC8-1)/1000</f>
        <v>0</v>
      </c>
      <c r="NOD128">
        <f>(NOD55*NOD$21)*(Objednávka!NOD8-1)/1000</f>
        <v>0</v>
      </c>
      <c r="NOE128">
        <f>(NOE55*NOE$21)*(Objednávka!NOE8-1)/1000</f>
        <v>0</v>
      </c>
      <c r="NOF128">
        <f>(NOF55*NOF$21)*(Objednávka!NOF8-1)/1000</f>
        <v>0</v>
      </c>
      <c r="NOG128">
        <f>(NOG55*NOG$21)*(Objednávka!NOG8-1)/1000</f>
        <v>0</v>
      </c>
      <c r="NOH128">
        <f>(NOH55*NOH$21)*(Objednávka!NOH8-1)/1000</f>
        <v>0</v>
      </c>
      <c r="NOI128">
        <f>(NOI55*NOI$21)*(Objednávka!NOI8-1)/1000</f>
        <v>0</v>
      </c>
      <c r="NOJ128">
        <f>(NOJ55*NOJ$21)*(Objednávka!NOJ8-1)/1000</f>
        <v>0</v>
      </c>
      <c r="NOK128">
        <f>(NOK55*NOK$21)*(Objednávka!NOK8-1)/1000</f>
        <v>0</v>
      </c>
      <c r="NOL128">
        <f>(NOL55*NOL$21)*(Objednávka!NOL8-1)/1000</f>
        <v>0</v>
      </c>
      <c r="NOM128">
        <f>(NOM55*NOM$21)*(Objednávka!NOM8-1)/1000</f>
        <v>0</v>
      </c>
      <c r="NON128">
        <f>(NON55*NON$21)*(Objednávka!NON8-1)/1000</f>
        <v>0</v>
      </c>
      <c r="NOO128">
        <f>(NOO55*NOO$21)*(Objednávka!NOO8-1)/1000</f>
        <v>0</v>
      </c>
      <c r="NOP128">
        <f>(NOP55*NOP$21)*(Objednávka!NOP8-1)/1000</f>
        <v>0</v>
      </c>
      <c r="NOQ128">
        <f>(NOQ55*NOQ$21)*(Objednávka!NOQ8-1)/1000</f>
        <v>0</v>
      </c>
      <c r="NOR128">
        <f>(NOR55*NOR$21)*(Objednávka!NOR8-1)/1000</f>
        <v>0</v>
      </c>
      <c r="NOS128">
        <f>(NOS55*NOS$21)*(Objednávka!NOS8-1)/1000</f>
        <v>0</v>
      </c>
      <c r="NOT128">
        <f>(NOT55*NOT$21)*(Objednávka!NOT8-1)/1000</f>
        <v>0</v>
      </c>
      <c r="NOU128">
        <f>(NOU55*NOU$21)*(Objednávka!NOU8-1)/1000</f>
        <v>0</v>
      </c>
      <c r="NOV128">
        <f>(NOV55*NOV$21)*(Objednávka!NOV8-1)/1000</f>
        <v>0</v>
      </c>
      <c r="NOW128">
        <f>(NOW55*NOW$21)*(Objednávka!NOW8-1)/1000</f>
        <v>0</v>
      </c>
      <c r="NOX128">
        <f>(NOX55*NOX$21)*(Objednávka!NOX8-1)/1000</f>
        <v>0</v>
      </c>
      <c r="NOY128">
        <f>(NOY55*NOY$21)*(Objednávka!NOY8-1)/1000</f>
        <v>0</v>
      </c>
      <c r="NOZ128">
        <f>(NOZ55*NOZ$21)*(Objednávka!NOZ8-1)/1000</f>
        <v>0</v>
      </c>
      <c r="NPA128">
        <f>(NPA55*NPA$21)*(Objednávka!NPA8-1)/1000</f>
        <v>0</v>
      </c>
      <c r="NPB128">
        <f>(NPB55*NPB$21)*(Objednávka!NPB8-1)/1000</f>
        <v>0</v>
      </c>
      <c r="NPC128">
        <f>(NPC55*NPC$21)*(Objednávka!NPC8-1)/1000</f>
        <v>0</v>
      </c>
      <c r="NPD128">
        <f>(NPD55*NPD$21)*(Objednávka!NPD8-1)/1000</f>
        <v>0</v>
      </c>
      <c r="NPE128">
        <f>(NPE55*NPE$21)*(Objednávka!NPE8-1)/1000</f>
        <v>0</v>
      </c>
      <c r="NPF128">
        <f>(NPF55*NPF$21)*(Objednávka!NPF8-1)/1000</f>
        <v>0</v>
      </c>
      <c r="NPG128">
        <f>(NPG55*NPG$21)*(Objednávka!NPG8-1)/1000</f>
        <v>0</v>
      </c>
      <c r="NPH128">
        <f>(NPH55*NPH$21)*(Objednávka!NPH8-1)/1000</f>
        <v>0</v>
      </c>
      <c r="NPI128">
        <f>(NPI55*NPI$21)*(Objednávka!NPI8-1)/1000</f>
        <v>0</v>
      </c>
      <c r="NPJ128">
        <f>(NPJ55*NPJ$21)*(Objednávka!NPJ8-1)/1000</f>
        <v>0</v>
      </c>
      <c r="NPK128">
        <f>(NPK55*NPK$21)*(Objednávka!NPK8-1)/1000</f>
        <v>0</v>
      </c>
      <c r="NPL128">
        <f>(NPL55*NPL$21)*(Objednávka!NPL8-1)/1000</f>
        <v>0</v>
      </c>
      <c r="NPM128">
        <f>(NPM55*NPM$21)*(Objednávka!NPM8-1)/1000</f>
        <v>0</v>
      </c>
      <c r="NPN128">
        <f>(NPN55*NPN$21)*(Objednávka!NPN8-1)/1000</f>
        <v>0</v>
      </c>
      <c r="NPO128">
        <f>(NPO55*NPO$21)*(Objednávka!NPO8-1)/1000</f>
        <v>0</v>
      </c>
      <c r="NPP128">
        <f>(NPP55*NPP$21)*(Objednávka!NPP8-1)/1000</f>
        <v>0</v>
      </c>
      <c r="NPQ128">
        <f>(NPQ55*NPQ$21)*(Objednávka!NPQ8-1)/1000</f>
        <v>0</v>
      </c>
      <c r="NPR128">
        <f>(NPR55*NPR$21)*(Objednávka!NPR8-1)/1000</f>
        <v>0</v>
      </c>
      <c r="NPS128">
        <f>(NPS55*NPS$21)*(Objednávka!NPS8-1)/1000</f>
        <v>0</v>
      </c>
      <c r="NPT128">
        <f>(NPT55*NPT$21)*(Objednávka!NPT8-1)/1000</f>
        <v>0</v>
      </c>
      <c r="NPU128">
        <f>(NPU55*NPU$21)*(Objednávka!NPU8-1)/1000</f>
        <v>0</v>
      </c>
      <c r="NPV128">
        <f>(NPV55*NPV$21)*(Objednávka!NPV8-1)/1000</f>
        <v>0</v>
      </c>
      <c r="NPW128">
        <f>(NPW55*NPW$21)*(Objednávka!NPW8-1)/1000</f>
        <v>0</v>
      </c>
      <c r="NPX128">
        <f>(NPX55*NPX$21)*(Objednávka!NPX8-1)/1000</f>
        <v>0</v>
      </c>
      <c r="NPY128">
        <f>(NPY55*NPY$21)*(Objednávka!NPY8-1)/1000</f>
        <v>0</v>
      </c>
      <c r="NPZ128">
        <f>(NPZ55*NPZ$21)*(Objednávka!NPZ8-1)/1000</f>
        <v>0</v>
      </c>
      <c r="NQA128">
        <f>(NQA55*NQA$21)*(Objednávka!NQA8-1)/1000</f>
        <v>0</v>
      </c>
      <c r="NQB128">
        <f>(NQB55*NQB$21)*(Objednávka!NQB8-1)/1000</f>
        <v>0</v>
      </c>
      <c r="NQC128">
        <f>(NQC55*NQC$21)*(Objednávka!NQC8-1)/1000</f>
        <v>0</v>
      </c>
      <c r="NQD128">
        <f>(NQD55*NQD$21)*(Objednávka!NQD8-1)/1000</f>
        <v>0</v>
      </c>
      <c r="NQE128">
        <f>(NQE55*NQE$21)*(Objednávka!NQE8-1)/1000</f>
        <v>0</v>
      </c>
      <c r="NQF128">
        <f>(NQF55*NQF$21)*(Objednávka!NQF8-1)/1000</f>
        <v>0</v>
      </c>
      <c r="NQG128">
        <f>(NQG55*NQG$21)*(Objednávka!NQG8-1)/1000</f>
        <v>0</v>
      </c>
      <c r="NQH128">
        <f>(NQH55*NQH$21)*(Objednávka!NQH8-1)/1000</f>
        <v>0</v>
      </c>
      <c r="NQI128">
        <f>(NQI55*NQI$21)*(Objednávka!NQI8-1)/1000</f>
        <v>0</v>
      </c>
      <c r="NQJ128">
        <f>(NQJ55*NQJ$21)*(Objednávka!NQJ8-1)/1000</f>
        <v>0</v>
      </c>
      <c r="NQK128">
        <f>(NQK55*NQK$21)*(Objednávka!NQK8-1)/1000</f>
        <v>0</v>
      </c>
      <c r="NQL128">
        <f>(NQL55*NQL$21)*(Objednávka!NQL8-1)/1000</f>
        <v>0</v>
      </c>
      <c r="NQM128">
        <f>(NQM55*NQM$21)*(Objednávka!NQM8-1)/1000</f>
        <v>0</v>
      </c>
      <c r="NQN128">
        <f>(NQN55*NQN$21)*(Objednávka!NQN8-1)/1000</f>
        <v>0</v>
      </c>
      <c r="NQO128">
        <f>(NQO55*NQO$21)*(Objednávka!NQO8-1)/1000</f>
        <v>0</v>
      </c>
      <c r="NQP128">
        <f>(NQP55*NQP$21)*(Objednávka!NQP8-1)/1000</f>
        <v>0</v>
      </c>
      <c r="NQQ128">
        <f>(NQQ55*NQQ$21)*(Objednávka!NQQ8-1)/1000</f>
        <v>0</v>
      </c>
      <c r="NQR128">
        <f>(NQR55*NQR$21)*(Objednávka!NQR8-1)/1000</f>
        <v>0</v>
      </c>
      <c r="NQS128">
        <f>(NQS55*NQS$21)*(Objednávka!NQS8-1)/1000</f>
        <v>0</v>
      </c>
      <c r="NQT128">
        <f>(NQT55*NQT$21)*(Objednávka!NQT8-1)/1000</f>
        <v>0</v>
      </c>
      <c r="NQU128">
        <f>(NQU55*NQU$21)*(Objednávka!NQU8-1)/1000</f>
        <v>0</v>
      </c>
      <c r="NQV128">
        <f>(NQV55*NQV$21)*(Objednávka!NQV8-1)/1000</f>
        <v>0</v>
      </c>
      <c r="NQW128">
        <f>(NQW55*NQW$21)*(Objednávka!NQW8-1)/1000</f>
        <v>0</v>
      </c>
      <c r="NQX128">
        <f>(NQX55*NQX$21)*(Objednávka!NQX8-1)/1000</f>
        <v>0</v>
      </c>
      <c r="NQY128">
        <f>(NQY55*NQY$21)*(Objednávka!NQY8-1)/1000</f>
        <v>0</v>
      </c>
      <c r="NQZ128">
        <f>(NQZ55*NQZ$21)*(Objednávka!NQZ8-1)/1000</f>
        <v>0</v>
      </c>
      <c r="NRA128">
        <f>(NRA55*NRA$21)*(Objednávka!NRA8-1)/1000</f>
        <v>0</v>
      </c>
      <c r="NRB128">
        <f>(NRB55*NRB$21)*(Objednávka!NRB8-1)/1000</f>
        <v>0</v>
      </c>
      <c r="NRC128">
        <f>(NRC55*NRC$21)*(Objednávka!NRC8-1)/1000</f>
        <v>0</v>
      </c>
      <c r="NRD128">
        <f>(NRD55*NRD$21)*(Objednávka!NRD8-1)/1000</f>
        <v>0</v>
      </c>
      <c r="NRE128">
        <f>(NRE55*NRE$21)*(Objednávka!NRE8-1)/1000</f>
        <v>0</v>
      </c>
      <c r="NRF128">
        <f>(NRF55*NRF$21)*(Objednávka!NRF8-1)/1000</f>
        <v>0</v>
      </c>
      <c r="NRG128">
        <f>(NRG55*NRG$21)*(Objednávka!NRG8-1)/1000</f>
        <v>0</v>
      </c>
      <c r="NRH128">
        <f>(NRH55*NRH$21)*(Objednávka!NRH8-1)/1000</f>
        <v>0</v>
      </c>
      <c r="NRI128">
        <f>(NRI55*NRI$21)*(Objednávka!NRI8-1)/1000</f>
        <v>0</v>
      </c>
      <c r="NRJ128">
        <f>(NRJ55*NRJ$21)*(Objednávka!NRJ8-1)/1000</f>
        <v>0</v>
      </c>
      <c r="NRK128">
        <f>(NRK55*NRK$21)*(Objednávka!NRK8-1)/1000</f>
        <v>0</v>
      </c>
      <c r="NRL128">
        <f>(NRL55*NRL$21)*(Objednávka!NRL8-1)/1000</f>
        <v>0</v>
      </c>
      <c r="NRM128">
        <f>(NRM55*NRM$21)*(Objednávka!NRM8-1)/1000</f>
        <v>0</v>
      </c>
      <c r="NRN128">
        <f>(NRN55*NRN$21)*(Objednávka!NRN8-1)/1000</f>
        <v>0</v>
      </c>
      <c r="NRO128">
        <f>(NRO55*NRO$21)*(Objednávka!NRO8-1)/1000</f>
        <v>0</v>
      </c>
      <c r="NRP128">
        <f>(NRP55*NRP$21)*(Objednávka!NRP8-1)/1000</f>
        <v>0</v>
      </c>
      <c r="NRQ128">
        <f>(NRQ55*NRQ$21)*(Objednávka!NRQ8-1)/1000</f>
        <v>0</v>
      </c>
      <c r="NRR128">
        <f>(NRR55*NRR$21)*(Objednávka!NRR8-1)/1000</f>
        <v>0</v>
      </c>
      <c r="NRS128">
        <f>(NRS55*NRS$21)*(Objednávka!NRS8-1)/1000</f>
        <v>0</v>
      </c>
      <c r="NRT128">
        <f>(NRT55*NRT$21)*(Objednávka!NRT8-1)/1000</f>
        <v>0</v>
      </c>
      <c r="NRU128">
        <f>(NRU55*NRU$21)*(Objednávka!NRU8-1)/1000</f>
        <v>0</v>
      </c>
      <c r="NRV128">
        <f>(NRV55*NRV$21)*(Objednávka!NRV8-1)/1000</f>
        <v>0</v>
      </c>
      <c r="NRW128">
        <f>(NRW55*NRW$21)*(Objednávka!NRW8-1)/1000</f>
        <v>0</v>
      </c>
      <c r="NRX128">
        <f>(NRX55*NRX$21)*(Objednávka!NRX8-1)/1000</f>
        <v>0</v>
      </c>
      <c r="NRY128">
        <f>(NRY55*NRY$21)*(Objednávka!NRY8-1)/1000</f>
        <v>0</v>
      </c>
      <c r="NRZ128">
        <f>(NRZ55*NRZ$21)*(Objednávka!NRZ8-1)/1000</f>
        <v>0</v>
      </c>
      <c r="NSA128">
        <f>(NSA55*NSA$21)*(Objednávka!NSA8-1)/1000</f>
        <v>0</v>
      </c>
      <c r="NSB128">
        <f>(NSB55*NSB$21)*(Objednávka!NSB8-1)/1000</f>
        <v>0</v>
      </c>
      <c r="NSC128">
        <f>(NSC55*NSC$21)*(Objednávka!NSC8-1)/1000</f>
        <v>0</v>
      </c>
      <c r="NSD128">
        <f>(NSD55*NSD$21)*(Objednávka!NSD8-1)/1000</f>
        <v>0</v>
      </c>
      <c r="NSE128">
        <f>(NSE55*NSE$21)*(Objednávka!NSE8-1)/1000</f>
        <v>0</v>
      </c>
      <c r="NSF128">
        <f>(NSF55*NSF$21)*(Objednávka!NSF8-1)/1000</f>
        <v>0</v>
      </c>
      <c r="NSG128">
        <f>(NSG55*NSG$21)*(Objednávka!NSG8-1)/1000</f>
        <v>0</v>
      </c>
      <c r="NSH128">
        <f>(NSH55*NSH$21)*(Objednávka!NSH8-1)/1000</f>
        <v>0</v>
      </c>
      <c r="NSI128">
        <f>(NSI55*NSI$21)*(Objednávka!NSI8-1)/1000</f>
        <v>0</v>
      </c>
      <c r="NSJ128">
        <f>(NSJ55*NSJ$21)*(Objednávka!NSJ8-1)/1000</f>
        <v>0</v>
      </c>
      <c r="NSK128">
        <f>(NSK55*NSK$21)*(Objednávka!NSK8-1)/1000</f>
        <v>0</v>
      </c>
      <c r="NSL128">
        <f>(NSL55*NSL$21)*(Objednávka!NSL8-1)/1000</f>
        <v>0</v>
      </c>
      <c r="NSM128">
        <f>(NSM55*NSM$21)*(Objednávka!NSM8-1)/1000</f>
        <v>0</v>
      </c>
      <c r="NSN128">
        <f>(NSN55*NSN$21)*(Objednávka!NSN8-1)/1000</f>
        <v>0</v>
      </c>
      <c r="NSO128">
        <f>(NSO55*NSO$21)*(Objednávka!NSO8-1)/1000</f>
        <v>0</v>
      </c>
      <c r="NSP128">
        <f>(NSP55*NSP$21)*(Objednávka!NSP8-1)/1000</f>
        <v>0</v>
      </c>
      <c r="NSQ128">
        <f>(NSQ55*NSQ$21)*(Objednávka!NSQ8-1)/1000</f>
        <v>0</v>
      </c>
      <c r="NSR128">
        <f>(NSR55*NSR$21)*(Objednávka!NSR8-1)/1000</f>
        <v>0</v>
      </c>
      <c r="NSS128">
        <f>(NSS55*NSS$21)*(Objednávka!NSS8-1)/1000</f>
        <v>0</v>
      </c>
      <c r="NST128">
        <f>(NST55*NST$21)*(Objednávka!NST8-1)/1000</f>
        <v>0</v>
      </c>
      <c r="NSU128">
        <f>(NSU55*NSU$21)*(Objednávka!NSU8-1)/1000</f>
        <v>0</v>
      </c>
      <c r="NSV128">
        <f>(NSV55*NSV$21)*(Objednávka!NSV8-1)/1000</f>
        <v>0</v>
      </c>
      <c r="NSW128">
        <f>(NSW55*NSW$21)*(Objednávka!NSW8-1)/1000</f>
        <v>0</v>
      </c>
      <c r="NSX128">
        <f>(NSX55*NSX$21)*(Objednávka!NSX8-1)/1000</f>
        <v>0</v>
      </c>
      <c r="NSY128">
        <f>(NSY55*NSY$21)*(Objednávka!NSY8-1)/1000</f>
        <v>0</v>
      </c>
      <c r="NSZ128">
        <f>(NSZ55*NSZ$21)*(Objednávka!NSZ8-1)/1000</f>
        <v>0</v>
      </c>
      <c r="NTA128">
        <f>(NTA55*NTA$21)*(Objednávka!NTA8-1)/1000</f>
        <v>0</v>
      </c>
      <c r="NTB128">
        <f>(NTB55*NTB$21)*(Objednávka!NTB8-1)/1000</f>
        <v>0</v>
      </c>
      <c r="NTC128">
        <f>(NTC55*NTC$21)*(Objednávka!NTC8-1)/1000</f>
        <v>0</v>
      </c>
      <c r="NTD128">
        <f>(NTD55*NTD$21)*(Objednávka!NTD8-1)/1000</f>
        <v>0</v>
      </c>
      <c r="NTE128">
        <f>(NTE55*NTE$21)*(Objednávka!NTE8-1)/1000</f>
        <v>0</v>
      </c>
      <c r="NTF128">
        <f>(NTF55*NTF$21)*(Objednávka!NTF8-1)/1000</f>
        <v>0</v>
      </c>
      <c r="NTG128">
        <f>(NTG55*NTG$21)*(Objednávka!NTG8-1)/1000</f>
        <v>0</v>
      </c>
      <c r="NTH128">
        <f>(NTH55*NTH$21)*(Objednávka!NTH8-1)/1000</f>
        <v>0</v>
      </c>
      <c r="NTI128">
        <f>(NTI55*NTI$21)*(Objednávka!NTI8-1)/1000</f>
        <v>0</v>
      </c>
      <c r="NTJ128">
        <f>(NTJ55*NTJ$21)*(Objednávka!NTJ8-1)/1000</f>
        <v>0</v>
      </c>
      <c r="NTK128">
        <f>(NTK55*NTK$21)*(Objednávka!NTK8-1)/1000</f>
        <v>0</v>
      </c>
      <c r="NTL128">
        <f>(NTL55*NTL$21)*(Objednávka!NTL8-1)/1000</f>
        <v>0</v>
      </c>
      <c r="NTM128">
        <f>(NTM55*NTM$21)*(Objednávka!NTM8-1)/1000</f>
        <v>0</v>
      </c>
      <c r="NTN128">
        <f>(NTN55*NTN$21)*(Objednávka!NTN8-1)/1000</f>
        <v>0</v>
      </c>
      <c r="NTO128">
        <f>(NTO55*NTO$21)*(Objednávka!NTO8-1)/1000</f>
        <v>0</v>
      </c>
      <c r="NTP128">
        <f>(NTP55*NTP$21)*(Objednávka!NTP8-1)/1000</f>
        <v>0</v>
      </c>
      <c r="NTQ128">
        <f>(NTQ55*NTQ$21)*(Objednávka!NTQ8-1)/1000</f>
        <v>0</v>
      </c>
      <c r="NTR128">
        <f>(NTR55*NTR$21)*(Objednávka!NTR8-1)/1000</f>
        <v>0</v>
      </c>
      <c r="NTS128">
        <f>(NTS55*NTS$21)*(Objednávka!NTS8-1)/1000</f>
        <v>0</v>
      </c>
      <c r="NTT128">
        <f>(NTT55*NTT$21)*(Objednávka!NTT8-1)/1000</f>
        <v>0</v>
      </c>
      <c r="NTU128">
        <f>(NTU55*NTU$21)*(Objednávka!NTU8-1)/1000</f>
        <v>0</v>
      </c>
      <c r="NTV128">
        <f>(NTV55*NTV$21)*(Objednávka!NTV8-1)/1000</f>
        <v>0</v>
      </c>
      <c r="NTW128">
        <f>(NTW55*NTW$21)*(Objednávka!NTW8-1)/1000</f>
        <v>0</v>
      </c>
      <c r="NTX128">
        <f>(NTX55*NTX$21)*(Objednávka!NTX8-1)/1000</f>
        <v>0</v>
      </c>
      <c r="NTY128">
        <f>(NTY55*NTY$21)*(Objednávka!NTY8-1)/1000</f>
        <v>0</v>
      </c>
      <c r="NTZ128">
        <f>(NTZ55*NTZ$21)*(Objednávka!NTZ8-1)/1000</f>
        <v>0</v>
      </c>
      <c r="NUA128">
        <f>(NUA55*NUA$21)*(Objednávka!NUA8-1)/1000</f>
        <v>0</v>
      </c>
      <c r="NUB128">
        <f>(NUB55*NUB$21)*(Objednávka!NUB8-1)/1000</f>
        <v>0</v>
      </c>
      <c r="NUC128">
        <f>(NUC55*NUC$21)*(Objednávka!NUC8-1)/1000</f>
        <v>0</v>
      </c>
      <c r="NUD128">
        <f>(NUD55*NUD$21)*(Objednávka!NUD8-1)/1000</f>
        <v>0</v>
      </c>
      <c r="NUE128">
        <f>(NUE55*NUE$21)*(Objednávka!NUE8-1)/1000</f>
        <v>0</v>
      </c>
      <c r="NUF128">
        <f>(NUF55*NUF$21)*(Objednávka!NUF8-1)/1000</f>
        <v>0</v>
      </c>
      <c r="NUG128">
        <f>(NUG55*NUG$21)*(Objednávka!NUG8-1)/1000</f>
        <v>0</v>
      </c>
      <c r="NUH128">
        <f>(NUH55*NUH$21)*(Objednávka!NUH8-1)/1000</f>
        <v>0</v>
      </c>
      <c r="NUI128">
        <f>(NUI55*NUI$21)*(Objednávka!NUI8-1)/1000</f>
        <v>0</v>
      </c>
      <c r="NUJ128">
        <f>(NUJ55*NUJ$21)*(Objednávka!NUJ8-1)/1000</f>
        <v>0</v>
      </c>
      <c r="NUK128">
        <f>(NUK55*NUK$21)*(Objednávka!NUK8-1)/1000</f>
        <v>0</v>
      </c>
      <c r="NUL128">
        <f>(NUL55*NUL$21)*(Objednávka!NUL8-1)/1000</f>
        <v>0</v>
      </c>
      <c r="NUM128">
        <f>(NUM55*NUM$21)*(Objednávka!NUM8-1)/1000</f>
        <v>0</v>
      </c>
      <c r="NUN128">
        <f>(NUN55*NUN$21)*(Objednávka!NUN8-1)/1000</f>
        <v>0</v>
      </c>
      <c r="NUO128">
        <f>(NUO55*NUO$21)*(Objednávka!NUO8-1)/1000</f>
        <v>0</v>
      </c>
      <c r="NUP128">
        <f>(NUP55*NUP$21)*(Objednávka!NUP8-1)/1000</f>
        <v>0</v>
      </c>
      <c r="NUQ128">
        <f>(NUQ55*NUQ$21)*(Objednávka!NUQ8-1)/1000</f>
        <v>0</v>
      </c>
      <c r="NUR128">
        <f>(NUR55*NUR$21)*(Objednávka!NUR8-1)/1000</f>
        <v>0</v>
      </c>
      <c r="NUS128">
        <f>(NUS55*NUS$21)*(Objednávka!NUS8-1)/1000</f>
        <v>0</v>
      </c>
      <c r="NUT128">
        <f>(NUT55*NUT$21)*(Objednávka!NUT8-1)/1000</f>
        <v>0</v>
      </c>
      <c r="NUU128">
        <f>(NUU55*NUU$21)*(Objednávka!NUU8-1)/1000</f>
        <v>0</v>
      </c>
      <c r="NUV128">
        <f>(NUV55*NUV$21)*(Objednávka!NUV8-1)/1000</f>
        <v>0</v>
      </c>
      <c r="NUW128">
        <f>(NUW55*NUW$21)*(Objednávka!NUW8-1)/1000</f>
        <v>0</v>
      </c>
      <c r="NUX128">
        <f>(NUX55*NUX$21)*(Objednávka!NUX8-1)/1000</f>
        <v>0</v>
      </c>
      <c r="NUY128">
        <f>(NUY55*NUY$21)*(Objednávka!NUY8-1)/1000</f>
        <v>0</v>
      </c>
      <c r="NUZ128">
        <f>(NUZ55*NUZ$21)*(Objednávka!NUZ8-1)/1000</f>
        <v>0</v>
      </c>
      <c r="NVA128">
        <f>(NVA55*NVA$21)*(Objednávka!NVA8-1)/1000</f>
        <v>0</v>
      </c>
      <c r="NVB128">
        <f>(NVB55*NVB$21)*(Objednávka!NVB8-1)/1000</f>
        <v>0</v>
      </c>
      <c r="NVC128">
        <f>(NVC55*NVC$21)*(Objednávka!NVC8-1)/1000</f>
        <v>0</v>
      </c>
      <c r="NVD128">
        <f>(NVD55*NVD$21)*(Objednávka!NVD8-1)/1000</f>
        <v>0</v>
      </c>
      <c r="NVE128">
        <f>(NVE55*NVE$21)*(Objednávka!NVE8-1)/1000</f>
        <v>0</v>
      </c>
      <c r="NVF128">
        <f>(NVF55*NVF$21)*(Objednávka!NVF8-1)/1000</f>
        <v>0</v>
      </c>
      <c r="NVG128">
        <f>(NVG55*NVG$21)*(Objednávka!NVG8-1)/1000</f>
        <v>0</v>
      </c>
      <c r="NVH128">
        <f>(NVH55*NVH$21)*(Objednávka!NVH8-1)/1000</f>
        <v>0</v>
      </c>
      <c r="NVI128">
        <f>(NVI55*NVI$21)*(Objednávka!NVI8-1)/1000</f>
        <v>0</v>
      </c>
      <c r="NVJ128">
        <f>(NVJ55*NVJ$21)*(Objednávka!NVJ8-1)/1000</f>
        <v>0</v>
      </c>
      <c r="NVK128">
        <f>(NVK55*NVK$21)*(Objednávka!NVK8-1)/1000</f>
        <v>0</v>
      </c>
      <c r="NVL128">
        <f>(NVL55*NVL$21)*(Objednávka!NVL8-1)/1000</f>
        <v>0</v>
      </c>
      <c r="NVM128">
        <f>(NVM55*NVM$21)*(Objednávka!NVM8-1)/1000</f>
        <v>0</v>
      </c>
      <c r="NVN128">
        <f>(NVN55*NVN$21)*(Objednávka!NVN8-1)/1000</f>
        <v>0</v>
      </c>
      <c r="NVO128">
        <f>(NVO55*NVO$21)*(Objednávka!NVO8-1)/1000</f>
        <v>0</v>
      </c>
      <c r="NVP128">
        <f>(NVP55*NVP$21)*(Objednávka!NVP8-1)/1000</f>
        <v>0</v>
      </c>
      <c r="NVQ128">
        <f>(NVQ55*NVQ$21)*(Objednávka!NVQ8-1)/1000</f>
        <v>0</v>
      </c>
      <c r="NVR128">
        <f>(NVR55*NVR$21)*(Objednávka!NVR8-1)/1000</f>
        <v>0</v>
      </c>
      <c r="NVS128">
        <f>(NVS55*NVS$21)*(Objednávka!NVS8-1)/1000</f>
        <v>0</v>
      </c>
      <c r="NVT128">
        <f>(NVT55*NVT$21)*(Objednávka!NVT8-1)/1000</f>
        <v>0</v>
      </c>
      <c r="NVU128">
        <f>(NVU55*NVU$21)*(Objednávka!NVU8-1)/1000</f>
        <v>0</v>
      </c>
      <c r="NVV128">
        <f>(NVV55*NVV$21)*(Objednávka!NVV8-1)/1000</f>
        <v>0</v>
      </c>
      <c r="NVW128">
        <f>(NVW55*NVW$21)*(Objednávka!NVW8-1)/1000</f>
        <v>0</v>
      </c>
      <c r="NVX128">
        <f>(NVX55*NVX$21)*(Objednávka!NVX8-1)/1000</f>
        <v>0</v>
      </c>
      <c r="NVY128">
        <f>(NVY55*NVY$21)*(Objednávka!NVY8-1)/1000</f>
        <v>0</v>
      </c>
      <c r="NVZ128">
        <f>(NVZ55*NVZ$21)*(Objednávka!NVZ8-1)/1000</f>
        <v>0</v>
      </c>
      <c r="NWA128">
        <f>(NWA55*NWA$21)*(Objednávka!NWA8-1)/1000</f>
        <v>0</v>
      </c>
      <c r="NWB128">
        <f>(NWB55*NWB$21)*(Objednávka!NWB8-1)/1000</f>
        <v>0</v>
      </c>
      <c r="NWC128">
        <f>(NWC55*NWC$21)*(Objednávka!NWC8-1)/1000</f>
        <v>0</v>
      </c>
      <c r="NWD128">
        <f>(NWD55*NWD$21)*(Objednávka!NWD8-1)/1000</f>
        <v>0</v>
      </c>
      <c r="NWE128">
        <f>(NWE55*NWE$21)*(Objednávka!NWE8-1)/1000</f>
        <v>0</v>
      </c>
      <c r="NWF128">
        <f>(NWF55*NWF$21)*(Objednávka!NWF8-1)/1000</f>
        <v>0</v>
      </c>
      <c r="NWG128">
        <f>(NWG55*NWG$21)*(Objednávka!NWG8-1)/1000</f>
        <v>0</v>
      </c>
      <c r="NWH128">
        <f>(NWH55*NWH$21)*(Objednávka!NWH8-1)/1000</f>
        <v>0</v>
      </c>
      <c r="NWI128">
        <f>(NWI55*NWI$21)*(Objednávka!NWI8-1)/1000</f>
        <v>0</v>
      </c>
      <c r="NWJ128">
        <f>(NWJ55*NWJ$21)*(Objednávka!NWJ8-1)/1000</f>
        <v>0</v>
      </c>
      <c r="NWK128">
        <f>(NWK55*NWK$21)*(Objednávka!NWK8-1)/1000</f>
        <v>0</v>
      </c>
      <c r="NWL128">
        <f>(NWL55*NWL$21)*(Objednávka!NWL8-1)/1000</f>
        <v>0</v>
      </c>
      <c r="NWM128">
        <f>(NWM55*NWM$21)*(Objednávka!NWM8-1)/1000</f>
        <v>0</v>
      </c>
      <c r="NWN128">
        <f>(NWN55*NWN$21)*(Objednávka!NWN8-1)/1000</f>
        <v>0</v>
      </c>
      <c r="NWO128">
        <f>(NWO55*NWO$21)*(Objednávka!NWO8-1)/1000</f>
        <v>0</v>
      </c>
      <c r="NWP128">
        <f>(NWP55*NWP$21)*(Objednávka!NWP8-1)/1000</f>
        <v>0</v>
      </c>
      <c r="NWQ128">
        <f>(NWQ55*NWQ$21)*(Objednávka!NWQ8-1)/1000</f>
        <v>0</v>
      </c>
      <c r="NWR128">
        <f>(NWR55*NWR$21)*(Objednávka!NWR8-1)/1000</f>
        <v>0</v>
      </c>
      <c r="NWS128">
        <f>(NWS55*NWS$21)*(Objednávka!NWS8-1)/1000</f>
        <v>0</v>
      </c>
      <c r="NWT128">
        <f>(NWT55*NWT$21)*(Objednávka!NWT8-1)/1000</f>
        <v>0</v>
      </c>
      <c r="NWU128">
        <f>(NWU55*NWU$21)*(Objednávka!NWU8-1)/1000</f>
        <v>0</v>
      </c>
      <c r="NWV128">
        <f>(NWV55*NWV$21)*(Objednávka!NWV8-1)/1000</f>
        <v>0</v>
      </c>
      <c r="NWW128">
        <f>(NWW55*NWW$21)*(Objednávka!NWW8-1)/1000</f>
        <v>0</v>
      </c>
      <c r="NWX128">
        <f>(NWX55*NWX$21)*(Objednávka!NWX8-1)/1000</f>
        <v>0</v>
      </c>
      <c r="NWY128">
        <f>(NWY55*NWY$21)*(Objednávka!NWY8-1)/1000</f>
        <v>0</v>
      </c>
      <c r="NWZ128">
        <f>(NWZ55*NWZ$21)*(Objednávka!NWZ8-1)/1000</f>
        <v>0</v>
      </c>
      <c r="NXA128">
        <f>(NXA55*NXA$21)*(Objednávka!NXA8-1)/1000</f>
        <v>0</v>
      </c>
      <c r="NXB128">
        <f>(NXB55*NXB$21)*(Objednávka!NXB8-1)/1000</f>
        <v>0</v>
      </c>
      <c r="NXC128">
        <f>(NXC55*NXC$21)*(Objednávka!NXC8-1)/1000</f>
        <v>0</v>
      </c>
      <c r="NXD128">
        <f>(NXD55*NXD$21)*(Objednávka!NXD8-1)/1000</f>
        <v>0</v>
      </c>
      <c r="NXE128">
        <f>(NXE55*NXE$21)*(Objednávka!NXE8-1)/1000</f>
        <v>0</v>
      </c>
      <c r="NXF128">
        <f>(NXF55*NXF$21)*(Objednávka!NXF8-1)/1000</f>
        <v>0</v>
      </c>
      <c r="NXG128">
        <f>(NXG55*NXG$21)*(Objednávka!NXG8-1)/1000</f>
        <v>0</v>
      </c>
      <c r="NXH128">
        <f>(NXH55*NXH$21)*(Objednávka!NXH8-1)/1000</f>
        <v>0</v>
      </c>
      <c r="NXI128">
        <f>(NXI55*NXI$21)*(Objednávka!NXI8-1)/1000</f>
        <v>0</v>
      </c>
      <c r="NXJ128">
        <f>(NXJ55*NXJ$21)*(Objednávka!NXJ8-1)/1000</f>
        <v>0</v>
      </c>
      <c r="NXK128">
        <f>(NXK55*NXK$21)*(Objednávka!NXK8-1)/1000</f>
        <v>0</v>
      </c>
      <c r="NXL128">
        <f>(NXL55*NXL$21)*(Objednávka!NXL8-1)/1000</f>
        <v>0</v>
      </c>
      <c r="NXM128">
        <f>(NXM55*NXM$21)*(Objednávka!NXM8-1)/1000</f>
        <v>0</v>
      </c>
      <c r="NXN128">
        <f>(NXN55*NXN$21)*(Objednávka!NXN8-1)/1000</f>
        <v>0</v>
      </c>
      <c r="NXO128">
        <f>(NXO55*NXO$21)*(Objednávka!NXO8-1)/1000</f>
        <v>0</v>
      </c>
      <c r="NXP128">
        <f>(NXP55*NXP$21)*(Objednávka!NXP8-1)/1000</f>
        <v>0</v>
      </c>
      <c r="NXQ128">
        <f>(NXQ55*NXQ$21)*(Objednávka!NXQ8-1)/1000</f>
        <v>0</v>
      </c>
      <c r="NXR128">
        <f>(NXR55*NXR$21)*(Objednávka!NXR8-1)/1000</f>
        <v>0</v>
      </c>
      <c r="NXS128">
        <f>(NXS55*NXS$21)*(Objednávka!NXS8-1)/1000</f>
        <v>0</v>
      </c>
      <c r="NXT128">
        <f>(NXT55*NXT$21)*(Objednávka!NXT8-1)/1000</f>
        <v>0</v>
      </c>
      <c r="NXU128">
        <f>(NXU55*NXU$21)*(Objednávka!NXU8-1)/1000</f>
        <v>0</v>
      </c>
      <c r="NXV128">
        <f>(NXV55*NXV$21)*(Objednávka!NXV8-1)/1000</f>
        <v>0</v>
      </c>
      <c r="NXW128">
        <f>(NXW55*NXW$21)*(Objednávka!NXW8-1)/1000</f>
        <v>0</v>
      </c>
      <c r="NXX128">
        <f>(NXX55*NXX$21)*(Objednávka!NXX8-1)/1000</f>
        <v>0</v>
      </c>
      <c r="NXY128">
        <f>(NXY55*NXY$21)*(Objednávka!NXY8-1)/1000</f>
        <v>0</v>
      </c>
      <c r="NXZ128">
        <f>(NXZ55*NXZ$21)*(Objednávka!NXZ8-1)/1000</f>
        <v>0</v>
      </c>
      <c r="NYA128">
        <f>(NYA55*NYA$21)*(Objednávka!NYA8-1)/1000</f>
        <v>0</v>
      </c>
      <c r="NYB128">
        <f>(NYB55*NYB$21)*(Objednávka!NYB8-1)/1000</f>
        <v>0</v>
      </c>
      <c r="NYC128">
        <f>(NYC55*NYC$21)*(Objednávka!NYC8-1)/1000</f>
        <v>0</v>
      </c>
      <c r="NYD128">
        <f>(NYD55*NYD$21)*(Objednávka!NYD8-1)/1000</f>
        <v>0</v>
      </c>
      <c r="NYE128">
        <f>(NYE55*NYE$21)*(Objednávka!NYE8-1)/1000</f>
        <v>0</v>
      </c>
      <c r="NYF128">
        <f>(NYF55*NYF$21)*(Objednávka!NYF8-1)/1000</f>
        <v>0</v>
      </c>
      <c r="NYG128">
        <f>(NYG55*NYG$21)*(Objednávka!NYG8-1)/1000</f>
        <v>0</v>
      </c>
      <c r="NYH128">
        <f>(NYH55*NYH$21)*(Objednávka!NYH8-1)/1000</f>
        <v>0</v>
      </c>
      <c r="NYI128">
        <f>(NYI55*NYI$21)*(Objednávka!NYI8-1)/1000</f>
        <v>0</v>
      </c>
      <c r="NYJ128">
        <f>(NYJ55*NYJ$21)*(Objednávka!NYJ8-1)/1000</f>
        <v>0</v>
      </c>
      <c r="NYK128">
        <f>(NYK55*NYK$21)*(Objednávka!NYK8-1)/1000</f>
        <v>0</v>
      </c>
      <c r="NYL128">
        <f>(NYL55*NYL$21)*(Objednávka!NYL8-1)/1000</f>
        <v>0</v>
      </c>
      <c r="NYM128">
        <f>(NYM55*NYM$21)*(Objednávka!NYM8-1)/1000</f>
        <v>0</v>
      </c>
      <c r="NYN128">
        <f>(NYN55*NYN$21)*(Objednávka!NYN8-1)/1000</f>
        <v>0</v>
      </c>
      <c r="NYO128">
        <f>(NYO55*NYO$21)*(Objednávka!NYO8-1)/1000</f>
        <v>0</v>
      </c>
      <c r="NYP128">
        <f>(NYP55*NYP$21)*(Objednávka!NYP8-1)/1000</f>
        <v>0</v>
      </c>
      <c r="NYQ128">
        <f>(NYQ55*NYQ$21)*(Objednávka!NYQ8-1)/1000</f>
        <v>0</v>
      </c>
      <c r="NYR128">
        <f>(NYR55*NYR$21)*(Objednávka!NYR8-1)/1000</f>
        <v>0</v>
      </c>
      <c r="NYS128">
        <f>(NYS55*NYS$21)*(Objednávka!NYS8-1)/1000</f>
        <v>0</v>
      </c>
      <c r="NYT128">
        <f>(NYT55*NYT$21)*(Objednávka!NYT8-1)/1000</f>
        <v>0</v>
      </c>
      <c r="NYU128">
        <f>(NYU55*NYU$21)*(Objednávka!NYU8-1)/1000</f>
        <v>0</v>
      </c>
      <c r="NYV128">
        <f>(NYV55*NYV$21)*(Objednávka!NYV8-1)/1000</f>
        <v>0</v>
      </c>
      <c r="NYW128">
        <f>(NYW55*NYW$21)*(Objednávka!NYW8-1)/1000</f>
        <v>0</v>
      </c>
      <c r="NYX128">
        <f>(NYX55*NYX$21)*(Objednávka!NYX8-1)/1000</f>
        <v>0</v>
      </c>
      <c r="NYY128">
        <f>(NYY55*NYY$21)*(Objednávka!NYY8-1)/1000</f>
        <v>0</v>
      </c>
      <c r="NYZ128">
        <f>(NYZ55*NYZ$21)*(Objednávka!NYZ8-1)/1000</f>
        <v>0</v>
      </c>
      <c r="NZA128">
        <f>(NZA55*NZA$21)*(Objednávka!NZA8-1)/1000</f>
        <v>0</v>
      </c>
      <c r="NZB128">
        <f>(NZB55*NZB$21)*(Objednávka!NZB8-1)/1000</f>
        <v>0</v>
      </c>
      <c r="NZC128">
        <f>(NZC55*NZC$21)*(Objednávka!NZC8-1)/1000</f>
        <v>0</v>
      </c>
      <c r="NZD128">
        <f>(NZD55*NZD$21)*(Objednávka!NZD8-1)/1000</f>
        <v>0</v>
      </c>
      <c r="NZE128">
        <f>(NZE55*NZE$21)*(Objednávka!NZE8-1)/1000</f>
        <v>0</v>
      </c>
      <c r="NZF128">
        <f>(NZF55*NZF$21)*(Objednávka!NZF8-1)/1000</f>
        <v>0</v>
      </c>
      <c r="NZG128">
        <f>(NZG55*NZG$21)*(Objednávka!NZG8-1)/1000</f>
        <v>0</v>
      </c>
      <c r="NZH128">
        <f>(NZH55*NZH$21)*(Objednávka!NZH8-1)/1000</f>
        <v>0</v>
      </c>
      <c r="NZI128">
        <f>(NZI55*NZI$21)*(Objednávka!NZI8-1)/1000</f>
        <v>0</v>
      </c>
      <c r="NZJ128">
        <f>(NZJ55*NZJ$21)*(Objednávka!NZJ8-1)/1000</f>
        <v>0</v>
      </c>
      <c r="NZK128">
        <f>(NZK55*NZK$21)*(Objednávka!NZK8-1)/1000</f>
        <v>0</v>
      </c>
      <c r="NZL128">
        <f>(NZL55*NZL$21)*(Objednávka!NZL8-1)/1000</f>
        <v>0</v>
      </c>
      <c r="NZM128">
        <f>(NZM55*NZM$21)*(Objednávka!NZM8-1)/1000</f>
        <v>0</v>
      </c>
      <c r="NZN128">
        <f>(NZN55*NZN$21)*(Objednávka!NZN8-1)/1000</f>
        <v>0</v>
      </c>
      <c r="NZO128">
        <f>(NZO55*NZO$21)*(Objednávka!NZO8-1)/1000</f>
        <v>0</v>
      </c>
      <c r="NZP128">
        <f>(NZP55*NZP$21)*(Objednávka!NZP8-1)/1000</f>
        <v>0</v>
      </c>
      <c r="NZQ128">
        <f>(NZQ55*NZQ$21)*(Objednávka!NZQ8-1)/1000</f>
        <v>0</v>
      </c>
      <c r="NZR128">
        <f>(NZR55*NZR$21)*(Objednávka!NZR8-1)/1000</f>
        <v>0</v>
      </c>
      <c r="NZS128">
        <f>(NZS55*NZS$21)*(Objednávka!NZS8-1)/1000</f>
        <v>0</v>
      </c>
      <c r="NZT128">
        <f>(NZT55*NZT$21)*(Objednávka!NZT8-1)/1000</f>
        <v>0</v>
      </c>
      <c r="NZU128">
        <f>(NZU55*NZU$21)*(Objednávka!NZU8-1)/1000</f>
        <v>0</v>
      </c>
      <c r="NZV128">
        <f>(NZV55*NZV$21)*(Objednávka!NZV8-1)/1000</f>
        <v>0</v>
      </c>
      <c r="NZW128">
        <f>(NZW55*NZW$21)*(Objednávka!NZW8-1)/1000</f>
        <v>0</v>
      </c>
      <c r="NZX128">
        <f>(NZX55*NZX$21)*(Objednávka!NZX8-1)/1000</f>
        <v>0</v>
      </c>
      <c r="NZY128">
        <f>(NZY55*NZY$21)*(Objednávka!NZY8-1)/1000</f>
        <v>0</v>
      </c>
      <c r="NZZ128">
        <f>(NZZ55*NZZ$21)*(Objednávka!NZZ8-1)/1000</f>
        <v>0</v>
      </c>
      <c r="OAA128">
        <f>(OAA55*OAA$21)*(Objednávka!OAA8-1)/1000</f>
        <v>0</v>
      </c>
      <c r="OAB128">
        <f>(OAB55*OAB$21)*(Objednávka!OAB8-1)/1000</f>
        <v>0</v>
      </c>
      <c r="OAC128">
        <f>(OAC55*OAC$21)*(Objednávka!OAC8-1)/1000</f>
        <v>0</v>
      </c>
      <c r="OAD128">
        <f>(OAD55*OAD$21)*(Objednávka!OAD8-1)/1000</f>
        <v>0</v>
      </c>
      <c r="OAE128">
        <f>(OAE55*OAE$21)*(Objednávka!OAE8-1)/1000</f>
        <v>0</v>
      </c>
      <c r="OAF128">
        <f>(OAF55*OAF$21)*(Objednávka!OAF8-1)/1000</f>
        <v>0</v>
      </c>
      <c r="OAG128">
        <f>(OAG55*OAG$21)*(Objednávka!OAG8-1)/1000</f>
        <v>0</v>
      </c>
      <c r="OAH128">
        <f>(OAH55*OAH$21)*(Objednávka!OAH8-1)/1000</f>
        <v>0</v>
      </c>
      <c r="OAI128">
        <f>(OAI55*OAI$21)*(Objednávka!OAI8-1)/1000</f>
        <v>0</v>
      </c>
      <c r="OAJ128">
        <f>(OAJ55*OAJ$21)*(Objednávka!OAJ8-1)/1000</f>
        <v>0</v>
      </c>
      <c r="OAK128">
        <f>(OAK55*OAK$21)*(Objednávka!OAK8-1)/1000</f>
        <v>0</v>
      </c>
      <c r="OAL128">
        <f>(OAL55*OAL$21)*(Objednávka!OAL8-1)/1000</f>
        <v>0</v>
      </c>
      <c r="OAM128">
        <f>(OAM55*OAM$21)*(Objednávka!OAM8-1)/1000</f>
        <v>0</v>
      </c>
      <c r="OAN128">
        <f>(OAN55*OAN$21)*(Objednávka!OAN8-1)/1000</f>
        <v>0</v>
      </c>
      <c r="OAO128">
        <f>(OAO55*OAO$21)*(Objednávka!OAO8-1)/1000</f>
        <v>0</v>
      </c>
      <c r="OAP128">
        <f>(OAP55*OAP$21)*(Objednávka!OAP8-1)/1000</f>
        <v>0</v>
      </c>
      <c r="OAQ128">
        <f>(OAQ55*OAQ$21)*(Objednávka!OAQ8-1)/1000</f>
        <v>0</v>
      </c>
      <c r="OAR128">
        <f>(OAR55*OAR$21)*(Objednávka!OAR8-1)/1000</f>
        <v>0</v>
      </c>
      <c r="OAS128">
        <f>(OAS55*OAS$21)*(Objednávka!OAS8-1)/1000</f>
        <v>0</v>
      </c>
      <c r="OAT128">
        <f>(OAT55*OAT$21)*(Objednávka!OAT8-1)/1000</f>
        <v>0</v>
      </c>
      <c r="OAU128">
        <f>(OAU55*OAU$21)*(Objednávka!OAU8-1)/1000</f>
        <v>0</v>
      </c>
      <c r="OAV128">
        <f>(OAV55*OAV$21)*(Objednávka!OAV8-1)/1000</f>
        <v>0</v>
      </c>
      <c r="OAW128">
        <f>(OAW55*OAW$21)*(Objednávka!OAW8-1)/1000</f>
        <v>0</v>
      </c>
      <c r="OAX128">
        <f>(OAX55*OAX$21)*(Objednávka!OAX8-1)/1000</f>
        <v>0</v>
      </c>
      <c r="OAY128">
        <f>(OAY55*OAY$21)*(Objednávka!OAY8-1)/1000</f>
        <v>0</v>
      </c>
      <c r="OAZ128">
        <f>(OAZ55*OAZ$21)*(Objednávka!OAZ8-1)/1000</f>
        <v>0</v>
      </c>
      <c r="OBA128">
        <f>(OBA55*OBA$21)*(Objednávka!OBA8-1)/1000</f>
        <v>0</v>
      </c>
      <c r="OBB128">
        <f>(OBB55*OBB$21)*(Objednávka!OBB8-1)/1000</f>
        <v>0</v>
      </c>
      <c r="OBC128">
        <f>(OBC55*OBC$21)*(Objednávka!OBC8-1)/1000</f>
        <v>0</v>
      </c>
      <c r="OBD128">
        <f>(OBD55*OBD$21)*(Objednávka!OBD8-1)/1000</f>
        <v>0</v>
      </c>
      <c r="OBE128">
        <f>(OBE55*OBE$21)*(Objednávka!OBE8-1)/1000</f>
        <v>0</v>
      </c>
      <c r="OBF128">
        <f>(OBF55*OBF$21)*(Objednávka!OBF8-1)/1000</f>
        <v>0</v>
      </c>
      <c r="OBG128">
        <f>(OBG55*OBG$21)*(Objednávka!OBG8-1)/1000</f>
        <v>0</v>
      </c>
      <c r="OBH128">
        <f>(OBH55*OBH$21)*(Objednávka!OBH8-1)/1000</f>
        <v>0</v>
      </c>
      <c r="OBI128">
        <f>(OBI55*OBI$21)*(Objednávka!OBI8-1)/1000</f>
        <v>0</v>
      </c>
      <c r="OBJ128">
        <f>(OBJ55*OBJ$21)*(Objednávka!OBJ8-1)/1000</f>
        <v>0</v>
      </c>
      <c r="OBK128">
        <f>(OBK55*OBK$21)*(Objednávka!OBK8-1)/1000</f>
        <v>0</v>
      </c>
      <c r="OBL128">
        <f>(OBL55*OBL$21)*(Objednávka!OBL8-1)/1000</f>
        <v>0</v>
      </c>
      <c r="OBM128">
        <f>(OBM55*OBM$21)*(Objednávka!OBM8-1)/1000</f>
        <v>0</v>
      </c>
      <c r="OBN128">
        <f>(OBN55*OBN$21)*(Objednávka!OBN8-1)/1000</f>
        <v>0</v>
      </c>
      <c r="OBO128">
        <f>(OBO55*OBO$21)*(Objednávka!OBO8-1)/1000</f>
        <v>0</v>
      </c>
      <c r="OBP128">
        <f>(OBP55*OBP$21)*(Objednávka!OBP8-1)/1000</f>
        <v>0</v>
      </c>
      <c r="OBQ128">
        <f>(OBQ55*OBQ$21)*(Objednávka!OBQ8-1)/1000</f>
        <v>0</v>
      </c>
      <c r="OBR128">
        <f>(OBR55*OBR$21)*(Objednávka!OBR8-1)/1000</f>
        <v>0</v>
      </c>
      <c r="OBS128">
        <f>(OBS55*OBS$21)*(Objednávka!OBS8-1)/1000</f>
        <v>0</v>
      </c>
      <c r="OBT128">
        <f>(OBT55*OBT$21)*(Objednávka!OBT8-1)/1000</f>
        <v>0</v>
      </c>
      <c r="OBU128">
        <f>(OBU55*OBU$21)*(Objednávka!OBU8-1)/1000</f>
        <v>0</v>
      </c>
      <c r="OBV128">
        <f>(OBV55*OBV$21)*(Objednávka!OBV8-1)/1000</f>
        <v>0</v>
      </c>
      <c r="OBW128">
        <f>(OBW55*OBW$21)*(Objednávka!OBW8-1)/1000</f>
        <v>0</v>
      </c>
      <c r="OBX128">
        <f>(OBX55*OBX$21)*(Objednávka!OBX8-1)/1000</f>
        <v>0</v>
      </c>
      <c r="OBY128">
        <f>(OBY55*OBY$21)*(Objednávka!OBY8-1)/1000</f>
        <v>0</v>
      </c>
      <c r="OBZ128">
        <f>(OBZ55*OBZ$21)*(Objednávka!OBZ8-1)/1000</f>
        <v>0</v>
      </c>
      <c r="OCA128">
        <f>(OCA55*OCA$21)*(Objednávka!OCA8-1)/1000</f>
        <v>0</v>
      </c>
      <c r="OCB128">
        <f>(OCB55*OCB$21)*(Objednávka!OCB8-1)/1000</f>
        <v>0</v>
      </c>
      <c r="OCC128">
        <f>(OCC55*OCC$21)*(Objednávka!OCC8-1)/1000</f>
        <v>0</v>
      </c>
      <c r="OCD128">
        <f>(OCD55*OCD$21)*(Objednávka!OCD8-1)/1000</f>
        <v>0</v>
      </c>
      <c r="OCE128">
        <f>(OCE55*OCE$21)*(Objednávka!OCE8-1)/1000</f>
        <v>0</v>
      </c>
      <c r="OCF128">
        <f>(OCF55*OCF$21)*(Objednávka!OCF8-1)/1000</f>
        <v>0</v>
      </c>
      <c r="OCG128">
        <f>(OCG55*OCG$21)*(Objednávka!OCG8-1)/1000</f>
        <v>0</v>
      </c>
      <c r="OCH128">
        <f>(OCH55*OCH$21)*(Objednávka!OCH8-1)/1000</f>
        <v>0</v>
      </c>
      <c r="OCI128">
        <f>(OCI55*OCI$21)*(Objednávka!OCI8-1)/1000</f>
        <v>0</v>
      </c>
      <c r="OCJ128">
        <f>(OCJ55*OCJ$21)*(Objednávka!OCJ8-1)/1000</f>
        <v>0</v>
      </c>
      <c r="OCK128">
        <f>(OCK55*OCK$21)*(Objednávka!OCK8-1)/1000</f>
        <v>0</v>
      </c>
      <c r="OCL128">
        <f>(OCL55*OCL$21)*(Objednávka!OCL8-1)/1000</f>
        <v>0</v>
      </c>
      <c r="OCM128">
        <f>(OCM55*OCM$21)*(Objednávka!OCM8-1)/1000</f>
        <v>0</v>
      </c>
      <c r="OCN128">
        <f>(OCN55*OCN$21)*(Objednávka!OCN8-1)/1000</f>
        <v>0</v>
      </c>
      <c r="OCO128">
        <f>(OCO55*OCO$21)*(Objednávka!OCO8-1)/1000</f>
        <v>0</v>
      </c>
      <c r="OCP128">
        <f>(OCP55*OCP$21)*(Objednávka!OCP8-1)/1000</f>
        <v>0</v>
      </c>
      <c r="OCQ128">
        <f>(OCQ55*OCQ$21)*(Objednávka!OCQ8-1)/1000</f>
        <v>0</v>
      </c>
      <c r="OCR128">
        <f>(OCR55*OCR$21)*(Objednávka!OCR8-1)/1000</f>
        <v>0</v>
      </c>
      <c r="OCS128">
        <f>(OCS55*OCS$21)*(Objednávka!OCS8-1)/1000</f>
        <v>0</v>
      </c>
      <c r="OCT128">
        <f>(OCT55*OCT$21)*(Objednávka!OCT8-1)/1000</f>
        <v>0</v>
      </c>
      <c r="OCU128">
        <f>(OCU55*OCU$21)*(Objednávka!OCU8-1)/1000</f>
        <v>0</v>
      </c>
      <c r="OCV128">
        <f>(OCV55*OCV$21)*(Objednávka!OCV8-1)/1000</f>
        <v>0</v>
      </c>
      <c r="OCW128">
        <f>(OCW55*OCW$21)*(Objednávka!OCW8-1)/1000</f>
        <v>0</v>
      </c>
      <c r="OCX128">
        <f>(OCX55*OCX$21)*(Objednávka!OCX8-1)/1000</f>
        <v>0</v>
      </c>
      <c r="OCY128">
        <f>(OCY55*OCY$21)*(Objednávka!OCY8-1)/1000</f>
        <v>0</v>
      </c>
      <c r="OCZ128">
        <f>(OCZ55*OCZ$21)*(Objednávka!OCZ8-1)/1000</f>
        <v>0</v>
      </c>
      <c r="ODA128">
        <f>(ODA55*ODA$21)*(Objednávka!ODA8-1)/1000</f>
        <v>0</v>
      </c>
      <c r="ODB128">
        <f>(ODB55*ODB$21)*(Objednávka!ODB8-1)/1000</f>
        <v>0</v>
      </c>
      <c r="ODC128">
        <f>(ODC55*ODC$21)*(Objednávka!ODC8-1)/1000</f>
        <v>0</v>
      </c>
      <c r="ODD128">
        <f>(ODD55*ODD$21)*(Objednávka!ODD8-1)/1000</f>
        <v>0</v>
      </c>
      <c r="ODE128">
        <f>(ODE55*ODE$21)*(Objednávka!ODE8-1)/1000</f>
        <v>0</v>
      </c>
      <c r="ODF128">
        <f>(ODF55*ODF$21)*(Objednávka!ODF8-1)/1000</f>
        <v>0</v>
      </c>
      <c r="ODG128">
        <f>(ODG55*ODG$21)*(Objednávka!ODG8-1)/1000</f>
        <v>0</v>
      </c>
      <c r="ODH128">
        <f>(ODH55*ODH$21)*(Objednávka!ODH8-1)/1000</f>
        <v>0</v>
      </c>
      <c r="ODI128">
        <f>(ODI55*ODI$21)*(Objednávka!ODI8-1)/1000</f>
        <v>0</v>
      </c>
      <c r="ODJ128">
        <f>(ODJ55*ODJ$21)*(Objednávka!ODJ8-1)/1000</f>
        <v>0</v>
      </c>
      <c r="ODK128">
        <f>(ODK55*ODK$21)*(Objednávka!ODK8-1)/1000</f>
        <v>0</v>
      </c>
      <c r="ODL128">
        <f>(ODL55*ODL$21)*(Objednávka!ODL8-1)/1000</f>
        <v>0</v>
      </c>
      <c r="ODM128">
        <f>(ODM55*ODM$21)*(Objednávka!ODM8-1)/1000</f>
        <v>0</v>
      </c>
      <c r="ODN128">
        <f>(ODN55*ODN$21)*(Objednávka!ODN8-1)/1000</f>
        <v>0</v>
      </c>
      <c r="ODO128">
        <f>(ODO55*ODO$21)*(Objednávka!ODO8-1)/1000</f>
        <v>0</v>
      </c>
      <c r="ODP128">
        <f>(ODP55*ODP$21)*(Objednávka!ODP8-1)/1000</f>
        <v>0</v>
      </c>
      <c r="ODQ128">
        <f>(ODQ55*ODQ$21)*(Objednávka!ODQ8-1)/1000</f>
        <v>0</v>
      </c>
      <c r="ODR128">
        <f>(ODR55*ODR$21)*(Objednávka!ODR8-1)/1000</f>
        <v>0</v>
      </c>
      <c r="ODS128">
        <f>(ODS55*ODS$21)*(Objednávka!ODS8-1)/1000</f>
        <v>0</v>
      </c>
      <c r="ODT128">
        <f>(ODT55*ODT$21)*(Objednávka!ODT8-1)/1000</f>
        <v>0</v>
      </c>
      <c r="ODU128">
        <f>(ODU55*ODU$21)*(Objednávka!ODU8-1)/1000</f>
        <v>0</v>
      </c>
      <c r="ODV128">
        <f>(ODV55*ODV$21)*(Objednávka!ODV8-1)/1000</f>
        <v>0</v>
      </c>
      <c r="ODW128">
        <f>(ODW55*ODW$21)*(Objednávka!ODW8-1)/1000</f>
        <v>0</v>
      </c>
      <c r="ODX128">
        <f>(ODX55*ODX$21)*(Objednávka!ODX8-1)/1000</f>
        <v>0</v>
      </c>
      <c r="ODY128">
        <f>(ODY55*ODY$21)*(Objednávka!ODY8-1)/1000</f>
        <v>0</v>
      </c>
      <c r="ODZ128">
        <f>(ODZ55*ODZ$21)*(Objednávka!ODZ8-1)/1000</f>
        <v>0</v>
      </c>
      <c r="OEA128">
        <f>(OEA55*OEA$21)*(Objednávka!OEA8-1)/1000</f>
        <v>0</v>
      </c>
      <c r="OEB128">
        <f>(OEB55*OEB$21)*(Objednávka!OEB8-1)/1000</f>
        <v>0</v>
      </c>
      <c r="OEC128">
        <f>(OEC55*OEC$21)*(Objednávka!OEC8-1)/1000</f>
        <v>0</v>
      </c>
      <c r="OED128">
        <f>(OED55*OED$21)*(Objednávka!OED8-1)/1000</f>
        <v>0</v>
      </c>
      <c r="OEE128">
        <f>(OEE55*OEE$21)*(Objednávka!OEE8-1)/1000</f>
        <v>0</v>
      </c>
      <c r="OEF128">
        <f>(OEF55*OEF$21)*(Objednávka!OEF8-1)/1000</f>
        <v>0</v>
      </c>
      <c r="OEG128">
        <f>(OEG55*OEG$21)*(Objednávka!OEG8-1)/1000</f>
        <v>0</v>
      </c>
      <c r="OEH128">
        <f>(OEH55*OEH$21)*(Objednávka!OEH8-1)/1000</f>
        <v>0</v>
      </c>
      <c r="OEI128">
        <f>(OEI55*OEI$21)*(Objednávka!OEI8-1)/1000</f>
        <v>0</v>
      </c>
      <c r="OEJ128">
        <f>(OEJ55*OEJ$21)*(Objednávka!OEJ8-1)/1000</f>
        <v>0</v>
      </c>
      <c r="OEK128">
        <f>(OEK55*OEK$21)*(Objednávka!OEK8-1)/1000</f>
        <v>0</v>
      </c>
      <c r="OEL128">
        <f>(OEL55*OEL$21)*(Objednávka!OEL8-1)/1000</f>
        <v>0</v>
      </c>
      <c r="OEM128">
        <f>(OEM55*OEM$21)*(Objednávka!OEM8-1)/1000</f>
        <v>0</v>
      </c>
      <c r="OEN128">
        <f>(OEN55*OEN$21)*(Objednávka!OEN8-1)/1000</f>
        <v>0</v>
      </c>
      <c r="OEO128">
        <f>(OEO55*OEO$21)*(Objednávka!OEO8-1)/1000</f>
        <v>0</v>
      </c>
      <c r="OEP128">
        <f>(OEP55*OEP$21)*(Objednávka!OEP8-1)/1000</f>
        <v>0</v>
      </c>
      <c r="OEQ128">
        <f>(OEQ55*OEQ$21)*(Objednávka!OEQ8-1)/1000</f>
        <v>0</v>
      </c>
      <c r="OER128">
        <f>(OER55*OER$21)*(Objednávka!OER8-1)/1000</f>
        <v>0</v>
      </c>
      <c r="OES128">
        <f>(OES55*OES$21)*(Objednávka!OES8-1)/1000</f>
        <v>0</v>
      </c>
      <c r="OET128">
        <f>(OET55*OET$21)*(Objednávka!OET8-1)/1000</f>
        <v>0</v>
      </c>
      <c r="OEU128">
        <f>(OEU55*OEU$21)*(Objednávka!OEU8-1)/1000</f>
        <v>0</v>
      </c>
      <c r="OEV128">
        <f>(OEV55*OEV$21)*(Objednávka!OEV8-1)/1000</f>
        <v>0</v>
      </c>
      <c r="OEW128">
        <f>(OEW55*OEW$21)*(Objednávka!OEW8-1)/1000</f>
        <v>0</v>
      </c>
      <c r="OEX128">
        <f>(OEX55*OEX$21)*(Objednávka!OEX8-1)/1000</f>
        <v>0</v>
      </c>
      <c r="OEY128">
        <f>(OEY55*OEY$21)*(Objednávka!OEY8-1)/1000</f>
        <v>0</v>
      </c>
      <c r="OEZ128">
        <f>(OEZ55*OEZ$21)*(Objednávka!OEZ8-1)/1000</f>
        <v>0</v>
      </c>
      <c r="OFA128">
        <f>(OFA55*OFA$21)*(Objednávka!OFA8-1)/1000</f>
        <v>0</v>
      </c>
      <c r="OFB128">
        <f>(OFB55*OFB$21)*(Objednávka!OFB8-1)/1000</f>
        <v>0</v>
      </c>
      <c r="OFC128">
        <f>(OFC55*OFC$21)*(Objednávka!OFC8-1)/1000</f>
        <v>0</v>
      </c>
      <c r="OFD128">
        <f>(OFD55*OFD$21)*(Objednávka!OFD8-1)/1000</f>
        <v>0</v>
      </c>
      <c r="OFE128">
        <f>(OFE55*OFE$21)*(Objednávka!OFE8-1)/1000</f>
        <v>0</v>
      </c>
      <c r="OFF128">
        <f>(OFF55*OFF$21)*(Objednávka!OFF8-1)/1000</f>
        <v>0</v>
      </c>
      <c r="OFG128">
        <f>(OFG55*OFG$21)*(Objednávka!OFG8-1)/1000</f>
        <v>0</v>
      </c>
      <c r="OFH128">
        <f>(OFH55*OFH$21)*(Objednávka!OFH8-1)/1000</f>
        <v>0</v>
      </c>
      <c r="OFI128">
        <f>(OFI55*OFI$21)*(Objednávka!OFI8-1)/1000</f>
        <v>0</v>
      </c>
      <c r="OFJ128">
        <f>(OFJ55*OFJ$21)*(Objednávka!OFJ8-1)/1000</f>
        <v>0</v>
      </c>
      <c r="OFK128">
        <f>(OFK55*OFK$21)*(Objednávka!OFK8-1)/1000</f>
        <v>0</v>
      </c>
      <c r="OFL128">
        <f>(OFL55*OFL$21)*(Objednávka!OFL8-1)/1000</f>
        <v>0</v>
      </c>
      <c r="OFM128">
        <f>(OFM55*OFM$21)*(Objednávka!OFM8-1)/1000</f>
        <v>0</v>
      </c>
      <c r="OFN128">
        <f>(OFN55*OFN$21)*(Objednávka!OFN8-1)/1000</f>
        <v>0</v>
      </c>
      <c r="OFO128">
        <f>(OFO55*OFO$21)*(Objednávka!OFO8-1)/1000</f>
        <v>0</v>
      </c>
      <c r="OFP128">
        <f>(OFP55*OFP$21)*(Objednávka!OFP8-1)/1000</f>
        <v>0</v>
      </c>
      <c r="OFQ128">
        <f>(OFQ55*OFQ$21)*(Objednávka!OFQ8-1)/1000</f>
        <v>0</v>
      </c>
      <c r="OFR128">
        <f>(OFR55*OFR$21)*(Objednávka!OFR8-1)/1000</f>
        <v>0</v>
      </c>
      <c r="OFS128">
        <f>(OFS55*OFS$21)*(Objednávka!OFS8-1)/1000</f>
        <v>0</v>
      </c>
      <c r="OFT128">
        <f>(OFT55*OFT$21)*(Objednávka!OFT8-1)/1000</f>
        <v>0</v>
      </c>
      <c r="OFU128">
        <f>(OFU55*OFU$21)*(Objednávka!OFU8-1)/1000</f>
        <v>0</v>
      </c>
      <c r="OFV128">
        <f>(OFV55*OFV$21)*(Objednávka!OFV8-1)/1000</f>
        <v>0</v>
      </c>
      <c r="OFW128">
        <f>(OFW55*OFW$21)*(Objednávka!OFW8-1)/1000</f>
        <v>0</v>
      </c>
      <c r="OFX128">
        <f>(OFX55*OFX$21)*(Objednávka!OFX8-1)/1000</f>
        <v>0</v>
      </c>
      <c r="OFY128">
        <f>(OFY55*OFY$21)*(Objednávka!OFY8-1)/1000</f>
        <v>0</v>
      </c>
      <c r="OFZ128">
        <f>(OFZ55*OFZ$21)*(Objednávka!OFZ8-1)/1000</f>
        <v>0</v>
      </c>
      <c r="OGA128">
        <f>(OGA55*OGA$21)*(Objednávka!OGA8-1)/1000</f>
        <v>0</v>
      </c>
      <c r="OGB128">
        <f>(OGB55*OGB$21)*(Objednávka!OGB8-1)/1000</f>
        <v>0</v>
      </c>
      <c r="OGC128">
        <f>(OGC55*OGC$21)*(Objednávka!OGC8-1)/1000</f>
        <v>0</v>
      </c>
      <c r="OGD128">
        <f>(OGD55*OGD$21)*(Objednávka!OGD8-1)/1000</f>
        <v>0</v>
      </c>
      <c r="OGE128">
        <f>(OGE55*OGE$21)*(Objednávka!OGE8-1)/1000</f>
        <v>0</v>
      </c>
      <c r="OGF128">
        <f>(OGF55*OGF$21)*(Objednávka!OGF8-1)/1000</f>
        <v>0</v>
      </c>
      <c r="OGG128">
        <f>(OGG55*OGG$21)*(Objednávka!OGG8-1)/1000</f>
        <v>0</v>
      </c>
      <c r="OGH128">
        <f>(OGH55*OGH$21)*(Objednávka!OGH8-1)/1000</f>
        <v>0</v>
      </c>
      <c r="OGI128">
        <f>(OGI55*OGI$21)*(Objednávka!OGI8-1)/1000</f>
        <v>0</v>
      </c>
      <c r="OGJ128">
        <f>(OGJ55*OGJ$21)*(Objednávka!OGJ8-1)/1000</f>
        <v>0</v>
      </c>
      <c r="OGK128">
        <f>(OGK55*OGK$21)*(Objednávka!OGK8-1)/1000</f>
        <v>0</v>
      </c>
      <c r="OGL128">
        <f>(OGL55*OGL$21)*(Objednávka!OGL8-1)/1000</f>
        <v>0</v>
      </c>
      <c r="OGM128">
        <f>(OGM55*OGM$21)*(Objednávka!OGM8-1)/1000</f>
        <v>0</v>
      </c>
      <c r="OGN128">
        <f>(OGN55*OGN$21)*(Objednávka!OGN8-1)/1000</f>
        <v>0</v>
      </c>
      <c r="OGO128">
        <f>(OGO55*OGO$21)*(Objednávka!OGO8-1)/1000</f>
        <v>0</v>
      </c>
      <c r="OGP128">
        <f>(OGP55*OGP$21)*(Objednávka!OGP8-1)/1000</f>
        <v>0</v>
      </c>
      <c r="OGQ128">
        <f>(OGQ55*OGQ$21)*(Objednávka!OGQ8-1)/1000</f>
        <v>0</v>
      </c>
      <c r="OGR128">
        <f>(OGR55*OGR$21)*(Objednávka!OGR8-1)/1000</f>
        <v>0</v>
      </c>
      <c r="OGS128">
        <f>(OGS55*OGS$21)*(Objednávka!OGS8-1)/1000</f>
        <v>0</v>
      </c>
      <c r="OGT128">
        <f>(OGT55*OGT$21)*(Objednávka!OGT8-1)/1000</f>
        <v>0</v>
      </c>
      <c r="OGU128">
        <f>(OGU55*OGU$21)*(Objednávka!OGU8-1)/1000</f>
        <v>0</v>
      </c>
      <c r="OGV128">
        <f>(OGV55*OGV$21)*(Objednávka!OGV8-1)/1000</f>
        <v>0</v>
      </c>
      <c r="OGW128">
        <f>(OGW55*OGW$21)*(Objednávka!OGW8-1)/1000</f>
        <v>0</v>
      </c>
      <c r="OGX128">
        <f>(OGX55*OGX$21)*(Objednávka!OGX8-1)/1000</f>
        <v>0</v>
      </c>
      <c r="OGY128">
        <f>(OGY55*OGY$21)*(Objednávka!OGY8-1)/1000</f>
        <v>0</v>
      </c>
      <c r="OGZ128">
        <f>(OGZ55*OGZ$21)*(Objednávka!OGZ8-1)/1000</f>
        <v>0</v>
      </c>
      <c r="OHA128">
        <f>(OHA55*OHA$21)*(Objednávka!OHA8-1)/1000</f>
        <v>0</v>
      </c>
      <c r="OHB128">
        <f>(OHB55*OHB$21)*(Objednávka!OHB8-1)/1000</f>
        <v>0</v>
      </c>
      <c r="OHC128">
        <f>(OHC55*OHC$21)*(Objednávka!OHC8-1)/1000</f>
        <v>0</v>
      </c>
      <c r="OHD128">
        <f>(OHD55*OHD$21)*(Objednávka!OHD8-1)/1000</f>
        <v>0</v>
      </c>
      <c r="OHE128">
        <f>(OHE55*OHE$21)*(Objednávka!OHE8-1)/1000</f>
        <v>0</v>
      </c>
      <c r="OHF128">
        <f>(OHF55*OHF$21)*(Objednávka!OHF8-1)/1000</f>
        <v>0</v>
      </c>
      <c r="OHG128">
        <f>(OHG55*OHG$21)*(Objednávka!OHG8-1)/1000</f>
        <v>0</v>
      </c>
      <c r="OHH128">
        <f>(OHH55*OHH$21)*(Objednávka!OHH8-1)/1000</f>
        <v>0</v>
      </c>
      <c r="OHI128">
        <f>(OHI55*OHI$21)*(Objednávka!OHI8-1)/1000</f>
        <v>0</v>
      </c>
      <c r="OHJ128">
        <f>(OHJ55*OHJ$21)*(Objednávka!OHJ8-1)/1000</f>
        <v>0</v>
      </c>
      <c r="OHK128">
        <f>(OHK55*OHK$21)*(Objednávka!OHK8-1)/1000</f>
        <v>0</v>
      </c>
      <c r="OHL128">
        <f>(OHL55*OHL$21)*(Objednávka!OHL8-1)/1000</f>
        <v>0</v>
      </c>
      <c r="OHM128">
        <f>(OHM55*OHM$21)*(Objednávka!OHM8-1)/1000</f>
        <v>0</v>
      </c>
      <c r="OHN128">
        <f>(OHN55*OHN$21)*(Objednávka!OHN8-1)/1000</f>
        <v>0</v>
      </c>
      <c r="OHO128">
        <f>(OHO55*OHO$21)*(Objednávka!OHO8-1)/1000</f>
        <v>0</v>
      </c>
      <c r="OHP128">
        <f>(OHP55*OHP$21)*(Objednávka!OHP8-1)/1000</f>
        <v>0</v>
      </c>
      <c r="OHQ128">
        <f>(OHQ55*OHQ$21)*(Objednávka!OHQ8-1)/1000</f>
        <v>0</v>
      </c>
      <c r="OHR128">
        <f>(OHR55*OHR$21)*(Objednávka!OHR8-1)/1000</f>
        <v>0</v>
      </c>
      <c r="OHS128">
        <f>(OHS55*OHS$21)*(Objednávka!OHS8-1)/1000</f>
        <v>0</v>
      </c>
      <c r="OHT128">
        <f>(OHT55*OHT$21)*(Objednávka!OHT8-1)/1000</f>
        <v>0</v>
      </c>
      <c r="OHU128">
        <f>(OHU55*OHU$21)*(Objednávka!OHU8-1)/1000</f>
        <v>0</v>
      </c>
      <c r="OHV128">
        <f>(OHV55*OHV$21)*(Objednávka!OHV8-1)/1000</f>
        <v>0</v>
      </c>
      <c r="OHW128">
        <f>(OHW55*OHW$21)*(Objednávka!OHW8-1)/1000</f>
        <v>0</v>
      </c>
      <c r="OHX128">
        <f>(OHX55*OHX$21)*(Objednávka!OHX8-1)/1000</f>
        <v>0</v>
      </c>
      <c r="OHY128">
        <f>(OHY55*OHY$21)*(Objednávka!OHY8-1)/1000</f>
        <v>0</v>
      </c>
      <c r="OHZ128">
        <f>(OHZ55*OHZ$21)*(Objednávka!OHZ8-1)/1000</f>
        <v>0</v>
      </c>
      <c r="OIA128">
        <f>(OIA55*OIA$21)*(Objednávka!OIA8-1)/1000</f>
        <v>0</v>
      </c>
      <c r="OIB128">
        <f>(OIB55*OIB$21)*(Objednávka!OIB8-1)/1000</f>
        <v>0</v>
      </c>
      <c r="OIC128">
        <f>(OIC55*OIC$21)*(Objednávka!OIC8-1)/1000</f>
        <v>0</v>
      </c>
      <c r="OID128">
        <f>(OID55*OID$21)*(Objednávka!OID8-1)/1000</f>
        <v>0</v>
      </c>
      <c r="OIE128">
        <f>(OIE55*OIE$21)*(Objednávka!OIE8-1)/1000</f>
        <v>0</v>
      </c>
      <c r="OIF128">
        <f>(OIF55*OIF$21)*(Objednávka!OIF8-1)/1000</f>
        <v>0</v>
      </c>
      <c r="OIG128">
        <f>(OIG55*OIG$21)*(Objednávka!OIG8-1)/1000</f>
        <v>0</v>
      </c>
      <c r="OIH128">
        <f>(OIH55*OIH$21)*(Objednávka!OIH8-1)/1000</f>
        <v>0</v>
      </c>
      <c r="OII128">
        <f>(OII55*OII$21)*(Objednávka!OII8-1)/1000</f>
        <v>0</v>
      </c>
      <c r="OIJ128">
        <f>(OIJ55*OIJ$21)*(Objednávka!OIJ8-1)/1000</f>
        <v>0</v>
      </c>
      <c r="OIK128">
        <f>(OIK55*OIK$21)*(Objednávka!OIK8-1)/1000</f>
        <v>0</v>
      </c>
      <c r="OIL128">
        <f>(OIL55*OIL$21)*(Objednávka!OIL8-1)/1000</f>
        <v>0</v>
      </c>
      <c r="OIM128">
        <f>(OIM55*OIM$21)*(Objednávka!OIM8-1)/1000</f>
        <v>0</v>
      </c>
      <c r="OIN128">
        <f>(OIN55*OIN$21)*(Objednávka!OIN8-1)/1000</f>
        <v>0</v>
      </c>
      <c r="OIO128">
        <f>(OIO55*OIO$21)*(Objednávka!OIO8-1)/1000</f>
        <v>0</v>
      </c>
      <c r="OIP128">
        <f>(OIP55*OIP$21)*(Objednávka!OIP8-1)/1000</f>
        <v>0</v>
      </c>
      <c r="OIQ128">
        <f>(OIQ55*OIQ$21)*(Objednávka!OIQ8-1)/1000</f>
        <v>0</v>
      </c>
      <c r="OIR128">
        <f>(OIR55*OIR$21)*(Objednávka!OIR8-1)/1000</f>
        <v>0</v>
      </c>
      <c r="OIS128">
        <f>(OIS55*OIS$21)*(Objednávka!OIS8-1)/1000</f>
        <v>0</v>
      </c>
      <c r="OIT128">
        <f>(OIT55*OIT$21)*(Objednávka!OIT8-1)/1000</f>
        <v>0</v>
      </c>
      <c r="OIU128">
        <f>(OIU55*OIU$21)*(Objednávka!OIU8-1)/1000</f>
        <v>0</v>
      </c>
      <c r="OIV128">
        <f>(OIV55*OIV$21)*(Objednávka!OIV8-1)/1000</f>
        <v>0</v>
      </c>
      <c r="OIW128">
        <f>(OIW55*OIW$21)*(Objednávka!OIW8-1)/1000</f>
        <v>0</v>
      </c>
      <c r="OIX128">
        <f>(OIX55*OIX$21)*(Objednávka!OIX8-1)/1000</f>
        <v>0</v>
      </c>
      <c r="OIY128">
        <f>(OIY55*OIY$21)*(Objednávka!OIY8-1)/1000</f>
        <v>0</v>
      </c>
      <c r="OIZ128">
        <f>(OIZ55*OIZ$21)*(Objednávka!OIZ8-1)/1000</f>
        <v>0</v>
      </c>
      <c r="OJA128">
        <f>(OJA55*OJA$21)*(Objednávka!OJA8-1)/1000</f>
        <v>0</v>
      </c>
      <c r="OJB128">
        <f>(OJB55*OJB$21)*(Objednávka!OJB8-1)/1000</f>
        <v>0</v>
      </c>
      <c r="OJC128">
        <f>(OJC55*OJC$21)*(Objednávka!OJC8-1)/1000</f>
        <v>0</v>
      </c>
      <c r="OJD128">
        <f>(OJD55*OJD$21)*(Objednávka!OJD8-1)/1000</f>
        <v>0</v>
      </c>
      <c r="OJE128">
        <f>(OJE55*OJE$21)*(Objednávka!OJE8-1)/1000</f>
        <v>0</v>
      </c>
      <c r="OJF128">
        <f>(OJF55*OJF$21)*(Objednávka!OJF8-1)/1000</f>
        <v>0</v>
      </c>
      <c r="OJG128">
        <f>(OJG55*OJG$21)*(Objednávka!OJG8-1)/1000</f>
        <v>0</v>
      </c>
      <c r="OJH128">
        <f>(OJH55*OJH$21)*(Objednávka!OJH8-1)/1000</f>
        <v>0</v>
      </c>
      <c r="OJI128">
        <f>(OJI55*OJI$21)*(Objednávka!OJI8-1)/1000</f>
        <v>0</v>
      </c>
      <c r="OJJ128">
        <f>(OJJ55*OJJ$21)*(Objednávka!OJJ8-1)/1000</f>
        <v>0</v>
      </c>
      <c r="OJK128">
        <f>(OJK55*OJK$21)*(Objednávka!OJK8-1)/1000</f>
        <v>0</v>
      </c>
      <c r="OJL128">
        <f>(OJL55*OJL$21)*(Objednávka!OJL8-1)/1000</f>
        <v>0</v>
      </c>
      <c r="OJM128">
        <f>(OJM55*OJM$21)*(Objednávka!OJM8-1)/1000</f>
        <v>0</v>
      </c>
      <c r="OJN128">
        <f>(OJN55*OJN$21)*(Objednávka!OJN8-1)/1000</f>
        <v>0</v>
      </c>
      <c r="OJO128">
        <f>(OJO55*OJO$21)*(Objednávka!OJO8-1)/1000</f>
        <v>0</v>
      </c>
      <c r="OJP128">
        <f>(OJP55*OJP$21)*(Objednávka!OJP8-1)/1000</f>
        <v>0</v>
      </c>
      <c r="OJQ128">
        <f>(OJQ55*OJQ$21)*(Objednávka!OJQ8-1)/1000</f>
        <v>0</v>
      </c>
      <c r="OJR128">
        <f>(OJR55*OJR$21)*(Objednávka!OJR8-1)/1000</f>
        <v>0</v>
      </c>
      <c r="OJS128">
        <f>(OJS55*OJS$21)*(Objednávka!OJS8-1)/1000</f>
        <v>0</v>
      </c>
      <c r="OJT128">
        <f>(OJT55*OJT$21)*(Objednávka!OJT8-1)/1000</f>
        <v>0</v>
      </c>
      <c r="OJU128">
        <f>(OJU55*OJU$21)*(Objednávka!OJU8-1)/1000</f>
        <v>0</v>
      </c>
      <c r="OJV128">
        <f>(OJV55*OJV$21)*(Objednávka!OJV8-1)/1000</f>
        <v>0</v>
      </c>
      <c r="OJW128">
        <f>(OJW55*OJW$21)*(Objednávka!OJW8-1)/1000</f>
        <v>0</v>
      </c>
      <c r="OJX128">
        <f>(OJX55*OJX$21)*(Objednávka!OJX8-1)/1000</f>
        <v>0</v>
      </c>
      <c r="OJY128">
        <f>(OJY55*OJY$21)*(Objednávka!OJY8-1)/1000</f>
        <v>0</v>
      </c>
      <c r="OJZ128">
        <f>(OJZ55*OJZ$21)*(Objednávka!OJZ8-1)/1000</f>
        <v>0</v>
      </c>
      <c r="OKA128">
        <f>(OKA55*OKA$21)*(Objednávka!OKA8-1)/1000</f>
        <v>0</v>
      </c>
      <c r="OKB128">
        <f>(OKB55*OKB$21)*(Objednávka!OKB8-1)/1000</f>
        <v>0</v>
      </c>
      <c r="OKC128">
        <f>(OKC55*OKC$21)*(Objednávka!OKC8-1)/1000</f>
        <v>0</v>
      </c>
      <c r="OKD128">
        <f>(OKD55*OKD$21)*(Objednávka!OKD8-1)/1000</f>
        <v>0</v>
      </c>
      <c r="OKE128">
        <f>(OKE55*OKE$21)*(Objednávka!OKE8-1)/1000</f>
        <v>0</v>
      </c>
      <c r="OKF128">
        <f>(OKF55*OKF$21)*(Objednávka!OKF8-1)/1000</f>
        <v>0</v>
      </c>
      <c r="OKG128">
        <f>(OKG55*OKG$21)*(Objednávka!OKG8-1)/1000</f>
        <v>0</v>
      </c>
      <c r="OKH128">
        <f>(OKH55*OKH$21)*(Objednávka!OKH8-1)/1000</f>
        <v>0</v>
      </c>
      <c r="OKI128">
        <f>(OKI55*OKI$21)*(Objednávka!OKI8-1)/1000</f>
        <v>0</v>
      </c>
      <c r="OKJ128">
        <f>(OKJ55*OKJ$21)*(Objednávka!OKJ8-1)/1000</f>
        <v>0</v>
      </c>
      <c r="OKK128">
        <f>(OKK55*OKK$21)*(Objednávka!OKK8-1)/1000</f>
        <v>0</v>
      </c>
      <c r="OKL128">
        <f>(OKL55*OKL$21)*(Objednávka!OKL8-1)/1000</f>
        <v>0</v>
      </c>
      <c r="OKM128">
        <f>(OKM55*OKM$21)*(Objednávka!OKM8-1)/1000</f>
        <v>0</v>
      </c>
      <c r="OKN128">
        <f>(OKN55*OKN$21)*(Objednávka!OKN8-1)/1000</f>
        <v>0</v>
      </c>
      <c r="OKO128">
        <f>(OKO55*OKO$21)*(Objednávka!OKO8-1)/1000</f>
        <v>0</v>
      </c>
      <c r="OKP128">
        <f>(OKP55*OKP$21)*(Objednávka!OKP8-1)/1000</f>
        <v>0</v>
      </c>
      <c r="OKQ128">
        <f>(OKQ55*OKQ$21)*(Objednávka!OKQ8-1)/1000</f>
        <v>0</v>
      </c>
      <c r="OKR128">
        <f>(OKR55*OKR$21)*(Objednávka!OKR8-1)/1000</f>
        <v>0</v>
      </c>
      <c r="OKS128">
        <f>(OKS55*OKS$21)*(Objednávka!OKS8-1)/1000</f>
        <v>0</v>
      </c>
      <c r="OKT128">
        <f>(OKT55*OKT$21)*(Objednávka!OKT8-1)/1000</f>
        <v>0</v>
      </c>
      <c r="OKU128">
        <f>(OKU55*OKU$21)*(Objednávka!OKU8-1)/1000</f>
        <v>0</v>
      </c>
      <c r="OKV128">
        <f>(OKV55*OKV$21)*(Objednávka!OKV8-1)/1000</f>
        <v>0</v>
      </c>
      <c r="OKW128">
        <f>(OKW55*OKW$21)*(Objednávka!OKW8-1)/1000</f>
        <v>0</v>
      </c>
      <c r="OKX128">
        <f>(OKX55*OKX$21)*(Objednávka!OKX8-1)/1000</f>
        <v>0</v>
      </c>
      <c r="OKY128">
        <f>(OKY55*OKY$21)*(Objednávka!OKY8-1)/1000</f>
        <v>0</v>
      </c>
      <c r="OKZ128">
        <f>(OKZ55*OKZ$21)*(Objednávka!OKZ8-1)/1000</f>
        <v>0</v>
      </c>
      <c r="OLA128">
        <f>(OLA55*OLA$21)*(Objednávka!OLA8-1)/1000</f>
        <v>0</v>
      </c>
      <c r="OLB128">
        <f>(OLB55*OLB$21)*(Objednávka!OLB8-1)/1000</f>
        <v>0</v>
      </c>
      <c r="OLC128">
        <f>(OLC55*OLC$21)*(Objednávka!OLC8-1)/1000</f>
        <v>0</v>
      </c>
      <c r="OLD128">
        <f>(OLD55*OLD$21)*(Objednávka!OLD8-1)/1000</f>
        <v>0</v>
      </c>
      <c r="OLE128">
        <f>(OLE55*OLE$21)*(Objednávka!OLE8-1)/1000</f>
        <v>0</v>
      </c>
      <c r="OLF128">
        <f>(OLF55*OLF$21)*(Objednávka!OLF8-1)/1000</f>
        <v>0</v>
      </c>
      <c r="OLG128">
        <f>(OLG55*OLG$21)*(Objednávka!OLG8-1)/1000</f>
        <v>0</v>
      </c>
      <c r="OLH128">
        <f>(OLH55*OLH$21)*(Objednávka!OLH8-1)/1000</f>
        <v>0</v>
      </c>
      <c r="OLI128">
        <f>(OLI55*OLI$21)*(Objednávka!OLI8-1)/1000</f>
        <v>0</v>
      </c>
      <c r="OLJ128">
        <f>(OLJ55*OLJ$21)*(Objednávka!OLJ8-1)/1000</f>
        <v>0</v>
      </c>
      <c r="OLK128">
        <f>(OLK55*OLK$21)*(Objednávka!OLK8-1)/1000</f>
        <v>0</v>
      </c>
      <c r="OLL128">
        <f>(OLL55*OLL$21)*(Objednávka!OLL8-1)/1000</f>
        <v>0</v>
      </c>
      <c r="OLM128">
        <f>(OLM55*OLM$21)*(Objednávka!OLM8-1)/1000</f>
        <v>0</v>
      </c>
      <c r="OLN128">
        <f>(OLN55*OLN$21)*(Objednávka!OLN8-1)/1000</f>
        <v>0</v>
      </c>
      <c r="OLO128">
        <f>(OLO55*OLO$21)*(Objednávka!OLO8-1)/1000</f>
        <v>0</v>
      </c>
      <c r="OLP128">
        <f>(OLP55*OLP$21)*(Objednávka!OLP8-1)/1000</f>
        <v>0</v>
      </c>
      <c r="OLQ128">
        <f>(OLQ55*OLQ$21)*(Objednávka!OLQ8-1)/1000</f>
        <v>0</v>
      </c>
      <c r="OLR128">
        <f>(OLR55*OLR$21)*(Objednávka!OLR8-1)/1000</f>
        <v>0</v>
      </c>
      <c r="OLS128">
        <f>(OLS55*OLS$21)*(Objednávka!OLS8-1)/1000</f>
        <v>0</v>
      </c>
      <c r="OLT128">
        <f>(OLT55*OLT$21)*(Objednávka!OLT8-1)/1000</f>
        <v>0</v>
      </c>
      <c r="OLU128">
        <f>(OLU55*OLU$21)*(Objednávka!OLU8-1)/1000</f>
        <v>0</v>
      </c>
      <c r="OLV128">
        <f>(OLV55*OLV$21)*(Objednávka!OLV8-1)/1000</f>
        <v>0</v>
      </c>
      <c r="OLW128">
        <f>(OLW55*OLW$21)*(Objednávka!OLW8-1)/1000</f>
        <v>0</v>
      </c>
      <c r="OLX128">
        <f>(OLX55*OLX$21)*(Objednávka!OLX8-1)/1000</f>
        <v>0</v>
      </c>
      <c r="OLY128">
        <f>(OLY55*OLY$21)*(Objednávka!OLY8-1)/1000</f>
        <v>0</v>
      </c>
      <c r="OLZ128">
        <f>(OLZ55*OLZ$21)*(Objednávka!OLZ8-1)/1000</f>
        <v>0</v>
      </c>
      <c r="OMA128">
        <f>(OMA55*OMA$21)*(Objednávka!OMA8-1)/1000</f>
        <v>0</v>
      </c>
      <c r="OMB128">
        <f>(OMB55*OMB$21)*(Objednávka!OMB8-1)/1000</f>
        <v>0</v>
      </c>
      <c r="OMC128">
        <f>(OMC55*OMC$21)*(Objednávka!OMC8-1)/1000</f>
        <v>0</v>
      </c>
      <c r="OMD128">
        <f>(OMD55*OMD$21)*(Objednávka!OMD8-1)/1000</f>
        <v>0</v>
      </c>
      <c r="OME128">
        <f>(OME55*OME$21)*(Objednávka!OME8-1)/1000</f>
        <v>0</v>
      </c>
      <c r="OMF128">
        <f>(OMF55*OMF$21)*(Objednávka!OMF8-1)/1000</f>
        <v>0</v>
      </c>
      <c r="OMG128">
        <f>(OMG55*OMG$21)*(Objednávka!OMG8-1)/1000</f>
        <v>0</v>
      </c>
      <c r="OMH128">
        <f>(OMH55*OMH$21)*(Objednávka!OMH8-1)/1000</f>
        <v>0</v>
      </c>
      <c r="OMI128">
        <f>(OMI55*OMI$21)*(Objednávka!OMI8-1)/1000</f>
        <v>0</v>
      </c>
      <c r="OMJ128">
        <f>(OMJ55*OMJ$21)*(Objednávka!OMJ8-1)/1000</f>
        <v>0</v>
      </c>
      <c r="OMK128">
        <f>(OMK55*OMK$21)*(Objednávka!OMK8-1)/1000</f>
        <v>0</v>
      </c>
      <c r="OML128">
        <f>(OML55*OML$21)*(Objednávka!OML8-1)/1000</f>
        <v>0</v>
      </c>
      <c r="OMM128">
        <f>(OMM55*OMM$21)*(Objednávka!OMM8-1)/1000</f>
        <v>0</v>
      </c>
      <c r="OMN128">
        <f>(OMN55*OMN$21)*(Objednávka!OMN8-1)/1000</f>
        <v>0</v>
      </c>
      <c r="OMO128">
        <f>(OMO55*OMO$21)*(Objednávka!OMO8-1)/1000</f>
        <v>0</v>
      </c>
      <c r="OMP128">
        <f>(OMP55*OMP$21)*(Objednávka!OMP8-1)/1000</f>
        <v>0</v>
      </c>
      <c r="OMQ128">
        <f>(OMQ55*OMQ$21)*(Objednávka!OMQ8-1)/1000</f>
        <v>0</v>
      </c>
      <c r="OMR128">
        <f>(OMR55*OMR$21)*(Objednávka!OMR8-1)/1000</f>
        <v>0</v>
      </c>
      <c r="OMS128">
        <f>(OMS55*OMS$21)*(Objednávka!OMS8-1)/1000</f>
        <v>0</v>
      </c>
      <c r="OMT128">
        <f>(OMT55*OMT$21)*(Objednávka!OMT8-1)/1000</f>
        <v>0</v>
      </c>
      <c r="OMU128">
        <f>(OMU55*OMU$21)*(Objednávka!OMU8-1)/1000</f>
        <v>0</v>
      </c>
      <c r="OMV128">
        <f>(OMV55*OMV$21)*(Objednávka!OMV8-1)/1000</f>
        <v>0</v>
      </c>
      <c r="OMW128">
        <f>(OMW55*OMW$21)*(Objednávka!OMW8-1)/1000</f>
        <v>0</v>
      </c>
      <c r="OMX128">
        <f>(OMX55*OMX$21)*(Objednávka!OMX8-1)/1000</f>
        <v>0</v>
      </c>
      <c r="OMY128">
        <f>(OMY55*OMY$21)*(Objednávka!OMY8-1)/1000</f>
        <v>0</v>
      </c>
      <c r="OMZ128">
        <f>(OMZ55*OMZ$21)*(Objednávka!OMZ8-1)/1000</f>
        <v>0</v>
      </c>
      <c r="ONA128">
        <f>(ONA55*ONA$21)*(Objednávka!ONA8-1)/1000</f>
        <v>0</v>
      </c>
      <c r="ONB128">
        <f>(ONB55*ONB$21)*(Objednávka!ONB8-1)/1000</f>
        <v>0</v>
      </c>
      <c r="ONC128">
        <f>(ONC55*ONC$21)*(Objednávka!ONC8-1)/1000</f>
        <v>0</v>
      </c>
      <c r="OND128">
        <f>(OND55*OND$21)*(Objednávka!OND8-1)/1000</f>
        <v>0</v>
      </c>
      <c r="ONE128">
        <f>(ONE55*ONE$21)*(Objednávka!ONE8-1)/1000</f>
        <v>0</v>
      </c>
      <c r="ONF128">
        <f>(ONF55*ONF$21)*(Objednávka!ONF8-1)/1000</f>
        <v>0</v>
      </c>
      <c r="ONG128">
        <f>(ONG55*ONG$21)*(Objednávka!ONG8-1)/1000</f>
        <v>0</v>
      </c>
      <c r="ONH128">
        <f>(ONH55*ONH$21)*(Objednávka!ONH8-1)/1000</f>
        <v>0</v>
      </c>
      <c r="ONI128">
        <f>(ONI55*ONI$21)*(Objednávka!ONI8-1)/1000</f>
        <v>0</v>
      </c>
      <c r="ONJ128">
        <f>(ONJ55*ONJ$21)*(Objednávka!ONJ8-1)/1000</f>
        <v>0</v>
      </c>
      <c r="ONK128">
        <f>(ONK55*ONK$21)*(Objednávka!ONK8-1)/1000</f>
        <v>0</v>
      </c>
      <c r="ONL128">
        <f>(ONL55*ONL$21)*(Objednávka!ONL8-1)/1000</f>
        <v>0</v>
      </c>
      <c r="ONM128">
        <f>(ONM55*ONM$21)*(Objednávka!ONM8-1)/1000</f>
        <v>0</v>
      </c>
      <c r="ONN128">
        <f>(ONN55*ONN$21)*(Objednávka!ONN8-1)/1000</f>
        <v>0</v>
      </c>
      <c r="ONO128">
        <f>(ONO55*ONO$21)*(Objednávka!ONO8-1)/1000</f>
        <v>0</v>
      </c>
      <c r="ONP128">
        <f>(ONP55*ONP$21)*(Objednávka!ONP8-1)/1000</f>
        <v>0</v>
      </c>
      <c r="ONQ128">
        <f>(ONQ55*ONQ$21)*(Objednávka!ONQ8-1)/1000</f>
        <v>0</v>
      </c>
      <c r="ONR128">
        <f>(ONR55*ONR$21)*(Objednávka!ONR8-1)/1000</f>
        <v>0</v>
      </c>
      <c r="ONS128">
        <f>(ONS55*ONS$21)*(Objednávka!ONS8-1)/1000</f>
        <v>0</v>
      </c>
      <c r="ONT128">
        <f>(ONT55*ONT$21)*(Objednávka!ONT8-1)/1000</f>
        <v>0</v>
      </c>
      <c r="ONU128">
        <f>(ONU55*ONU$21)*(Objednávka!ONU8-1)/1000</f>
        <v>0</v>
      </c>
      <c r="ONV128">
        <f>(ONV55*ONV$21)*(Objednávka!ONV8-1)/1000</f>
        <v>0</v>
      </c>
      <c r="ONW128">
        <f>(ONW55*ONW$21)*(Objednávka!ONW8-1)/1000</f>
        <v>0</v>
      </c>
      <c r="ONX128">
        <f>(ONX55*ONX$21)*(Objednávka!ONX8-1)/1000</f>
        <v>0</v>
      </c>
      <c r="ONY128">
        <f>(ONY55*ONY$21)*(Objednávka!ONY8-1)/1000</f>
        <v>0</v>
      </c>
      <c r="ONZ128">
        <f>(ONZ55*ONZ$21)*(Objednávka!ONZ8-1)/1000</f>
        <v>0</v>
      </c>
      <c r="OOA128">
        <f>(OOA55*OOA$21)*(Objednávka!OOA8-1)/1000</f>
        <v>0</v>
      </c>
      <c r="OOB128">
        <f>(OOB55*OOB$21)*(Objednávka!OOB8-1)/1000</f>
        <v>0</v>
      </c>
      <c r="OOC128">
        <f>(OOC55*OOC$21)*(Objednávka!OOC8-1)/1000</f>
        <v>0</v>
      </c>
      <c r="OOD128">
        <f>(OOD55*OOD$21)*(Objednávka!OOD8-1)/1000</f>
        <v>0</v>
      </c>
      <c r="OOE128">
        <f>(OOE55*OOE$21)*(Objednávka!OOE8-1)/1000</f>
        <v>0</v>
      </c>
      <c r="OOF128">
        <f>(OOF55*OOF$21)*(Objednávka!OOF8-1)/1000</f>
        <v>0</v>
      </c>
      <c r="OOG128">
        <f>(OOG55*OOG$21)*(Objednávka!OOG8-1)/1000</f>
        <v>0</v>
      </c>
      <c r="OOH128">
        <f>(OOH55*OOH$21)*(Objednávka!OOH8-1)/1000</f>
        <v>0</v>
      </c>
      <c r="OOI128">
        <f>(OOI55*OOI$21)*(Objednávka!OOI8-1)/1000</f>
        <v>0</v>
      </c>
      <c r="OOJ128">
        <f>(OOJ55*OOJ$21)*(Objednávka!OOJ8-1)/1000</f>
        <v>0</v>
      </c>
      <c r="OOK128">
        <f>(OOK55*OOK$21)*(Objednávka!OOK8-1)/1000</f>
        <v>0</v>
      </c>
      <c r="OOL128">
        <f>(OOL55*OOL$21)*(Objednávka!OOL8-1)/1000</f>
        <v>0</v>
      </c>
      <c r="OOM128">
        <f>(OOM55*OOM$21)*(Objednávka!OOM8-1)/1000</f>
        <v>0</v>
      </c>
      <c r="OON128">
        <f>(OON55*OON$21)*(Objednávka!OON8-1)/1000</f>
        <v>0</v>
      </c>
      <c r="OOO128">
        <f>(OOO55*OOO$21)*(Objednávka!OOO8-1)/1000</f>
        <v>0</v>
      </c>
      <c r="OOP128">
        <f>(OOP55*OOP$21)*(Objednávka!OOP8-1)/1000</f>
        <v>0</v>
      </c>
      <c r="OOQ128">
        <f>(OOQ55*OOQ$21)*(Objednávka!OOQ8-1)/1000</f>
        <v>0</v>
      </c>
      <c r="OOR128">
        <f>(OOR55*OOR$21)*(Objednávka!OOR8-1)/1000</f>
        <v>0</v>
      </c>
      <c r="OOS128">
        <f>(OOS55*OOS$21)*(Objednávka!OOS8-1)/1000</f>
        <v>0</v>
      </c>
      <c r="OOT128">
        <f>(OOT55*OOT$21)*(Objednávka!OOT8-1)/1000</f>
        <v>0</v>
      </c>
      <c r="OOU128">
        <f>(OOU55*OOU$21)*(Objednávka!OOU8-1)/1000</f>
        <v>0</v>
      </c>
      <c r="OOV128">
        <f>(OOV55*OOV$21)*(Objednávka!OOV8-1)/1000</f>
        <v>0</v>
      </c>
      <c r="OOW128">
        <f>(OOW55*OOW$21)*(Objednávka!OOW8-1)/1000</f>
        <v>0</v>
      </c>
      <c r="OOX128">
        <f>(OOX55*OOX$21)*(Objednávka!OOX8-1)/1000</f>
        <v>0</v>
      </c>
      <c r="OOY128">
        <f>(OOY55*OOY$21)*(Objednávka!OOY8-1)/1000</f>
        <v>0</v>
      </c>
      <c r="OOZ128">
        <f>(OOZ55*OOZ$21)*(Objednávka!OOZ8-1)/1000</f>
        <v>0</v>
      </c>
      <c r="OPA128">
        <f>(OPA55*OPA$21)*(Objednávka!OPA8-1)/1000</f>
        <v>0</v>
      </c>
      <c r="OPB128">
        <f>(OPB55*OPB$21)*(Objednávka!OPB8-1)/1000</f>
        <v>0</v>
      </c>
      <c r="OPC128">
        <f>(OPC55*OPC$21)*(Objednávka!OPC8-1)/1000</f>
        <v>0</v>
      </c>
      <c r="OPD128">
        <f>(OPD55*OPD$21)*(Objednávka!OPD8-1)/1000</f>
        <v>0</v>
      </c>
      <c r="OPE128">
        <f>(OPE55*OPE$21)*(Objednávka!OPE8-1)/1000</f>
        <v>0</v>
      </c>
      <c r="OPF128">
        <f>(OPF55*OPF$21)*(Objednávka!OPF8-1)/1000</f>
        <v>0</v>
      </c>
      <c r="OPG128">
        <f>(OPG55*OPG$21)*(Objednávka!OPG8-1)/1000</f>
        <v>0</v>
      </c>
      <c r="OPH128">
        <f>(OPH55*OPH$21)*(Objednávka!OPH8-1)/1000</f>
        <v>0</v>
      </c>
      <c r="OPI128">
        <f>(OPI55*OPI$21)*(Objednávka!OPI8-1)/1000</f>
        <v>0</v>
      </c>
      <c r="OPJ128">
        <f>(OPJ55*OPJ$21)*(Objednávka!OPJ8-1)/1000</f>
        <v>0</v>
      </c>
      <c r="OPK128">
        <f>(OPK55*OPK$21)*(Objednávka!OPK8-1)/1000</f>
        <v>0</v>
      </c>
      <c r="OPL128">
        <f>(OPL55*OPL$21)*(Objednávka!OPL8-1)/1000</f>
        <v>0</v>
      </c>
      <c r="OPM128">
        <f>(OPM55*OPM$21)*(Objednávka!OPM8-1)/1000</f>
        <v>0</v>
      </c>
      <c r="OPN128">
        <f>(OPN55*OPN$21)*(Objednávka!OPN8-1)/1000</f>
        <v>0</v>
      </c>
      <c r="OPO128">
        <f>(OPO55*OPO$21)*(Objednávka!OPO8-1)/1000</f>
        <v>0</v>
      </c>
      <c r="OPP128">
        <f>(OPP55*OPP$21)*(Objednávka!OPP8-1)/1000</f>
        <v>0</v>
      </c>
      <c r="OPQ128">
        <f>(OPQ55*OPQ$21)*(Objednávka!OPQ8-1)/1000</f>
        <v>0</v>
      </c>
      <c r="OPR128">
        <f>(OPR55*OPR$21)*(Objednávka!OPR8-1)/1000</f>
        <v>0</v>
      </c>
      <c r="OPS128">
        <f>(OPS55*OPS$21)*(Objednávka!OPS8-1)/1000</f>
        <v>0</v>
      </c>
      <c r="OPT128">
        <f>(OPT55*OPT$21)*(Objednávka!OPT8-1)/1000</f>
        <v>0</v>
      </c>
      <c r="OPU128">
        <f>(OPU55*OPU$21)*(Objednávka!OPU8-1)/1000</f>
        <v>0</v>
      </c>
      <c r="OPV128">
        <f>(OPV55*OPV$21)*(Objednávka!OPV8-1)/1000</f>
        <v>0</v>
      </c>
      <c r="OPW128">
        <f>(OPW55*OPW$21)*(Objednávka!OPW8-1)/1000</f>
        <v>0</v>
      </c>
      <c r="OPX128">
        <f>(OPX55*OPX$21)*(Objednávka!OPX8-1)/1000</f>
        <v>0</v>
      </c>
      <c r="OPY128">
        <f>(OPY55*OPY$21)*(Objednávka!OPY8-1)/1000</f>
        <v>0</v>
      </c>
      <c r="OPZ128">
        <f>(OPZ55*OPZ$21)*(Objednávka!OPZ8-1)/1000</f>
        <v>0</v>
      </c>
      <c r="OQA128">
        <f>(OQA55*OQA$21)*(Objednávka!OQA8-1)/1000</f>
        <v>0</v>
      </c>
      <c r="OQB128">
        <f>(OQB55*OQB$21)*(Objednávka!OQB8-1)/1000</f>
        <v>0</v>
      </c>
      <c r="OQC128">
        <f>(OQC55*OQC$21)*(Objednávka!OQC8-1)/1000</f>
        <v>0</v>
      </c>
      <c r="OQD128">
        <f>(OQD55*OQD$21)*(Objednávka!OQD8-1)/1000</f>
        <v>0</v>
      </c>
      <c r="OQE128">
        <f>(OQE55*OQE$21)*(Objednávka!OQE8-1)/1000</f>
        <v>0</v>
      </c>
      <c r="OQF128">
        <f>(OQF55*OQF$21)*(Objednávka!OQF8-1)/1000</f>
        <v>0</v>
      </c>
      <c r="OQG128">
        <f>(OQG55*OQG$21)*(Objednávka!OQG8-1)/1000</f>
        <v>0</v>
      </c>
      <c r="OQH128">
        <f>(OQH55*OQH$21)*(Objednávka!OQH8-1)/1000</f>
        <v>0</v>
      </c>
      <c r="OQI128">
        <f>(OQI55*OQI$21)*(Objednávka!OQI8-1)/1000</f>
        <v>0</v>
      </c>
      <c r="OQJ128">
        <f>(OQJ55*OQJ$21)*(Objednávka!OQJ8-1)/1000</f>
        <v>0</v>
      </c>
      <c r="OQK128">
        <f>(OQK55*OQK$21)*(Objednávka!OQK8-1)/1000</f>
        <v>0</v>
      </c>
      <c r="OQL128">
        <f>(OQL55*OQL$21)*(Objednávka!OQL8-1)/1000</f>
        <v>0</v>
      </c>
      <c r="OQM128">
        <f>(OQM55*OQM$21)*(Objednávka!OQM8-1)/1000</f>
        <v>0</v>
      </c>
      <c r="OQN128">
        <f>(OQN55*OQN$21)*(Objednávka!OQN8-1)/1000</f>
        <v>0</v>
      </c>
      <c r="OQO128">
        <f>(OQO55*OQO$21)*(Objednávka!OQO8-1)/1000</f>
        <v>0</v>
      </c>
      <c r="OQP128">
        <f>(OQP55*OQP$21)*(Objednávka!OQP8-1)/1000</f>
        <v>0</v>
      </c>
      <c r="OQQ128">
        <f>(OQQ55*OQQ$21)*(Objednávka!OQQ8-1)/1000</f>
        <v>0</v>
      </c>
      <c r="OQR128">
        <f>(OQR55*OQR$21)*(Objednávka!OQR8-1)/1000</f>
        <v>0</v>
      </c>
      <c r="OQS128">
        <f>(OQS55*OQS$21)*(Objednávka!OQS8-1)/1000</f>
        <v>0</v>
      </c>
      <c r="OQT128">
        <f>(OQT55*OQT$21)*(Objednávka!OQT8-1)/1000</f>
        <v>0</v>
      </c>
      <c r="OQU128">
        <f>(OQU55*OQU$21)*(Objednávka!OQU8-1)/1000</f>
        <v>0</v>
      </c>
      <c r="OQV128">
        <f>(OQV55*OQV$21)*(Objednávka!OQV8-1)/1000</f>
        <v>0</v>
      </c>
      <c r="OQW128">
        <f>(OQW55*OQW$21)*(Objednávka!OQW8-1)/1000</f>
        <v>0</v>
      </c>
      <c r="OQX128">
        <f>(OQX55*OQX$21)*(Objednávka!OQX8-1)/1000</f>
        <v>0</v>
      </c>
      <c r="OQY128">
        <f>(OQY55*OQY$21)*(Objednávka!OQY8-1)/1000</f>
        <v>0</v>
      </c>
      <c r="OQZ128">
        <f>(OQZ55*OQZ$21)*(Objednávka!OQZ8-1)/1000</f>
        <v>0</v>
      </c>
      <c r="ORA128">
        <f>(ORA55*ORA$21)*(Objednávka!ORA8-1)/1000</f>
        <v>0</v>
      </c>
      <c r="ORB128">
        <f>(ORB55*ORB$21)*(Objednávka!ORB8-1)/1000</f>
        <v>0</v>
      </c>
      <c r="ORC128">
        <f>(ORC55*ORC$21)*(Objednávka!ORC8-1)/1000</f>
        <v>0</v>
      </c>
      <c r="ORD128">
        <f>(ORD55*ORD$21)*(Objednávka!ORD8-1)/1000</f>
        <v>0</v>
      </c>
      <c r="ORE128">
        <f>(ORE55*ORE$21)*(Objednávka!ORE8-1)/1000</f>
        <v>0</v>
      </c>
      <c r="ORF128">
        <f>(ORF55*ORF$21)*(Objednávka!ORF8-1)/1000</f>
        <v>0</v>
      </c>
      <c r="ORG128">
        <f>(ORG55*ORG$21)*(Objednávka!ORG8-1)/1000</f>
        <v>0</v>
      </c>
      <c r="ORH128">
        <f>(ORH55*ORH$21)*(Objednávka!ORH8-1)/1000</f>
        <v>0</v>
      </c>
      <c r="ORI128">
        <f>(ORI55*ORI$21)*(Objednávka!ORI8-1)/1000</f>
        <v>0</v>
      </c>
      <c r="ORJ128">
        <f>(ORJ55*ORJ$21)*(Objednávka!ORJ8-1)/1000</f>
        <v>0</v>
      </c>
      <c r="ORK128">
        <f>(ORK55*ORK$21)*(Objednávka!ORK8-1)/1000</f>
        <v>0</v>
      </c>
      <c r="ORL128">
        <f>(ORL55*ORL$21)*(Objednávka!ORL8-1)/1000</f>
        <v>0</v>
      </c>
      <c r="ORM128">
        <f>(ORM55*ORM$21)*(Objednávka!ORM8-1)/1000</f>
        <v>0</v>
      </c>
      <c r="ORN128">
        <f>(ORN55*ORN$21)*(Objednávka!ORN8-1)/1000</f>
        <v>0</v>
      </c>
      <c r="ORO128">
        <f>(ORO55*ORO$21)*(Objednávka!ORO8-1)/1000</f>
        <v>0</v>
      </c>
      <c r="ORP128">
        <f>(ORP55*ORP$21)*(Objednávka!ORP8-1)/1000</f>
        <v>0</v>
      </c>
      <c r="ORQ128">
        <f>(ORQ55*ORQ$21)*(Objednávka!ORQ8-1)/1000</f>
        <v>0</v>
      </c>
      <c r="ORR128">
        <f>(ORR55*ORR$21)*(Objednávka!ORR8-1)/1000</f>
        <v>0</v>
      </c>
      <c r="ORS128">
        <f>(ORS55*ORS$21)*(Objednávka!ORS8-1)/1000</f>
        <v>0</v>
      </c>
      <c r="ORT128">
        <f>(ORT55*ORT$21)*(Objednávka!ORT8-1)/1000</f>
        <v>0</v>
      </c>
      <c r="ORU128">
        <f>(ORU55*ORU$21)*(Objednávka!ORU8-1)/1000</f>
        <v>0</v>
      </c>
      <c r="ORV128">
        <f>(ORV55*ORV$21)*(Objednávka!ORV8-1)/1000</f>
        <v>0</v>
      </c>
      <c r="ORW128">
        <f>(ORW55*ORW$21)*(Objednávka!ORW8-1)/1000</f>
        <v>0</v>
      </c>
      <c r="ORX128">
        <f>(ORX55*ORX$21)*(Objednávka!ORX8-1)/1000</f>
        <v>0</v>
      </c>
      <c r="ORY128">
        <f>(ORY55*ORY$21)*(Objednávka!ORY8-1)/1000</f>
        <v>0</v>
      </c>
      <c r="ORZ128">
        <f>(ORZ55*ORZ$21)*(Objednávka!ORZ8-1)/1000</f>
        <v>0</v>
      </c>
      <c r="OSA128">
        <f>(OSA55*OSA$21)*(Objednávka!OSA8-1)/1000</f>
        <v>0</v>
      </c>
      <c r="OSB128">
        <f>(OSB55*OSB$21)*(Objednávka!OSB8-1)/1000</f>
        <v>0</v>
      </c>
      <c r="OSC128">
        <f>(OSC55*OSC$21)*(Objednávka!OSC8-1)/1000</f>
        <v>0</v>
      </c>
      <c r="OSD128">
        <f>(OSD55*OSD$21)*(Objednávka!OSD8-1)/1000</f>
        <v>0</v>
      </c>
      <c r="OSE128">
        <f>(OSE55*OSE$21)*(Objednávka!OSE8-1)/1000</f>
        <v>0</v>
      </c>
      <c r="OSF128">
        <f>(OSF55*OSF$21)*(Objednávka!OSF8-1)/1000</f>
        <v>0</v>
      </c>
      <c r="OSG128">
        <f>(OSG55*OSG$21)*(Objednávka!OSG8-1)/1000</f>
        <v>0</v>
      </c>
      <c r="OSH128">
        <f>(OSH55*OSH$21)*(Objednávka!OSH8-1)/1000</f>
        <v>0</v>
      </c>
      <c r="OSI128">
        <f>(OSI55*OSI$21)*(Objednávka!OSI8-1)/1000</f>
        <v>0</v>
      </c>
      <c r="OSJ128">
        <f>(OSJ55*OSJ$21)*(Objednávka!OSJ8-1)/1000</f>
        <v>0</v>
      </c>
      <c r="OSK128">
        <f>(OSK55*OSK$21)*(Objednávka!OSK8-1)/1000</f>
        <v>0</v>
      </c>
      <c r="OSL128">
        <f>(OSL55*OSL$21)*(Objednávka!OSL8-1)/1000</f>
        <v>0</v>
      </c>
      <c r="OSM128">
        <f>(OSM55*OSM$21)*(Objednávka!OSM8-1)/1000</f>
        <v>0</v>
      </c>
      <c r="OSN128">
        <f>(OSN55*OSN$21)*(Objednávka!OSN8-1)/1000</f>
        <v>0</v>
      </c>
      <c r="OSO128">
        <f>(OSO55*OSO$21)*(Objednávka!OSO8-1)/1000</f>
        <v>0</v>
      </c>
      <c r="OSP128">
        <f>(OSP55*OSP$21)*(Objednávka!OSP8-1)/1000</f>
        <v>0</v>
      </c>
      <c r="OSQ128">
        <f>(OSQ55*OSQ$21)*(Objednávka!OSQ8-1)/1000</f>
        <v>0</v>
      </c>
      <c r="OSR128">
        <f>(OSR55*OSR$21)*(Objednávka!OSR8-1)/1000</f>
        <v>0</v>
      </c>
      <c r="OSS128">
        <f>(OSS55*OSS$21)*(Objednávka!OSS8-1)/1000</f>
        <v>0</v>
      </c>
      <c r="OST128">
        <f>(OST55*OST$21)*(Objednávka!OST8-1)/1000</f>
        <v>0</v>
      </c>
      <c r="OSU128">
        <f>(OSU55*OSU$21)*(Objednávka!OSU8-1)/1000</f>
        <v>0</v>
      </c>
      <c r="OSV128">
        <f>(OSV55*OSV$21)*(Objednávka!OSV8-1)/1000</f>
        <v>0</v>
      </c>
      <c r="OSW128">
        <f>(OSW55*OSW$21)*(Objednávka!OSW8-1)/1000</f>
        <v>0</v>
      </c>
      <c r="OSX128">
        <f>(OSX55*OSX$21)*(Objednávka!OSX8-1)/1000</f>
        <v>0</v>
      </c>
      <c r="OSY128">
        <f>(OSY55*OSY$21)*(Objednávka!OSY8-1)/1000</f>
        <v>0</v>
      </c>
      <c r="OSZ128">
        <f>(OSZ55*OSZ$21)*(Objednávka!OSZ8-1)/1000</f>
        <v>0</v>
      </c>
      <c r="OTA128">
        <f>(OTA55*OTA$21)*(Objednávka!OTA8-1)/1000</f>
        <v>0</v>
      </c>
      <c r="OTB128">
        <f>(OTB55*OTB$21)*(Objednávka!OTB8-1)/1000</f>
        <v>0</v>
      </c>
      <c r="OTC128">
        <f>(OTC55*OTC$21)*(Objednávka!OTC8-1)/1000</f>
        <v>0</v>
      </c>
      <c r="OTD128">
        <f>(OTD55*OTD$21)*(Objednávka!OTD8-1)/1000</f>
        <v>0</v>
      </c>
      <c r="OTE128">
        <f>(OTE55*OTE$21)*(Objednávka!OTE8-1)/1000</f>
        <v>0</v>
      </c>
      <c r="OTF128">
        <f>(OTF55*OTF$21)*(Objednávka!OTF8-1)/1000</f>
        <v>0</v>
      </c>
      <c r="OTG128">
        <f>(OTG55*OTG$21)*(Objednávka!OTG8-1)/1000</f>
        <v>0</v>
      </c>
      <c r="OTH128">
        <f>(OTH55*OTH$21)*(Objednávka!OTH8-1)/1000</f>
        <v>0</v>
      </c>
      <c r="OTI128">
        <f>(OTI55*OTI$21)*(Objednávka!OTI8-1)/1000</f>
        <v>0</v>
      </c>
      <c r="OTJ128">
        <f>(OTJ55*OTJ$21)*(Objednávka!OTJ8-1)/1000</f>
        <v>0</v>
      </c>
      <c r="OTK128">
        <f>(OTK55*OTK$21)*(Objednávka!OTK8-1)/1000</f>
        <v>0</v>
      </c>
      <c r="OTL128">
        <f>(OTL55*OTL$21)*(Objednávka!OTL8-1)/1000</f>
        <v>0</v>
      </c>
      <c r="OTM128">
        <f>(OTM55*OTM$21)*(Objednávka!OTM8-1)/1000</f>
        <v>0</v>
      </c>
      <c r="OTN128">
        <f>(OTN55*OTN$21)*(Objednávka!OTN8-1)/1000</f>
        <v>0</v>
      </c>
      <c r="OTO128">
        <f>(OTO55*OTO$21)*(Objednávka!OTO8-1)/1000</f>
        <v>0</v>
      </c>
      <c r="OTP128">
        <f>(OTP55*OTP$21)*(Objednávka!OTP8-1)/1000</f>
        <v>0</v>
      </c>
      <c r="OTQ128">
        <f>(OTQ55*OTQ$21)*(Objednávka!OTQ8-1)/1000</f>
        <v>0</v>
      </c>
      <c r="OTR128">
        <f>(OTR55*OTR$21)*(Objednávka!OTR8-1)/1000</f>
        <v>0</v>
      </c>
      <c r="OTS128">
        <f>(OTS55*OTS$21)*(Objednávka!OTS8-1)/1000</f>
        <v>0</v>
      </c>
      <c r="OTT128">
        <f>(OTT55*OTT$21)*(Objednávka!OTT8-1)/1000</f>
        <v>0</v>
      </c>
      <c r="OTU128">
        <f>(OTU55*OTU$21)*(Objednávka!OTU8-1)/1000</f>
        <v>0</v>
      </c>
      <c r="OTV128">
        <f>(OTV55*OTV$21)*(Objednávka!OTV8-1)/1000</f>
        <v>0</v>
      </c>
      <c r="OTW128">
        <f>(OTW55*OTW$21)*(Objednávka!OTW8-1)/1000</f>
        <v>0</v>
      </c>
      <c r="OTX128">
        <f>(OTX55*OTX$21)*(Objednávka!OTX8-1)/1000</f>
        <v>0</v>
      </c>
      <c r="OTY128">
        <f>(OTY55*OTY$21)*(Objednávka!OTY8-1)/1000</f>
        <v>0</v>
      </c>
      <c r="OTZ128">
        <f>(OTZ55*OTZ$21)*(Objednávka!OTZ8-1)/1000</f>
        <v>0</v>
      </c>
      <c r="OUA128">
        <f>(OUA55*OUA$21)*(Objednávka!OUA8-1)/1000</f>
        <v>0</v>
      </c>
      <c r="OUB128">
        <f>(OUB55*OUB$21)*(Objednávka!OUB8-1)/1000</f>
        <v>0</v>
      </c>
      <c r="OUC128">
        <f>(OUC55*OUC$21)*(Objednávka!OUC8-1)/1000</f>
        <v>0</v>
      </c>
      <c r="OUD128">
        <f>(OUD55*OUD$21)*(Objednávka!OUD8-1)/1000</f>
        <v>0</v>
      </c>
      <c r="OUE128">
        <f>(OUE55*OUE$21)*(Objednávka!OUE8-1)/1000</f>
        <v>0</v>
      </c>
      <c r="OUF128">
        <f>(OUF55*OUF$21)*(Objednávka!OUF8-1)/1000</f>
        <v>0</v>
      </c>
      <c r="OUG128">
        <f>(OUG55*OUG$21)*(Objednávka!OUG8-1)/1000</f>
        <v>0</v>
      </c>
      <c r="OUH128">
        <f>(OUH55*OUH$21)*(Objednávka!OUH8-1)/1000</f>
        <v>0</v>
      </c>
      <c r="OUI128">
        <f>(OUI55*OUI$21)*(Objednávka!OUI8-1)/1000</f>
        <v>0</v>
      </c>
      <c r="OUJ128">
        <f>(OUJ55*OUJ$21)*(Objednávka!OUJ8-1)/1000</f>
        <v>0</v>
      </c>
      <c r="OUK128">
        <f>(OUK55*OUK$21)*(Objednávka!OUK8-1)/1000</f>
        <v>0</v>
      </c>
      <c r="OUL128">
        <f>(OUL55*OUL$21)*(Objednávka!OUL8-1)/1000</f>
        <v>0</v>
      </c>
      <c r="OUM128">
        <f>(OUM55*OUM$21)*(Objednávka!OUM8-1)/1000</f>
        <v>0</v>
      </c>
      <c r="OUN128">
        <f>(OUN55*OUN$21)*(Objednávka!OUN8-1)/1000</f>
        <v>0</v>
      </c>
      <c r="OUO128">
        <f>(OUO55*OUO$21)*(Objednávka!OUO8-1)/1000</f>
        <v>0</v>
      </c>
      <c r="OUP128">
        <f>(OUP55*OUP$21)*(Objednávka!OUP8-1)/1000</f>
        <v>0</v>
      </c>
      <c r="OUQ128">
        <f>(OUQ55*OUQ$21)*(Objednávka!OUQ8-1)/1000</f>
        <v>0</v>
      </c>
      <c r="OUR128">
        <f>(OUR55*OUR$21)*(Objednávka!OUR8-1)/1000</f>
        <v>0</v>
      </c>
      <c r="OUS128">
        <f>(OUS55*OUS$21)*(Objednávka!OUS8-1)/1000</f>
        <v>0</v>
      </c>
      <c r="OUT128">
        <f>(OUT55*OUT$21)*(Objednávka!OUT8-1)/1000</f>
        <v>0</v>
      </c>
      <c r="OUU128">
        <f>(OUU55*OUU$21)*(Objednávka!OUU8-1)/1000</f>
        <v>0</v>
      </c>
      <c r="OUV128">
        <f>(OUV55*OUV$21)*(Objednávka!OUV8-1)/1000</f>
        <v>0</v>
      </c>
      <c r="OUW128">
        <f>(OUW55*OUW$21)*(Objednávka!OUW8-1)/1000</f>
        <v>0</v>
      </c>
      <c r="OUX128">
        <f>(OUX55*OUX$21)*(Objednávka!OUX8-1)/1000</f>
        <v>0</v>
      </c>
      <c r="OUY128">
        <f>(OUY55*OUY$21)*(Objednávka!OUY8-1)/1000</f>
        <v>0</v>
      </c>
      <c r="OUZ128">
        <f>(OUZ55*OUZ$21)*(Objednávka!OUZ8-1)/1000</f>
        <v>0</v>
      </c>
      <c r="OVA128">
        <f>(OVA55*OVA$21)*(Objednávka!OVA8-1)/1000</f>
        <v>0</v>
      </c>
      <c r="OVB128">
        <f>(OVB55*OVB$21)*(Objednávka!OVB8-1)/1000</f>
        <v>0</v>
      </c>
      <c r="OVC128">
        <f>(OVC55*OVC$21)*(Objednávka!OVC8-1)/1000</f>
        <v>0</v>
      </c>
      <c r="OVD128">
        <f>(OVD55*OVD$21)*(Objednávka!OVD8-1)/1000</f>
        <v>0</v>
      </c>
      <c r="OVE128">
        <f>(OVE55*OVE$21)*(Objednávka!OVE8-1)/1000</f>
        <v>0</v>
      </c>
      <c r="OVF128">
        <f>(OVF55*OVF$21)*(Objednávka!OVF8-1)/1000</f>
        <v>0</v>
      </c>
      <c r="OVG128">
        <f>(OVG55*OVG$21)*(Objednávka!OVG8-1)/1000</f>
        <v>0</v>
      </c>
      <c r="OVH128">
        <f>(OVH55*OVH$21)*(Objednávka!OVH8-1)/1000</f>
        <v>0</v>
      </c>
      <c r="OVI128">
        <f>(OVI55*OVI$21)*(Objednávka!OVI8-1)/1000</f>
        <v>0</v>
      </c>
      <c r="OVJ128">
        <f>(OVJ55*OVJ$21)*(Objednávka!OVJ8-1)/1000</f>
        <v>0</v>
      </c>
      <c r="OVK128">
        <f>(OVK55*OVK$21)*(Objednávka!OVK8-1)/1000</f>
        <v>0</v>
      </c>
      <c r="OVL128">
        <f>(OVL55*OVL$21)*(Objednávka!OVL8-1)/1000</f>
        <v>0</v>
      </c>
      <c r="OVM128">
        <f>(OVM55*OVM$21)*(Objednávka!OVM8-1)/1000</f>
        <v>0</v>
      </c>
      <c r="OVN128">
        <f>(OVN55*OVN$21)*(Objednávka!OVN8-1)/1000</f>
        <v>0</v>
      </c>
      <c r="OVO128">
        <f>(OVO55*OVO$21)*(Objednávka!OVO8-1)/1000</f>
        <v>0</v>
      </c>
      <c r="OVP128">
        <f>(OVP55*OVP$21)*(Objednávka!OVP8-1)/1000</f>
        <v>0</v>
      </c>
      <c r="OVQ128">
        <f>(OVQ55*OVQ$21)*(Objednávka!OVQ8-1)/1000</f>
        <v>0</v>
      </c>
      <c r="OVR128">
        <f>(OVR55*OVR$21)*(Objednávka!OVR8-1)/1000</f>
        <v>0</v>
      </c>
      <c r="OVS128">
        <f>(OVS55*OVS$21)*(Objednávka!OVS8-1)/1000</f>
        <v>0</v>
      </c>
      <c r="OVT128">
        <f>(OVT55*OVT$21)*(Objednávka!OVT8-1)/1000</f>
        <v>0</v>
      </c>
      <c r="OVU128">
        <f>(OVU55*OVU$21)*(Objednávka!OVU8-1)/1000</f>
        <v>0</v>
      </c>
      <c r="OVV128">
        <f>(OVV55*OVV$21)*(Objednávka!OVV8-1)/1000</f>
        <v>0</v>
      </c>
      <c r="OVW128">
        <f>(OVW55*OVW$21)*(Objednávka!OVW8-1)/1000</f>
        <v>0</v>
      </c>
      <c r="OVX128">
        <f>(OVX55*OVX$21)*(Objednávka!OVX8-1)/1000</f>
        <v>0</v>
      </c>
      <c r="OVY128">
        <f>(OVY55*OVY$21)*(Objednávka!OVY8-1)/1000</f>
        <v>0</v>
      </c>
      <c r="OVZ128">
        <f>(OVZ55*OVZ$21)*(Objednávka!OVZ8-1)/1000</f>
        <v>0</v>
      </c>
      <c r="OWA128">
        <f>(OWA55*OWA$21)*(Objednávka!OWA8-1)/1000</f>
        <v>0</v>
      </c>
      <c r="OWB128">
        <f>(OWB55*OWB$21)*(Objednávka!OWB8-1)/1000</f>
        <v>0</v>
      </c>
      <c r="OWC128">
        <f>(OWC55*OWC$21)*(Objednávka!OWC8-1)/1000</f>
        <v>0</v>
      </c>
      <c r="OWD128">
        <f>(OWD55*OWD$21)*(Objednávka!OWD8-1)/1000</f>
        <v>0</v>
      </c>
      <c r="OWE128">
        <f>(OWE55*OWE$21)*(Objednávka!OWE8-1)/1000</f>
        <v>0</v>
      </c>
      <c r="OWF128">
        <f>(OWF55*OWF$21)*(Objednávka!OWF8-1)/1000</f>
        <v>0</v>
      </c>
      <c r="OWG128">
        <f>(OWG55*OWG$21)*(Objednávka!OWG8-1)/1000</f>
        <v>0</v>
      </c>
      <c r="OWH128">
        <f>(OWH55*OWH$21)*(Objednávka!OWH8-1)/1000</f>
        <v>0</v>
      </c>
      <c r="OWI128">
        <f>(OWI55*OWI$21)*(Objednávka!OWI8-1)/1000</f>
        <v>0</v>
      </c>
      <c r="OWJ128">
        <f>(OWJ55*OWJ$21)*(Objednávka!OWJ8-1)/1000</f>
        <v>0</v>
      </c>
      <c r="OWK128">
        <f>(OWK55*OWK$21)*(Objednávka!OWK8-1)/1000</f>
        <v>0</v>
      </c>
      <c r="OWL128">
        <f>(OWL55*OWL$21)*(Objednávka!OWL8-1)/1000</f>
        <v>0</v>
      </c>
      <c r="OWM128">
        <f>(OWM55*OWM$21)*(Objednávka!OWM8-1)/1000</f>
        <v>0</v>
      </c>
      <c r="OWN128">
        <f>(OWN55*OWN$21)*(Objednávka!OWN8-1)/1000</f>
        <v>0</v>
      </c>
      <c r="OWO128">
        <f>(OWO55*OWO$21)*(Objednávka!OWO8-1)/1000</f>
        <v>0</v>
      </c>
      <c r="OWP128">
        <f>(OWP55*OWP$21)*(Objednávka!OWP8-1)/1000</f>
        <v>0</v>
      </c>
      <c r="OWQ128">
        <f>(OWQ55*OWQ$21)*(Objednávka!OWQ8-1)/1000</f>
        <v>0</v>
      </c>
      <c r="OWR128">
        <f>(OWR55*OWR$21)*(Objednávka!OWR8-1)/1000</f>
        <v>0</v>
      </c>
      <c r="OWS128">
        <f>(OWS55*OWS$21)*(Objednávka!OWS8-1)/1000</f>
        <v>0</v>
      </c>
      <c r="OWT128">
        <f>(OWT55*OWT$21)*(Objednávka!OWT8-1)/1000</f>
        <v>0</v>
      </c>
      <c r="OWU128">
        <f>(OWU55*OWU$21)*(Objednávka!OWU8-1)/1000</f>
        <v>0</v>
      </c>
      <c r="OWV128">
        <f>(OWV55*OWV$21)*(Objednávka!OWV8-1)/1000</f>
        <v>0</v>
      </c>
      <c r="OWW128">
        <f>(OWW55*OWW$21)*(Objednávka!OWW8-1)/1000</f>
        <v>0</v>
      </c>
      <c r="OWX128">
        <f>(OWX55*OWX$21)*(Objednávka!OWX8-1)/1000</f>
        <v>0</v>
      </c>
      <c r="OWY128">
        <f>(OWY55*OWY$21)*(Objednávka!OWY8-1)/1000</f>
        <v>0</v>
      </c>
      <c r="OWZ128">
        <f>(OWZ55*OWZ$21)*(Objednávka!OWZ8-1)/1000</f>
        <v>0</v>
      </c>
      <c r="OXA128">
        <f>(OXA55*OXA$21)*(Objednávka!OXA8-1)/1000</f>
        <v>0</v>
      </c>
      <c r="OXB128">
        <f>(OXB55*OXB$21)*(Objednávka!OXB8-1)/1000</f>
        <v>0</v>
      </c>
      <c r="OXC128">
        <f>(OXC55*OXC$21)*(Objednávka!OXC8-1)/1000</f>
        <v>0</v>
      </c>
      <c r="OXD128">
        <f>(OXD55*OXD$21)*(Objednávka!OXD8-1)/1000</f>
        <v>0</v>
      </c>
      <c r="OXE128">
        <f>(OXE55*OXE$21)*(Objednávka!OXE8-1)/1000</f>
        <v>0</v>
      </c>
      <c r="OXF128">
        <f>(OXF55*OXF$21)*(Objednávka!OXF8-1)/1000</f>
        <v>0</v>
      </c>
      <c r="OXG128">
        <f>(OXG55*OXG$21)*(Objednávka!OXG8-1)/1000</f>
        <v>0</v>
      </c>
      <c r="OXH128">
        <f>(OXH55*OXH$21)*(Objednávka!OXH8-1)/1000</f>
        <v>0</v>
      </c>
      <c r="OXI128">
        <f>(OXI55*OXI$21)*(Objednávka!OXI8-1)/1000</f>
        <v>0</v>
      </c>
      <c r="OXJ128">
        <f>(OXJ55*OXJ$21)*(Objednávka!OXJ8-1)/1000</f>
        <v>0</v>
      </c>
      <c r="OXK128">
        <f>(OXK55*OXK$21)*(Objednávka!OXK8-1)/1000</f>
        <v>0</v>
      </c>
      <c r="OXL128">
        <f>(OXL55*OXL$21)*(Objednávka!OXL8-1)/1000</f>
        <v>0</v>
      </c>
      <c r="OXM128">
        <f>(OXM55*OXM$21)*(Objednávka!OXM8-1)/1000</f>
        <v>0</v>
      </c>
      <c r="OXN128">
        <f>(OXN55*OXN$21)*(Objednávka!OXN8-1)/1000</f>
        <v>0</v>
      </c>
      <c r="OXO128">
        <f>(OXO55*OXO$21)*(Objednávka!OXO8-1)/1000</f>
        <v>0</v>
      </c>
      <c r="OXP128">
        <f>(OXP55*OXP$21)*(Objednávka!OXP8-1)/1000</f>
        <v>0</v>
      </c>
      <c r="OXQ128">
        <f>(OXQ55*OXQ$21)*(Objednávka!OXQ8-1)/1000</f>
        <v>0</v>
      </c>
      <c r="OXR128">
        <f>(OXR55*OXR$21)*(Objednávka!OXR8-1)/1000</f>
        <v>0</v>
      </c>
      <c r="OXS128">
        <f>(OXS55*OXS$21)*(Objednávka!OXS8-1)/1000</f>
        <v>0</v>
      </c>
      <c r="OXT128">
        <f>(OXT55*OXT$21)*(Objednávka!OXT8-1)/1000</f>
        <v>0</v>
      </c>
      <c r="OXU128">
        <f>(OXU55*OXU$21)*(Objednávka!OXU8-1)/1000</f>
        <v>0</v>
      </c>
      <c r="OXV128">
        <f>(OXV55*OXV$21)*(Objednávka!OXV8-1)/1000</f>
        <v>0</v>
      </c>
      <c r="OXW128">
        <f>(OXW55*OXW$21)*(Objednávka!OXW8-1)/1000</f>
        <v>0</v>
      </c>
      <c r="OXX128">
        <f>(OXX55*OXX$21)*(Objednávka!OXX8-1)/1000</f>
        <v>0</v>
      </c>
      <c r="OXY128">
        <f>(OXY55*OXY$21)*(Objednávka!OXY8-1)/1000</f>
        <v>0</v>
      </c>
      <c r="OXZ128">
        <f>(OXZ55*OXZ$21)*(Objednávka!OXZ8-1)/1000</f>
        <v>0</v>
      </c>
      <c r="OYA128">
        <f>(OYA55*OYA$21)*(Objednávka!OYA8-1)/1000</f>
        <v>0</v>
      </c>
      <c r="OYB128">
        <f>(OYB55*OYB$21)*(Objednávka!OYB8-1)/1000</f>
        <v>0</v>
      </c>
      <c r="OYC128">
        <f>(OYC55*OYC$21)*(Objednávka!OYC8-1)/1000</f>
        <v>0</v>
      </c>
      <c r="OYD128">
        <f>(OYD55*OYD$21)*(Objednávka!OYD8-1)/1000</f>
        <v>0</v>
      </c>
      <c r="OYE128">
        <f>(OYE55*OYE$21)*(Objednávka!OYE8-1)/1000</f>
        <v>0</v>
      </c>
      <c r="OYF128">
        <f>(OYF55*OYF$21)*(Objednávka!OYF8-1)/1000</f>
        <v>0</v>
      </c>
      <c r="OYG128">
        <f>(OYG55*OYG$21)*(Objednávka!OYG8-1)/1000</f>
        <v>0</v>
      </c>
      <c r="OYH128">
        <f>(OYH55*OYH$21)*(Objednávka!OYH8-1)/1000</f>
        <v>0</v>
      </c>
      <c r="OYI128">
        <f>(OYI55*OYI$21)*(Objednávka!OYI8-1)/1000</f>
        <v>0</v>
      </c>
      <c r="OYJ128">
        <f>(OYJ55*OYJ$21)*(Objednávka!OYJ8-1)/1000</f>
        <v>0</v>
      </c>
      <c r="OYK128">
        <f>(OYK55*OYK$21)*(Objednávka!OYK8-1)/1000</f>
        <v>0</v>
      </c>
      <c r="OYL128">
        <f>(OYL55*OYL$21)*(Objednávka!OYL8-1)/1000</f>
        <v>0</v>
      </c>
      <c r="OYM128">
        <f>(OYM55*OYM$21)*(Objednávka!OYM8-1)/1000</f>
        <v>0</v>
      </c>
      <c r="OYN128">
        <f>(OYN55*OYN$21)*(Objednávka!OYN8-1)/1000</f>
        <v>0</v>
      </c>
      <c r="OYO128">
        <f>(OYO55*OYO$21)*(Objednávka!OYO8-1)/1000</f>
        <v>0</v>
      </c>
      <c r="OYP128">
        <f>(OYP55*OYP$21)*(Objednávka!OYP8-1)/1000</f>
        <v>0</v>
      </c>
      <c r="OYQ128">
        <f>(OYQ55*OYQ$21)*(Objednávka!OYQ8-1)/1000</f>
        <v>0</v>
      </c>
      <c r="OYR128">
        <f>(OYR55*OYR$21)*(Objednávka!OYR8-1)/1000</f>
        <v>0</v>
      </c>
      <c r="OYS128">
        <f>(OYS55*OYS$21)*(Objednávka!OYS8-1)/1000</f>
        <v>0</v>
      </c>
      <c r="OYT128">
        <f>(OYT55*OYT$21)*(Objednávka!OYT8-1)/1000</f>
        <v>0</v>
      </c>
      <c r="OYU128">
        <f>(OYU55*OYU$21)*(Objednávka!OYU8-1)/1000</f>
        <v>0</v>
      </c>
      <c r="OYV128">
        <f>(OYV55*OYV$21)*(Objednávka!OYV8-1)/1000</f>
        <v>0</v>
      </c>
      <c r="OYW128">
        <f>(OYW55*OYW$21)*(Objednávka!OYW8-1)/1000</f>
        <v>0</v>
      </c>
      <c r="OYX128">
        <f>(OYX55*OYX$21)*(Objednávka!OYX8-1)/1000</f>
        <v>0</v>
      </c>
      <c r="OYY128">
        <f>(OYY55*OYY$21)*(Objednávka!OYY8-1)/1000</f>
        <v>0</v>
      </c>
      <c r="OYZ128">
        <f>(OYZ55*OYZ$21)*(Objednávka!OYZ8-1)/1000</f>
        <v>0</v>
      </c>
      <c r="OZA128">
        <f>(OZA55*OZA$21)*(Objednávka!OZA8-1)/1000</f>
        <v>0</v>
      </c>
      <c r="OZB128">
        <f>(OZB55*OZB$21)*(Objednávka!OZB8-1)/1000</f>
        <v>0</v>
      </c>
      <c r="OZC128">
        <f>(OZC55*OZC$21)*(Objednávka!OZC8-1)/1000</f>
        <v>0</v>
      </c>
      <c r="OZD128">
        <f>(OZD55*OZD$21)*(Objednávka!OZD8-1)/1000</f>
        <v>0</v>
      </c>
      <c r="OZE128">
        <f>(OZE55*OZE$21)*(Objednávka!OZE8-1)/1000</f>
        <v>0</v>
      </c>
      <c r="OZF128">
        <f>(OZF55*OZF$21)*(Objednávka!OZF8-1)/1000</f>
        <v>0</v>
      </c>
      <c r="OZG128">
        <f>(OZG55*OZG$21)*(Objednávka!OZG8-1)/1000</f>
        <v>0</v>
      </c>
      <c r="OZH128">
        <f>(OZH55*OZH$21)*(Objednávka!OZH8-1)/1000</f>
        <v>0</v>
      </c>
      <c r="OZI128">
        <f>(OZI55*OZI$21)*(Objednávka!OZI8-1)/1000</f>
        <v>0</v>
      </c>
      <c r="OZJ128">
        <f>(OZJ55*OZJ$21)*(Objednávka!OZJ8-1)/1000</f>
        <v>0</v>
      </c>
      <c r="OZK128">
        <f>(OZK55*OZK$21)*(Objednávka!OZK8-1)/1000</f>
        <v>0</v>
      </c>
      <c r="OZL128">
        <f>(OZL55*OZL$21)*(Objednávka!OZL8-1)/1000</f>
        <v>0</v>
      </c>
      <c r="OZM128">
        <f>(OZM55*OZM$21)*(Objednávka!OZM8-1)/1000</f>
        <v>0</v>
      </c>
      <c r="OZN128">
        <f>(OZN55*OZN$21)*(Objednávka!OZN8-1)/1000</f>
        <v>0</v>
      </c>
      <c r="OZO128">
        <f>(OZO55*OZO$21)*(Objednávka!OZO8-1)/1000</f>
        <v>0</v>
      </c>
      <c r="OZP128">
        <f>(OZP55*OZP$21)*(Objednávka!OZP8-1)/1000</f>
        <v>0</v>
      </c>
      <c r="OZQ128">
        <f>(OZQ55*OZQ$21)*(Objednávka!OZQ8-1)/1000</f>
        <v>0</v>
      </c>
      <c r="OZR128">
        <f>(OZR55*OZR$21)*(Objednávka!OZR8-1)/1000</f>
        <v>0</v>
      </c>
      <c r="OZS128">
        <f>(OZS55*OZS$21)*(Objednávka!OZS8-1)/1000</f>
        <v>0</v>
      </c>
      <c r="OZT128">
        <f>(OZT55*OZT$21)*(Objednávka!OZT8-1)/1000</f>
        <v>0</v>
      </c>
      <c r="OZU128">
        <f>(OZU55*OZU$21)*(Objednávka!OZU8-1)/1000</f>
        <v>0</v>
      </c>
      <c r="OZV128">
        <f>(OZV55*OZV$21)*(Objednávka!OZV8-1)/1000</f>
        <v>0</v>
      </c>
      <c r="OZW128">
        <f>(OZW55*OZW$21)*(Objednávka!OZW8-1)/1000</f>
        <v>0</v>
      </c>
      <c r="OZX128">
        <f>(OZX55*OZX$21)*(Objednávka!OZX8-1)/1000</f>
        <v>0</v>
      </c>
      <c r="OZY128">
        <f>(OZY55*OZY$21)*(Objednávka!OZY8-1)/1000</f>
        <v>0</v>
      </c>
      <c r="OZZ128">
        <f>(OZZ55*OZZ$21)*(Objednávka!OZZ8-1)/1000</f>
        <v>0</v>
      </c>
      <c r="PAA128">
        <f>(PAA55*PAA$21)*(Objednávka!PAA8-1)/1000</f>
        <v>0</v>
      </c>
      <c r="PAB128">
        <f>(PAB55*PAB$21)*(Objednávka!PAB8-1)/1000</f>
        <v>0</v>
      </c>
      <c r="PAC128">
        <f>(PAC55*PAC$21)*(Objednávka!PAC8-1)/1000</f>
        <v>0</v>
      </c>
      <c r="PAD128">
        <f>(PAD55*PAD$21)*(Objednávka!PAD8-1)/1000</f>
        <v>0</v>
      </c>
      <c r="PAE128">
        <f>(PAE55*PAE$21)*(Objednávka!PAE8-1)/1000</f>
        <v>0</v>
      </c>
      <c r="PAF128">
        <f>(PAF55*PAF$21)*(Objednávka!PAF8-1)/1000</f>
        <v>0</v>
      </c>
      <c r="PAG128">
        <f>(PAG55*PAG$21)*(Objednávka!PAG8-1)/1000</f>
        <v>0</v>
      </c>
      <c r="PAH128">
        <f>(PAH55*PAH$21)*(Objednávka!PAH8-1)/1000</f>
        <v>0</v>
      </c>
      <c r="PAI128">
        <f>(PAI55*PAI$21)*(Objednávka!PAI8-1)/1000</f>
        <v>0</v>
      </c>
      <c r="PAJ128">
        <f>(PAJ55*PAJ$21)*(Objednávka!PAJ8-1)/1000</f>
        <v>0</v>
      </c>
      <c r="PAK128">
        <f>(PAK55*PAK$21)*(Objednávka!PAK8-1)/1000</f>
        <v>0</v>
      </c>
      <c r="PAL128">
        <f>(PAL55*PAL$21)*(Objednávka!PAL8-1)/1000</f>
        <v>0</v>
      </c>
      <c r="PAM128">
        <f>(PAM55*PAM$21)*(Objednávka!PAM8-1)/1000</f>
        <v>0</v>
      </c>
      <c r="PAN128">
        <f>(PAN55*PAN$21)*(Objednávka!PAN8-1)/1000</f>
        <v>0</v>
      </c>
      <c r="PAO128">
        <f>(PAO55*PAO$21)*(Objednávka!PAO8-1)/1000</f>
        <v>0</v>
      </c>
      <c r="PAP128">
        <f>(PAP55*PAP$21)*(Objednávka!PAP8-1)/1000</f>
        <v>0</v>
      </c>
      <c r="PAQ128">
        <f>(PAQ55*PAQ$21)*(Objednávka!PAQ8-1)/1000</f>
        <v>0</v>
      </c>
      <c r="PAR128">
        <f>(PAR55*PAR$21)*(Objednávka!PAR8-1)/1000</f>
        <v>0</v>
      </c>
      <c r="PAS128">
        <f>(PAS55*PAS$21)*(Objednávka!PAS8-1)/1000</f>
        <v>0</v>
      </c>
      <c r="PAT128">
        <f>(PAT55*PAT$21)*(Objednávka!PAT8-1)/1000</f>
        <v>0</v>
      </c>
      <c r="PAU128">
        <f>(PAU55*PAU$21)*(Objednávka!PAU8-1)/1000</f>
        <v>0</v>
      </c>
      <c r="PAV128">
        <f>(PAV55*PAV$21)*(Objednávka!PAV8-1)/1000</f>
        <v>0</v>
      </c>
      <c r="PAW128">
        <f>(PAW55*PAW$21)*(Objednávka!PAW8-1)/1000</f>
        <v>0</v>
      </c>
      <c r="PAX128">
        <f>(PAX55*PAX$21)*(Objednávka!PAX8-1)/1000</f>
        <v>0</v>
      </c>
      <c r="PAY128">
        <f>(PAY55*PAY$21)*(Objednávka!PAY8-1)/1000</f>
        <v>0</v>
      </c>
      <c r="PAZ128">
        <f>(PAZ55*PAZ$21)*(Objednávka!PAZ8-1)/1000</f>
        <v>0</v>
      </c>
      <c r="PBA128">
        <f>(PBA55*PBA$21)*(Objednávka!PBA8-1)/1000</f>
        <v>0</v>
      </c>
      <c r="PBB128">
        <f>(PBB55*PBB$21)*(Objednávka!PBB8-1)/1000</f>
        <v>0</v>
      </c>
      <c r="PBC128">
        <f>(PBC55*PBC$21)*(Objednávka!PBC8-1)/1000</f>
        <v>0</v>
      </c>
      <c r="PBD128">
        <f>(PBD55*PBD$21)*(Objednávka!PBD8-1)/1000</f>
        <v>0</v>
      </c>
      <c r="PBE128">
        <f>(PBE55*PBE$21)*(Objednávka!PBE8-1)/1000</f>
        <v>0</v>
      </c>
      <c r="PBF128">
        <f>(PBF55*PBF$21)*(Objednávka!PBF8-1)/1000</f>
        <v>0</v>
      </c>
      <c r="PBG128">
        <f>(PBG55*PBG$21)*(Objednávka!PBG8-1)/1000</f>
        <v>0</v>
      </c>
      <c r="PBH128">
        <f>(PBH55*PBH$21)*(Objednávka!PBH8-1)/1000</f>
        <v>0</v>
      </c>
      <c r="PBI128">
        <f>(PBI55*PBI$21)*(Objednávka!PBI8-1)/1000</f>
        <v>0</v>
      </c>
      <c r="PBJ128">
        <f>(PBJ55*PBJ$21)*(Objednávka!PBJ8-1)/1000</f>
        <v>0</v>
      </c>
      <c r="PBK128">
        <f>(PBK55*PBK$21)*(Objednávka!PBK8-1)/1000</f>
        <v>0</v>
      </c>
      <c r="PBL128">
        <f>(PBL55*PBL$21)*(Objednávka!PBL8-1)/1000</f>
        <v>0</v>
      </c>
      <c r="PBM128">
        <f>(PBM55*PBM$21)*(Objednávka!PBM8-1)/1000</f>
        <v>0</v>
      </c>
      <c r="PBN128">
        <f>(PBN55*PBN$21)*(Objednávka!PBN8-1)/1000</f>
        <v>0</v>
      </c>
      <c r="PBO128">
        <f>(PBO55*PBO$21)*(Objednávka!PBO8-1)/1000</f>
        <v>0</v>
      </c>
      <c r="PBP128">
        <f>(PBP55*PBP$21)*(Objednávka!PBP8-1)/1000</f>
        <v>0</v>
      </c>
      <c r="PBQ128">
        <f>(PBQ55*PBQ$21)*(Objednávka!PBQ8-1)/1000</f>
        <v>0</v>
      </c>
      <c r="PBR128">
        <f>(PBR55*PBR$21)*(Objednávka!PBR8-1)/1000</f>
        <v>0</v>
      </c>
      <c r="PBS128">
        <f>(PBS55*PBS$21)*(Objednávka!PBS8-1)/1000</f>
        <v>0</v>
      </c>
      <c r="PBT128">
        <f>(PBT55*PBT$21)*(Objednávka!PBT8-1)/1000</f>
        <v>0</v>
      </c>
      <c r="PBU128">
        <f>(PBU55*PBU$21)*(Objednávka!PBU8-1)/1000</f>
        <v>0</v>
      </c>
      <c r="PBV128">
        <f>(PBV55*PBV$21)*(Objednávka!PBV8-1)/1000</f>
        <v>0</v>
      </c>
      <c r="PBW128">
        <f>(PBW55*PBW$21)*(Objednávka!PBW8-1)/1000</f>
        <v>0</v>
      </c>
      <c r="PBX128">
        <f>(PBX55*PBX$21)*(Objednávka!PBX8-1)/1000</f>
        <v>0</v>
      </c>
      <c r="PBY128">
        <f>(PBY55*PBY$21)*(Objednávka!PBY8-1)/1000</f>
        <v>0</v>
      </c>
      <c r="PBZ128">
        <f>(PBZ55*PBZ$21)*(Objednávka!PBZ8-1)/1000</f>
        <v>0</v>
      </c>
      <c r="PCA128">
        <f>(PCA55*PCA$21)*(Objednávka!PCA8-1)/1000</f>
        <v>0</v>
      </c>
      <c r="PCB128">
        <f>(PCB55*PCB$21)*(Objednávka!PCB8-1)/1000</f>
        <v>0</v>
      </c>
      <c r="PCC128">
        <f>(PCC55*PCC$21)*(Objednávka!PCC8-1)/1000</f>
        <v>0</v>
      </c>
      <c r="PCD128">
        <f>(PCD55*PCD$21)*(Objednávka!PCD8-1)/1000</f>
        <v>0</v>
      </c>
      <c r="PCE128">
        <f>(PCE55*PCE$21)*(Objednávka!PCE8-1)/1000</f>
        <v>0</v>
      </c>
      <c r="PCF128">
        <f>(PCF55*PCF$21)*(Objednávka!PCF8-1)/1000</f>
        <v>0</v>
      </c>
      <c r="PCG128">
        <f>(PCG55*PCG$21)*(Objednávka!PCG8-1)/1000</f>
        <v>0</v>
      </c>
      <c r="PCH128">
        <f>(PCH55*PCH$21)*(Objednávka!PCH8-1)/1000</f>
        <v>0</v>
      </c>
      <c r="PCI128">
        <f>(PCI55*PCI$21)*(Objednávka!PCI8-1)/1000</f>
        <v>0</v>
      </c>
      <c r="PCJ128">
        <f>(PCJ55*PCJ$21)*(Objednávka!PCJ8-1)/1000</f>
        <v>0</v>
      </c>
      <c r="PCK128">
        <f>(PCK55*PCK$21)*(Objednávka!PCK8-1)/1000</f>
        <v>0</v>
      </c>
      <c r="PCL128">
        <f>(PCL55*PCL$21)*(Objednávka!PCL8-1)/1000</f>
        <v>0</v>
      </c>
      <c r="PCM128">
        <f>(PCM55*PCM$21)*(Objednávka!PCM8-1)/1000</f>
        <v>0</v>
      </c>
      <c r="PCN128">
        <f>(PCN55*PCN$21)*(Objednávka!PCN8-1)/1000</f>
        <v>0</v>
      </c>
      <c r="PCO128">
        <f>(PCO55*PCO$21)*(Objednávka!PCO8-1)/1000</f>
        <v>0</v>
      </c>
      <c r="PCP128">
        <f>(PCP55*PCP$21)*(Objednávka!PCP8-1)/1000</f>
        <v>0</v>
      </c>
      <c r="PCQ128">
        <f>(PCQ55*PCQ$21)*(Objednávka!PCQ8-1)/1000</f>
        <v>0</v>
      </c>
      <c r="PCR128">
        <f>(PCR55*PCR$21)*(Objednávka!PCR8-1)/1000</f>
        <v>0</v>
      </c>
      <c r="PCS128">
        <f>(PCS55*PCS$21)*(Objednávka!PCS8-1)/1000</f>
        <v>0</v>
      </c>
      <c r="PCT128">
        <f>(PCT55*PCT$21)*(Objednávka!PCT8-1)/1000</f>
        <v>0</v>
      </c>
      <c r="PCU128">
        <f>(PCU55*PCU$21)*(Objednávka!PCU8-1)/1000</f>
        <v>0</v>
      </c>
      <c r="PCV128">
        <f>(PCV55*PCV$21)*(Objednávka!PCV8-1)/1000</f>
        <v>0</v>
      </c>
      <c r="PCW128">
        <f>(PCW55*PCW$21)*(Objednávka!PCW8-1)/1000</f>
        <v>0</v>
      </c>
      <c r="PCX128">
        <f>(PCX55*PCX$21)*(Objednávka!PCX8-1)/1000</f>
        <v>0</v>
      </c>
      <c r="PCY128">
        <f>(PCY55*PCY$21)*(Objednávka!PCY8-1)/1000</f>
        <v>0</v>
      </c>
      <c r="PCZ128">
        <f>(PCZ55*PCZ$21)*(Objednávka!PCZ8-1)/1000</f>
        <v>0</v>
      </c>
      <c r="PDA128">
        <f>(PDA55*PDA$21)*(Objednávka!PDA8-1)/1000</f>
        <v>0</v>
      </c>
      <c r="PDB128">
        <f>(PDB55*PDB$21)*(Objednávka!PDB8-1)/1000</f>
        <v>0</v>
      </c>
      <c r="PDC128">
        <f>(PDC55*PDC$21)*(Objednávka!PDC8-1)/1000</f>
        <v>0</v>
      </c>
      <c r="PDD128">
        <f>(PDD55*PDD$21)*(Objednávka!PDD8-1)/1000</f>
        <v>0</v>
      </c>
      <c r="PDE128">
        <f>(PDE55*PDE$21)*(Objednávka!PDE8-1)/1000</f>
        <v>0</v>
      </c>
      <c r="PDF128">
        <f>(PDF55*PDF$21)*(Objednávka!PDF8-1)/1000</f>
        <v>0</v>
      </c>
      <c r="PDG128">
        <f>(PDG55*PDG$21)*(Objednávka!PDG8-1)/1000</f>
        <v>0</v>
      </c>
      <c r="PDH128">
        <f>(PDH55*PDH$21)*(Objednávka!PDH8-1)/1000</f>
        <v>0</v>
      </c>
      <c r="PDI128">
        <f>(PDI55*PDI$21)*(Objednávka!PDI8-1)/1000</f>
        <v>0</v>
      </c>
      <c r="PDJ128">
        <f>(PDJ55*PDJ$21)*(Objednávka!PDJ8-1)/1000</f>
        <v>0</v>
      </c>
      <c r="PDK128">
        <f>(PDK55*PDK$21)*(Objednávka!PDK8-1)/1000</f>
        <v>0</v>
      </c>
      <c r="PDL128">
        <f>(PDL55*PDL$21)*(Objednávka!PDL8-1)/1000</f>
        <v>0</v>
      </c>
      <c r="PDM128">
        <f>(PDM55*PDM$21)*(Objednávka!PDM8-1)/1000</f>
        <v>0</v>
      </c>
      <c r="PDN128">
        <f>(PDN55*PDN$21)*(Objednávka!PDN8-1)/1000</f>
        <v>0</v>
      </c>
      <c r="PDO128">
        <f>(PDO55*PDO$21)*(Objednávka!PDO8-1)/1000</f>
        <v>0</v>
      </c>
      <c r="PDP128">
        <f>(PDP55*PDP$21)*(Objednávka!PDP8-1)/1000</f>
        <v>0</v>
      </c>
      <c r="PDQ128">
        <f>(PDQ55*PDQ$21)*(Objednávka!PDQ8-1)/1000</f>
        <v>0</v>
      </c>
      <c r="PDR128">
        <f>(PDR55*PDR$21)*(Objednávka!PDR8-1)/1000</f>
        <v>0</v>
      </c>
      <c r="PDS128">
        <f>(PDS55*PDS$21)*(Objednávka!PDS8-1)/1000</f>
        <v>0</v>
      </c>
      <c r="PDT128">
        <f>(PDT55*PDT$21)*(Objednávka!PDT8-1)/1000</f>
        <v>0</v>
      </c>
      <c r="PDU128">
        <f>(PDU55*PDU$21)*(Objednávka!PDU8-1)/1000</f>
        <v>0</v>
      </c>
      <c r="PDV128">
        <f>(PDV55*PDV$21)*(Objednávka!PDV8-1)/1000</f>
        <v>0</v>
      </c>
      <c r="PDW128">
        <f>(PDW55*PDW$21)*(Objednávka!PDW8-1)/1000</f>
        <v>0</v>
      </c>
      <c r="PDX128">
        <f>(PDX55*PDX$21)*(Objednávka!PDX8-1)/1000</f>
        <v>0</v>
      </c>
      <c r="PDY128">
        <f>(PDY55*PDY$21)*(Objednávka!PDY8-1)/1000</f>
        <v>0</v>
      </c>
      <c r="PDZ128">
        <f>(PDZ55*PDZ$21)*(Objednávka!PDZ8-1)/1000</f>
        <v>0</v>
      </c>
      <c r="PEA128">
        <f>(PEA55*PEA$21)*(Objednávka!PEA8-1)/1000</f>
        <v>0</v>
      </c>
      <c r="PEB128">
        <f>(PEB55*PEB$21)*(Objednávka!PEB8-1)/1000</f>
        <v>0</v>
      </c>
      <c r="PEC128">
        <f>(PEC55*PEC$21)*(Objednávka!PEC8-1)/1000</f>
        <v>0</v>
      </c>
      <c r="PED128">
        <f>(PED55*PED$21)*(Objednávka!PED8-1)/1000</f>
        <v>0</v>
      </c>
      <c r="PEE128">
        <f>(PEE55*PEE$21)*(Objednávka!PEE8-1)/1000</f>
        <v>0</v>
      </c>
      <c r="PEF128">
        <f>(PEF55*PEF$21)*(Objednávka!PEF8-1)/1000</f>
        <v>0</v>
      </c>
      <c r="PEG128">
        <f>(PEG55*PEG$21)*(Objednávka!PEG8-1)/1000</f>
        <v>0</v>
      </c>
      <c r="PEH128">
        <f>(PEH55*PEH$21)*(Objednávka!PEH8-1)/1000</f>
        <v>0</v>
      </c>
      <c r="PEI128">
        <f>(PEI55*PEI$21)*(Objednávka!PEI8-1)/1000</f>
        <v>0</v>
      </c>
      <c r="PEJ128">
        <f>(PEJ55*PEJ$21)*(Objednávka!PEJ8-1)/1000</f>
        <v>0</v>
      </c>
      <c r="PEK128">
        <f>(PEK55*PEK$21)*(Objednávka!PEK8-1)/1000</f>
        <v>0</v>
      </c>
      <c r="PEL128">
        <f>(PEL55*PEL$21)*(Objednávka!PEL8-1)/1000</f>
        <v>0</v>
      </c>
      <c r="PEM128">
        <f>(PEM55*PEM$21)*(Objednávka!PEM8-1)/1000</f>
        <v>0</v>
      </c>
      <c r="PEN128">
        <f>(PEN55*PEN$21)*(Objednávka!PEN8-1)/1000</f>
        <v>0</v>
      </c>
      <c r="PEO128">
        <f>(PEO55*PEO$21)*(Objednávka!PEO8-1)/1000</f>
        <v>0</v>
      </c>
      <c r="PEP128">
        <f>(PEP55*PEP$21)*(Objednávka!PEP8-1)/1000</f>
        <v>0</v>
      </c>
      <c r="PEQ128">
        <f>(PEQ55*PEQ$21)*(Objednávka!PEQ8-1)/1000</f>
        <v>0</v>
      </c>
      <c r="PER128">
        <f>(PER55*PER$21)*(Objednávka!PER8-1)/1000</f>
        <v>0</v>
      </c>
      <c r="PES128">
        <f>(PES55*PES$21)*(Objednávka!PES8-1)/1000</f>
        <v>0</v>
      </c>
      <c r="PET128">
        <f>(PET55*PET$21)*(Objednávka!PET8-1)/1000</f>
        <v>0</v>
      </c>
      <c r="PEU128">
        <f>(PEU55*PEU$21)*(Objednávka!PEU8-1)/1000</f>
        <v>0</v>
      </c>
      <c r="PEV128">
        <f>(PEV55*PEV$21)*(Objednávka!PEV8-1)/1000</f>
        <v>0</v>
      </c>
      <c r="PEW128">
        <f>(PEW55*PEW$21)*(Objednávka!PEW8-1)/1000</f>
        <v>0</v>
      </c>
      <c r="PEX128">
        <f>(PEX55*PEX$21)*(Objednávka!PEX8-1)/1000</f>
        <v>0</v>
      </c>
      <c r="PEY128">
        <f>(PEY55*PEY$21)*(Objednávka!PEY8-1)/1000</f>
        <v>0</v>
      </c>
      <c r="PEZ128">
        <f>(PEZ55*PEZ$21)*(Objednávka!PEZ8-1)/1000</f>
        <v>0</v>
      </c>
      <c r="PFA128">
        <f>(PFA55*PFA$21)*(Objednávka!PFA8-1)/1000</f>
        <v>0</v>
      </c>
      <c r="PFB128">
        <f>(PFB55*PFB$21)*(Objednávka!PFB8-1)/1000</f>
        <v>0</v>
      </c>
      <c r="PFC128">
        <f>(PFC55*PFC$21)*(Objednávka!PFC8-1)/1000</f>
        <v>0</v>
      </c>
      <c r="PFD128">
        <f>(PFD55*PFD$21)*(Objednávka!PFD8-1)/1000</f>
        <v>0</v>
      </c>
      <c r="PFE128">
        <f>(PFE55*PFE$21)*(Objednávka!PFE8-1)/1000</f>
        <v>0</v>
      </c>
      <c r="PFF128">
        <f>(PFF55*PFF$21)*(Objednávka!PFF8-1)/1000</f>
        <v>0</v>
      </c>
      <c r="PFG128">
        <f>(PFG55*PFG$21)*(Objednávka!PFG8-1)/1000</f>
        <v>0</v>
      </c>
      <c r="PFH128">
        <f>(PFH55*PFH$21)*(Objednávka!PFH8-1)/1000</f>
        <v>0</v>
      </c>
      <c r="PFI128">
        <f>(PFI55*PFI$21)*(Objednávka!PFI8-1)/1000</f>
        <v>0</v>
      </c>
      <c r="PFJ128">
        <f>(PFJ55*PFJ$21)*(Objednávka!PFJ8-1)/1000</f>
        <v>0</v>
      </c>
      <c r="PFK128">
        <f>(PFK55*PFK$21)*(Objednávka!PFK8-1)/1000</f>
        <v>0</v>
      </c>
      <c r="PFL128">
        <f>(PFL55*PFL$21)*(Objednávka!PFL8-1)/1000</f>
        <v>0</v>
      </c>
      <c r="PFM128">
        <f>(PFM55*PFM$21)*(Objednávka!PFM8-1)/1000</f>
        <v>0</v>
      </c>
      <c r="PFN128">
        <f>(PFN55*PFN$21)*(Objednávka!PFN8-1)/1000</f>
        <v>0</v>
      </c>
      <c r="PFO128">
        <f>(PFO55*PFO$21)*(Objednávka!PFO8-1)/1000</f>
        <v>0</v>
      </c>
      <c r="PFP128">
        <f>(PFP55*PFP$21)*(Objednávka!PFP8-1)/1000</f>
        <v>0</v>
      </c>
      <c r="PFQ128">
        <f>(PFQ55*PFQ$21)*(Objednávka!PFQ8-1)/1000</f>
        <v>0</v>
      </c>
      <c r="PFR128">
        <f>(PFR55*PFR$21)*(Objednávka!PFR8-1)/1000</f>
        <v>0</v>
      </c>
      <c r="PFS128">
        <f>(PFS55*PFS$21)*(Objednávka!PFS8-1)/1000</f>
        <v>0</v>
      </c>
      <c r="PFT128">
        <f>(PFT55*PFT$21)*(Objednávka!PFT8-1)/1000</f>
        <v>0</v>
      </c>
      <c r="PFU128">
        <f>(PFU55*PFU$21)*(Objednávka!PFU8-1)/1000</f>
        <v>0</v>
      </c>
      <c r="PFV128">
        <f>(PFV55*PFV$21)*(Objednávka!PFV8-1)/1000</f>
        <v>0</v>
      </c>
      <c r="PFW128">
        <f>(PFW55*PFW$21)*(Objednávka!PFW8-1)/1000</f>
        <v>0</v>
      </c>
      <c r="PFX128">
        <f>(PFX55*PFX$21)*(Objednávka!PFX8-1)/1000</f>
        <v>0</v>
      </c>
      <c r="PFY128">
        <f>(PFY55*PFY$21)*(Objednávka!PFY8-1)/1000</f>
        <v>0</v>
      </c>
      <c r="PFZ128">
        <f>(PFZ55*PFZ$21)*(Objednávka!PFZ8-1)/1000</f>
        <v>0</v>
      </c>
      <c r="PGA128">
        <f>(PGA55*PGA$21)*(Objednávka!PGA8-1)/1000</f>
        <v>0</v>
      </c>
      <c r="PGB128">
        <f>(PGB55*PGB$21)*(Objednávka!PGB8-1)/1000</f>
        <v>0</v>
      </c>
      <c r="PGC128">
        <f>(PGC55*PGC$21)*(Objednávka!PGC8-1)/1000</f>
        <v>0</v>
      </c>
      <c r="PGD128">
        <f>(PGD55*PGD$21)*(Objednávka!PGD8-1)/1000</f>
        <v>0</v>
      </c>
      <c r="PGE128">
        <f>(PGE55*PGE$21)*(Objednávka!PGE8-1)/1000</f>
        <v>0</v>
      </c>
      <c r="PGF128">
        <f>(PGF55*PGF$21)*(Objednávka!PGF8-1)/1000</f>
        <v>0</v>
      </c>
      <c r="PGG128">
        <f>(PGG55*PGG$21)*(Objednávka!PGG8-1)/1000</f>
        <v>0</v>
      </c>
      <c r="PGH128">
        <f>(PGH55*PGH$21)*(Objednávka!PGH8-1)/1000</f>
        <v>0</v>
      </c>
      <c r="PGI128">
        <f>(PGI55*PGI$21)*(Objednávka!PGI8-1)/1000</f>
        <v>0</v>
      </c>
      <c r="PGJ128">
        <f>(PGJ55*PGJ$21)*(Objednávka!PGJ8-1)/1000</f>
        <v>0</v>
      </c>
      <c r="PGK128">
        <f>(PGK55*PGK$21)*(Objednávka!PGK8-1)/1000</f>
        <v>0</v>
      </c>
      <c r="PGL128">
        <f>(PGL55*PGL$21)*(Objednávka!PGL8-1)/1000</f>
        <v>0</v>
      </c>
      <c r="PGM128">
        <f>(PGM55*PGM$21)*(Objednávka!PGM8-1)/1000</f>
        <v>0</v>
      </c>
      <c r="PGN128">
        <f>(PGN55*PGN$21)*(Objednávka!PGN8-1)/1000</f>
        <v>0</v>
      </c>
      <c r="PGO128">
        <f>(PGO55*PGO$21)*(Objednávka!PGO8-1)/1000</f>
        <v>0</v>
      </c>
      <c r="PGP128">
        <f>(PGP55*PGP$21)*(Objednávka!PGP8-1)/1000</f>
        <v>0</v>
      </c>
      <c r="PGQ128">
        <f>(PGQ55*PGQ$21)*(Objednávka!PGQ8-1)/1000</f>
        <v>0</v>
      </c>
      <c r="PGR128">
        <f>(PGR55*PGR$21)*(Objednávka!PGR8-1)/1000</f>
        <v>0</v>
      </c>
      <c r="PGS128">
        <f>(PGS55*PGS$21)*(Objednávka!PGS8-1)/1000</f>
        <v>0</v>
      </c>
      <c r="PGT128">
        <f>(PGT55*PGT$21)*(Objednávka!PGT8-1)/1000</f>
        <v>0</v>
      </c>
      <c r="PGU128">
        <f>(PGU55*PGU$21)*(Objednávka!PGU8-1)/1000</f>
        <v>0</v>
      </c>
      <c r="PGV128">
        <f>(PGV55*PGV$21)*(Objednávka!PGV8-1)/1000</f>
        <v>0</v>
      </c>
      <c r="PGW128">
        <f>(PGW55*PGW$21)*(Objednávka!PGW8-1)/1000</f>
        <v>0</v>
      </c>
      <c r="PGX128">
        <f>(PGX55*PGX$21)*(Objednávka!PGX8-1)/1000</f>
        <v>0</v>
      </c>
      <c r="PGY128">
        <f>(PGY55*PGY$21)*(Objednávka!PGY8-1)/1000</f>
        <v>0</v>
      </c>
      <c r="PGZ128">
        <f>(PGZ55*PGZ$21)*(Objednávka!PGZ8-1)/1000</f>
        <v>0</v>
      </c>
      <c r="PHA128">
        <f>(PHA55*PHA$21)*(Objednávka!PHA8-1)/1000</f>
        <v>0</v>
      </c>
      <c r="PHB128">
        <f>(PHB55*PHB$21)*(Objednávka!PHB8-1)/1000</f>
        <v>0</v>
      </c>
      <c r="PHC128">
        <f>(PHC55*PHC$21)*(Objednávka!PHC8-1)/1000</f>
        <v>0</v>
      </c>
      <c r="PHD128">
        <f>(PHD55*PHD$21)*(Objednávka!PHD8-1)/1000</f>
        <v>0</v>
      </c>
      <c r="PHE128">
        <f>(PHE55*PHE$21)*(Objednávka!PHE8-1)/1000</f>
        <v>0</v>
      </c>
      <c r="PHF128">
        <f>(PHF55*PHF$21)*(Objednávka!PHF8-1)/1000</f>
        <v>0</v>
      </c>
      <c r="PHG128">
        <f>(PHG55*PHG$21)*(Objednávka!PHG8-1)/1000</f>
        <v>0</v>
      </c>
      <c r="PHH128">
        <f>(PHH55*PHH$21)*(Objednávka!PHH8-1)/1000</f>
        <v>0</v>
      </c>
      <c r="PHI128">
        <f>(PHI55*PHI$21)*(Objednávka!PHI8-1)/1000</f>
        <v>0</v>
      </c>
      <c r="PHJ128">
        <f>(PHJ55*PHJ$21)*(Objednávka!PHJ8-1)/1000</f>
        <v>0</v>
      </c>
      <c r="PHK128">
        <f>(PHK55*PHK$21)*(Objednávka!PHK8-1)/1000</f>
        <v>0</v>
      </c>
      <c r="PHL128">
        <f>(PHL55*PHL$21)*(Objednávka!PHL8-1)/1000</f>
        <v>0</v>
      </c>
      <c r="PHM128">
        <f>(PHM55*PHM$21)*(Objednávka!PHM8-1)/1000</f>
        <v>0</v>
      </c>
      <c r="PHN128">
        <f>(PHN55*PHN$21)*(Objednávka!PHN8-1)/1000</f>
        <v>0</v>
      </c>
      <c r="PHO128">
        <f>(PHO55*PHO$21)*(Objednávka!PHO8-1)/1000</f>
        <v>0</v>
      </c>
      <c r="PHP128">
        <f>(PHP55*PHP$21)*(Objednávka!PHP8-1)/1000</f>
        <v>0</v>
      </c>
      <c r="PHQ128">
        <f>(PHQ55*PHQ$21)*(Objednávka!PHQ8-1)/1000</f>
        <v>0</v>
      </c>
      <c r="PHR128">
        <f>(PHR55*PHR$21)*(Objednávka!PHR8-1)/1000</f>
        <v>0</v>
      </c>
      <c r="PHS128">
        <f>(PHS55*PHS$21)*(Objednávka!PHS8-1)/1000</f>
        <v>0</v>
      </c>
      <c r="PHT128">
        <f>(PHT55*PHT$21)*(Objednávka!PHT8-1)/1000</f>
        <v>0</v>
      </c>
      <c r="PHU128">
        <f>(PHU55*PHU$21)*(Objednávka!PHU8-1)/1000</f>
        <v>0</v>
      </c>
      <c r="PHV128">
        <f>(PHV55*PHV$21)*(Objednávka!PHV8-1)/1000</f>
        <v>0</v>
      </c>
      <c r="PHW128">
        <f>(PHW55*PHW$21)*(Objednávka!PHW8-1)/1000</f>
        <v>0</v>
      </c>
      <c r="PHX128">
        <f>(PHX55*PHX$21)*(Objednávka!PHX8-1)/1000</f>
        <v>0</v>
      </c>
      <c r="PHY128">
        <f>(PHY55*PHY$21)*(Objednávka!PHY8-1)/1000</f>
        <v>0</v>
      </c>
      <c r="PHZ128">
        <f>(PHZ55*PHZ$21)*(Objednávka!PHZ8-1)/1000</f>
        <v>0</v>
      </c>
      <c r="PIA128">
        <f>(PIA55*PIA$21)*(Objednávka!PIA8-1)/1000</f>
        <v>0</v>
      </c>
      <c r="PIB128">
        <f>(PIB55*PIB$21)*(Objednávka!PIB8-1)/1000</f>
        <v>0</v>
      </c>
      <c r="PIC128">
        <f>(PIC55*PIC$21)*(Objednávka!PIC8-1)/1000</f>
        <v>0</v>
      </c>
      <c r="PID128">
        <f>(PID55*PID$21)*(Objednávka!PID8-1)/1000</f>
        <v>0</v>
      </c>
      <c r="PIE128">
        <f>(PIE55*PIE$21)*(Objednávka!PIE8-1)/1000</f>
        <v>0</v>
      </c>
      <c r="PIF128">
        <f>(PIF55*PIF$21)*(Objednávka!PIF8-1)/1000</f>
        <v>0</v>
      </c>
      <c r="PIG128">
        <f>(PIG55*PIG$21)*(Objednávka!PIG8-1)/1000</f>
        <v>0</v>
      </c>
      <c r="PIH128">
        <f>(PIH55*PIH$21)*(Objednávka!PIH8-1)/1000</f>
        <v>0</v>
      </c>
      <c r="PII128">
        <f>(PII55*PII$21)*(Objednávka!PII8-1)/1000</f>
        <v>0</v>
      </c>
      <c r="PIJ128">
        <f>(PIJ55*PIJ$21)*(Objednávka!PIJ8-1)/1000</f>
        <v>0</v>
      </c>
      <c r="PIK128">
        <f>(PIK55*PIK$21)*(Objednávka!PIK8-1)/1000</f>
        <v>0</v>
      </c>
      <c r="PIL128">
        <f>(PIL55*PIL$21)*(Objednávka!PIL8-1)/1000</f>
        <v>0</v>
      </c>
      <c r="PIM128">
        <f>(PIM55*PIM$21)*(Objednávka!PIM8-1)/1000</f>
        <v>0</v>
      </c>
      <c r="PIN128">
        <f>(PIN55*PIN$21)*(Objednávka!PIN8-1)/1000</f>
        <v>0</v>
      </c>
      <c r="PIO128">
        <f>(PIO55*PIO$21)*(Objednávka!PIO8-1)/1000</f>
        <v>0</v>
      </c>
      <c r="PIP128">
        <f>(PIP55*PIP$21)*(Objednávka!PIP8-1)/1000</f>
        <v>0</v>
      </c>
      <c r="PIQ128">
        <f>(PIQ55*PIQ$21)*(Objednávka!PIQ8-1)/1000</f>
        <v>0</v>
      </c>
      <c r="PIR128">
        <f>(PIR55*PIR$21)*(Objednávka!PIR8-1)/1000</f>
        <v>0</v>
      </c>
      <c r="PIS128">
        <f>(PIS55*PIS$21)*(Objednávka!PIS8-1)/1000</f>
        <v>0</v>
      </c>
      <c r="PIT128">
        <f>(PIT55*PIT$21)*(Objednávka!PIT8-1)/1000</f>
        <v>0</v>
      </c>
      <c r="PIU128">
        <f>(PIU55*PIU$21)*(Objednávka!PIU8-1)/1000</f>
        <v>0</v>
      </c>
      <c r="PIV128">
        <f>(PIV55*PIV$21)*(Objednávka!PIV8-1)/1000</f>
        <v>0</v>
      </c>
      <c r="PIW128">
        <f>(PIW55*PIW$21)*(Objednávka!PIW8-1)/1000</f>
        <v>0</v>
      </c>
      <c r="PIX128">
        <f>(PIX55*PIX$21)*(Objednávka!PIX8-1)/1000</f>
        <v>0</v>
      </c>
      <c r="PIY128">
        <f>(PIY55*PIY$21)*(Objednávka!PIY8-1)/1000</f>
        <v>0</v>
      </c>
      <c r="PIZ128">
        <f>(PIZ55*PIZ$21)*(Objednávka!PIZ8-1)/1000</f>
        <v>0</v>
      </c>
      <c r="PJA128">
        <f>(PJA55*PJA$21)*(Objednávka!PJA8-1)/1000</f>
        <v>0</v>
      </c>
      <c r="PJB128">
        <f>(PJB55*PJB$21)*(Objednávka!PJB8-1)/1000</f>
        <v>0</v>
      </c>
      <c r="PJC128">
        <f>(PJC55*PJC$21)*(Objednávka!PJC8-1)/1000</f>
        <v>0</v>
      </c>
      <c r="PJD128">
        <f>(PJD55*PJD$21)*(Objednávka!PJD8-1)/1000</f>
        <v>0</v>
      </c>
      <c r="PJE128">
        <f>(PJE55*PJE$21)*(Objednávka!PJE8-1)/1000</f>
        <v>0</v>
      </c>
      <c r="PJF128">
        <f>(PJF55*PJF$21)*(Objednávka!PJF8-1)/1000</f>
        <v>0</v>
      </c>
      <c r="PJG128">
        <f>(PJG55*PJG$21)*(Objednávka!PJG8-1)/1000</f>
        <v>0</v>
      </c>
      <c r="PJH128">
        <f>(PJH55*PJH$21)*(Objednávka!PJH8-1)/1000</f>
        <v>0</v>
      </c>
      <c r="PJI128">
        <f>(PJI55*PJI$21)*(Objednávka!PJI8-1)/1000</f>
        <v>0</v>
      </c>
      <c r="PJJ128">
        <f>(PJJ55*PJJ$21)*(Objednávka!PJJ8-1)/1000</f>
        <v>0</v>
      </c>
      <c r="PJK128">
        <f>(PJK55*PJK$21)*(Objednávka!PJK8-1)/1000</f>
        <v>0</v>
      </c>
      <c r="PJL128">
        <f>(PJL55*PJL$21)*(Objednávka!PJL8-1)/1000</f>
        <v>0</v>
      </c>
      <c r="PJM128">
        <f>(PJM55*PJM$21)*(Objednávka!PJM8-1)/1000</f>
        <v>0</v>
      </c>
      <c r="PJN128">
        <f>(PJN55*PJN$21)*(Objednávka!PJN8-1)/1000</f>
        <v>0</v>
      </c>
      <c r="PJO128">
        <f>(PJO55*PJO$21)*(Objednávka!PJO8-1)/1000</f>
        <v>0</v>
      </c>
      <c r="PJP128">
        <f>(PJP55*PJP$21)*(Objednávka!PJP8-1)/1000</f>
        <v>0</v>
      </c>
      <c r="PJQ128">
        <f>(PJQ55*PJQ$21)*(Objednávka!PJQ8-1)/1000</f>
        <v>0</v>
      </c>
      <c r="PJR128">
        <f>(PJR55*PJR$21)*(Objednávka!PJR8-1)/1000</f>
        <v>0</v>
      </c>
      <c r="PJS128">
        <f>(PJS55*PJS$21)*(Objednávka!PJS8-1)/1000</f>
        <v>0</v>
      </c>
      <c r="PJT128">
        <f>(PJT55*PJT$21)*(Objednávka!PJT8-1)/1000</f>
        <v>0</v>
      </c>
      <c r="PJU128">
        <f>(PJU55*PJU$21)*(Objednávka!PJU8-1)/1000</f>
        <v>0</v>
      </c>
      <c r="PJV128">
        <f>(PJV55*PJV$21)*(Objednávka!PJV8-1)/1000</f>
        <v>0</v>
      </c>
      <c r="PJW128">
        <f>(PJW55*PJW$21)*(Objednávka!PJW8-1)/1000</f>
        <v>0</v>
      </c>
      <c r="PJX128">
        <f>(PJX55*PJX$21)*(Objednávka!PJX8-1)/1000</f>
        <v>0</v>
      </c>
      <c r="PJY128">
        <f>(PJY55*PJY$21)*(Objednávka!PJY8-1)/1000</f>
        <v>0</v>
      </c>
      <c r="PJZ128">
        <f>(PJZ55*PJZ$21)*(Objednávka!PJZ8-1)/1000</f>
        <v>0</v>
      </c>
      <c r="PKA128">
        <f>(PKA55*PKA$21)*(Objednávka!PKA8-1)/1000</f>
        <v>0</v>
      </c>
      <c r="PKB128">
        <f>(PKB55*PKB$21)*(Objednávka!PKB8-1)/1000</f>
        <v>0</v>
      </c>
      <c r="PKC128">
        <f>(PKC55*PKC$21)*(Objednávka!PKC8-1)/1000</f>
        <v>0</v>
      </c>
      <c r="PKD128">
        <f>(PKD55*PKD$21)*(Objednávka!PKD8-1)/1000</f>
        <v>0</v>
      </c>
      <c r="PKE128">
        <f>(PKE55*PKE$21)*(Objednávka!PKE8-1)/1000</f>
        <v>0</v>
      </c>
      <c r="PKF128">
        <f>(PKF55*PKF$21)*(Objednávka!PKF8-1)/1000</f>
        <v>0</v>
      </c>
      <c r="PKG128">
        <f>(PKG55*PKG$21)*(Objednávka!PKG8-1)/1000</f>
        <v>0</v>
      </c>
      <c r="PKH128">
        <f>(PKH55*PKH$21)*(Objednávka!PKH8-1)/1000</f>
        <v>0</v>
      </c>
      <c r="PKI128">
        <f>(PKI55*PKI$21)*(Objednávka!PKI8-1)/1000</f>
        <v>0</v>
      </c>
      <c r="PKJ128">
        <f>(PKJ55*PKJ$21)*(Objednávka!PKJ8-1)/1000</f>
        <v>0</v>
      </c>
      <c r="PKK128">
        <f>(PKK55*PKK$21)*(Objednávka!PKK8-1)/1000</f>
        <v>0</v>
      </c>
      <c r="PKL128">
        <f>(PKL55*PKL$21)*(Objednávka!PKL8-1)/1000</f>
        <v>0</v>
      </c>
      <c r="PKM128">
        <f>(PKM55*PKM$21)*(Objednávka!PKM8-1)/1000</f>
        <v>0</v>
      </c>
      <c r="PKN128">
        <f>(PKN55*PKN$21)*(Objednávka!PKN8-1)/1000</f>
        <v>0</v>
      </c>
      <c r="PKO128">
        <f>(PKO55*PKO$21)*(Objednávka!PKO8-1)/1000</f>
        <v>0</v>
      </c>
      <c r="PKP128">
        <f>(PKP55*PKP$21)*(Objednávka!PKP8-1)/1000</f>
        <v>0</v>
      </c>
      <c r="PKQ128">
        <f>(PKQ55*PKQ$21)*(Objednávka!PKQ8-1)/1000</f>
        <v>0</v>
      </c>
      <c r="PKR128">
        <f>(PKR55*PKR$21)*(Objednávka!PKR8-1)/1000</f>
        <v>0</v>
      </c>
      <c r="PKS128">
        <f>(PKS55*PKS$21)*(Objednávka!PKS8-1)/1000</f>
        <v>0</v>
      </c>
      <c r="PKT128">
        <f>(PKT55*PKT$21)*(Objednávka!PKT8-1)/1000</f>
        <v>0</v>
      </c>
      <c r="PKU128">
        <f>(PKU55*PKU$21)*(Objednávka!PKU8-1)/1000</f>
        <v>0</v>
      </c>
      <c r="PKV128">
        <f>(PKV55*PKV$21)*(Objednávka!PKV8-1)/1000</f>
        <v>0</v>
      </c>
      <c r="PKW128">
        <f>(PKW55*PKW$21)*(Objednávka!PKW8-1)/1000</f>
        <v>0</v>
      </c>
      <c r="PKX128">
        <f>(PKX55*PKX$21)*(Objednávka!PKX8-1)/1000</f>
        <v>0</v>
      </c>
      <c r="PKY128">
        <f>(PKY55*PKY$21)*(Objednávka!PKY8-1)/1000</f>
        <v>0</v>
      </c>
      <c r="PKZ128">
        <f>(PKZ55*PKZ$21)*(Objednávka!PKZ8-1)/1000</f>
        <v>0</v>
      </c>
      <c r="PLA128">
        <f>(PLA55*PLA$21)*(Objednávka!PLA8-1)/1000</f>
        <v>0</v>
      </c>
      <c r="PLB128">
        <f>(PLB55*PLB$21)*(Objednávka!PLB8-1)/1000</f>
        <v>0</v>
      </c>
      <c r="PLC128">
        <f>(PLC55*PLC$21)*(Objednávka!PLC8-1)/1000</f>
        <v>0</v>
      </c>
      <c r="PLD128">
        <f>(PLD55*PLD$21)*(Objednávka!PLD8-1)/1000</f>
        <v>0</v>
      </c>
      <c r="PLE128">
        <f>(PLE55*PLE$21)*(Objednávka!PLE8-1)/1000</f>
        <v>0</v>
      </c>
      <c r="PLF128">
        <f>(PLF55*PLF$21)*(Objednávka!PLF8-1)/1000</f>
        <v>0</v>
      </c>
      <c r="PLG128">
        <f>(PLG55*PLG$21)*(Objednávka!PLG8-1)/1000</f>
        <v>0</v>
      </c>
      <c r="PLH128">
        <f>(PLH55*PLH$21)*(Objednávka!PLH8-1)/1000</f>
        <v>0</v>
      </c>
      <c r="PLI128">
        <f>(PLI55*PLI$21)*(Objednávka!PLI8-1)/1000</f>
        <v>0</v>
      </c>
      <c r="PLJ128">
        <f>(PLJ55*PLJ$21)*(Objednávka!PLJ8-1)/1000</f>
        <v>0</v>
      </c>
      <c r="PLK128">
        <f>(PLK55*PLK$21)*(Objednávka!PLK8-1)/1000</f>
        <v>0</v>
      </c>
      <c r="PLL128">
        <f>(PLL55*PLL$21)*(Objednávka!PLL8-1)/1000</f>
        <v>0</v>
      </c>
      <c r="PLM128">
        <f>(PLM55*PLM$21)*(Objednávka!PLM8-1)/1000</f>
        <v>0</v>
      </c>
      <c r="PLN128">
        <f>(PLN55*PLN$21)*(Objednávka!PLN8-1)/1000</f>
        <v>0</v>
      </c>
      <c r="PLO128">
        <f>(PLO55*PLO$21)*(Objednávka!PLO8-1)/1000</f>
        <v>0</v>
      </c>
      <c r="PLP128">
        <f>(PLP55*PLP$21)*(Objednávka!PLP8-1)/1000</f>
        <v>0</v>
      </c>
      <c r="PLQ128">
        <f>(PLQ55*PLQ$21)*(Objednávka!PLQ8-1)/1000</f>
        <v>0</v>
      </c>
      <c r="PLR128">
        <f>(PLR55*PLR$21)*(Objednávka!PLR8-1)/1000</f>
        <v>0</v>
      </c>
      <c r="PLS128">
        <f>(PLS55*PLS$21)*(Objednávka!PLS8-1)/1000</f>
        <v>0</v>
      </c>
      <c r="PLT128">
        <f>(PLT55*PLT$21)*(Objednávka!PLT8-1)/1000</f>
        <v>0</v>
      </c>
      <c r="PLU128">
        <f>(PLU55*PLU$21)*(Objednávka!PLU8-1)/1000</f>
        <v>0</v>
      </c>
      <c r="PLV128">
        <f>(PLV55*PLV$21)*(Objednávka!PLV8-1)/1000</f>
        <v>0</v>
      </c>
      <c r="PLW128">
        <f>(PLW55*PLW$21)*(Objednávka!PLW8-1)/1000</f>
        <v>0</v>
      </c>
      <c r="PLX128">
        <f>(PLX55*PLX$21)*(Objednávka!PLX8-1)/1000</f>
        <v>0</v>
      </c>
      <c r="PLY128">
        <f>(PLY55*PLY$21)*(Objednávka!PLY8-1)/1000</f>
        <v>0</v>
      </c>
      <c r="PLZ128">
        <f>(PLZ55*PLZ$21)*(Objednávka!PLZ8-1)/1000</f>
        <v>0</v>
      </c>
      <c r="PMA128">
        <f>(PMA55*PMA$21)*(Objednávka!PMA8-1)/1000</f>
        <v>0</v>
      </c>
      <c r="PMB128">
        <f>(PMB55*PMB$21)*(Objednávka!PMB8-1)/1000</f>
        <v>0</v>
      </c>
      <c r="PMC128">
        <f>(PMC55*PMC$21)*(Objednávka!PMC8-1)/1000</f>
        <v>0</v>
      </c>
      <c r="PMD128">
        <f>(PMD55*PMD$21)*(Objednávka!PMD8-1)/1000</f>
        <v>0</v>
      </c>
      <c r="PME128">
        <f>(PME55*PME$21)*(Objednávka!PME8-1)/1000</f>
        <v>0</v>
      </c>
      <c r="PMF128">
        <f>(PMF55*PMF$21)*(Objednávka!PMF8-1)/1000</f>
        <v>0</v>
      </c>
      <c r="PMG128">
        <f>(PMG55*PMG$21)*(Objednávka!PMG8-1)/1000</f>
        <v>0</v>
      </c>
      <c r="PMH128">
        <f>(PMH55*PMH$21)*(Objednávka!PMH8-1)/1000</f>
        <v>0</v>
      </c>
      <c r="PMI128">
        <f>(PMI55*PMI$21)*(Objednávka!PMI8-1)/1000</f>
        <v>0</v>
      </c>
      <c r="PMJ128">
        <f>(PMJ55*PMJ$21)*(Objednávka!PMJ8-1)/1000</f>
        <v>0</v>
      </c>
      <c r="PMK128">
        <f>(PMK55*PMK$21)*(Objednávka!PMK8-1)/1000</f>
        <v>0</v>
      </c>
      <c r="PML128">
        <f>(PML55*PML$21)*(Objednávka!PML8-1)/1000</f>
        <v>0</v>
      </c>
      <c r="PMM128">
        <f>(PMM55*PMM$21)*(Objednávka!PMM8-1)/1000</f>
        <v>0</v>
      </c>
      <c r="PMN128">
        <f>(PMN55*PMN$21)*(Objednávka!PMN8-1)/1000</f>
        <v>0</v>
      </c>
      <c r="PMO128">
        <f>(PMO55*PMO$21)*(Objednávka!PMO8-1)/1000</f>
        <v>0</v>
      </c>
      <c r="PMP128">
        <f>(PMP55*PMP$21)*(Objednávka!PMP8-1)/1000</f>
        <v>0</v>
      </c>
      <c r="PMQ128">
        <f>(PMQ55*PMQ$21)*(Objednávka!PMQ8-1)/1000</f>
        <v>0</v>
      </c>
      <c r="PMR128">
        <f>(PMR55*PMR$21)*(Objednávka!PMR8-1)/1000</f>
        <v>0</v>
      </c>
      <c r="PMS128">
        <f>(PMS55*PMS$21)*(Objednávka!PMS8-1)/1000</f>
        <v>0</v>
      </c>
      <c r="PMT128">
        <f>(PMT55*PMT$21)*(Objednávka!PMT8-1)/1000</f>
        <v>0</v>
      </c>
      <c r="PMU128">
        <f>(PMU55*PMU$21)*(Objednávka!PMU8-1)/1000</f>
        <v>0</v>
      </c>
      <c r="PMV128">
        <f>(PMV55*PMV$21)*(Objednávka!PMV8-1)/1000</f>
        <v>0</v>
      </c>
      <c r="PMW128">
        <f>(PMW55*PMW$21)*(Objednávka!PMW8-1)/1000</f>
        <v>0</v>
      </c>
      <c r="PMX128">
        <f>(PMX55*PMX$21)*(Objednávka!PMX8-1)/1000</f>
        <v>0</v>
      </c>
      <c r="PMY128">
        <f>(PMY55*PMY$21)*(Objednávka!PMY8-1)/1000</f>
        <v>0</v>
      </c>
      <c r="PMZ128">
        <f>(PMZ55*PMZ$21)*(Objednávka!PMZ8-1)/1000</f>
        <v>0</v>
      </c>
      <c r="PNA128">
        <f>(PNA55*PNA$21)*(Objednávka!PNA8-1)/1000</f>
        <v>0</v>
      </c>
      <c r="PNB128">
        <f>(PNB55*PNB$21)*(Objednávka!PNB8-1)/1000</f>
        <v>0</v>
      </c>
      <c r="PNC128">
        <f>(PNC55*PNC$21)*(Objednávka!PNC8-1)/1000</f>
        <v>0</v>
      </c>
      <c r="PND128">
        <f>(PND55*PND$21)*(Objednávka!PND8-1)/1000</f>
        <v>0</v>
      </c>
      <c r="PNE128">
        <f>(PNE55*PNE$21)*(Objednávka!PNE8-1)/1000</f>
        <v>0</v>
      </c>
      <c r="PNF128">
        <f>(PNF55*PNF$21)*(Objednávka!PNF8-1)/1000</f>
        <v>0</v>
      </c>
      <c r="PNG128">
        <f>(PNG55*PNG$21)*(Objednávka!PNG8-1)/1000</f>
        <v>0</v>
      </c>
      <c r="PNH128">
        <f>(PNH55*PNH$21)*(Objednávka!PNH8-1)/1000</f>
        <v>0</v>
      </c>
      <c r="PNI128">
        <f>(PNI55*PNI$21)*(Objednávka!PNI8-1)/1000</f>
        <v>0</v>
      </c>
      <c r="PNJ128">
        <f>(PNJ55*PNJ$21)*(Objednávka!PNJ8-1)/1000</f>
        <v>0</v>
      </c>
      <c r="PNK128">
        <f>(PNK55*PNK$21)*(Objednávka!PNK8-1)/1000</f>
        <v>0</v>
      </c>
      <c r="PNL128">
        <f>(PNL55*PNL$21)*(Objednávka!PNL8-1)/1000</f>
        <v>0</v>
      </c>
      <c r="PNM128">
        <f>(PNM55*PNM$21)*(Objednávka!PNM8-1)/1000</f>
        <v>0</v>
      </c>
      <c r="PNN128">
        <f>(PNN55*PNN$21)*(Objednávka!PNN8-1)/1000</f>
        <v>0</v>
      </c>
      <c r="PNO128">
        <f>(PNO55*PNO$21)*(Objednávka!PNO8-1)/1000</f>
        <v>0</v>
      </c>
      <c r="PNP128">
        <f>(PNP55*PNP$21)*(Objednávka!PNP8-1)/1000</f>
        <v>0</v>
      </c>
      <c r="PNQ128">
        <f>(PNQ55*PNQ$21)*(Objednávka!PNQ8-1)/1000</f>
        <v>0</v>
      </c>
      <c r="PNR128">
        <f>(PNR55*PNR$21)*(Objednávka!PNR8-1)/1000</f>
        <v>0</v>
      </c>
      <c r="PNS128">
        <f>(PNS55*PNS$21)*(Objednávka!PNS8-1)/1000</f>
        <v>0</v>
      </c>
      <c r="PNT128">
        <f>(PNT55*PNT$21)*(Objednávka!PNT8-1)/1000</f>
        <v>0</v>
      </c>
      <c r="PNU128">
        <f>(PNU55*PNU$21)*(Objednávka!PNU8-1)/1000</f>
        <v>0</v>
      </c>
      <c r="PNV128">
        <f>(PNV55*PNV$21)*(Objednávka!PNV8-1)/1000</f>
        <v>0</v>
      </c>
      <c r="PNW128">
        <f>(PNW55*PNW$21)*(Objednávka!PNW8-1)/1000</f>
        <v>0</v>
      </c>
      <c r="PNX128">
        <f>(PNX55*PNX$21)*(Objednávka!PNX8-1)/1000</f>
        <v>0</v>
      </c>
      <c r="PNY128">
        <f>(PNY55*PNY$21)*(Objednávka!PNY8-1)/1000</f>
        <v>0</v>
      </c>
      <c r="PNZ128">
        <f>(PNZ55*PNZ$21)*(Objednávka!PNZ8-1)/1000</f>
        <v>0</v>
      </c>
      <c r="POA128">
        <f>(POA55*POA$21)*(Objednávka!POA8-1)/1000</f>
        <v>0</v>
      </c>
      <c r="POB128">
        <f>(POB55*POB$21)*(Objednávka!POB8-1)/1000</f>
        <v>0</v>
      </c>
      <c r="POC128">
        <f>(POC55*POC$21)*(Objednávka!POC8-1)/1000</f>
        <v>0</v>
      </c>
      <c r="POD128">
        <f>(POD55*POD$21)*(Objednávka!POD8-1)/1000</f>
        <v>0</v>
      </c>
      <c r="POE128">
        <f>(POE55*POE$21)*(Objednávka!POE8-1)/1000</f>
        <v>0</v>
      </c>
      <c r="POF128">
        <f>(POF55*POF$21)*(Objednávka!POF8-1)/1000</f>
        <v>0</v>
      </c>
      <c r="POG128">
        <f>(POG55*POG$21)*(Objednávka!POG8-1)/1000</f>
        <v>0</v>
      </c>
      <c r="POH128">
        <f>(POH55*POH$21)*(Objednávka!POH8-1)/1000</f>
        <v>0</v>
      </c>
      <c r="POI128">
        <f>(POI55*POI$21)*(Objednávka!POI8-1)/1000</f>
        <v>0</v>
      </c>
      <c r="POJ128">
        <f>(POJ55*POJ$21)*(Objednávka!POJ8-1)/1000</f>
        <v>0</v>
      </c>
      <c r="POK128">
        <f>(POK55*POK$21)*(Objednávka!POK8-1)/1000</f>
        <v>0</v>
      </c>
      <c r="POL128">
        <f>(POL55*POL$21)*(Objednávka!POL8-1)/1000</f>
        <v>0</v>
      </c>
      <c r="POM128">
        <f>(POM55*POM$21)*(Objednávka!POM8-1)/1000</f>
        <v>0</v>
      </c>
      <c r="PON128">
        <f>(PON55*PON$21)*(Objednávka!PON8-1)/1000</f>
        <v>0</v>
      </c>
      <c r="POO128">
        <f>(POO55*POO$21)*(Objednávka!POO8-1)/1000</f>
        <v>0</v>
      </c>
      <c r="POP128">
        <f>(POP55*POP$21)*(Objednávka!POP8-1)/1000</f>
        <v>0</v>
      </c>
      <c r="POQ128">
        <f>(POQ55*POQ$21)*(Objednávka!POQ8-1)/1000</f>
        <v>0</v>
      </c>
      <c r="POR128">
        <f>(POR55*POR$21)*(Objednávka!POR8-1)/1000</f>
        <v>0</v>
      </c>
      <c r="POS128">
        <f>(POS55*POS$21)*(Objednávka!POS8-1)/1000</f>
        <v>0</v>
      </c>
      <c r="POT128">
        <f>(POT55*POT$21)*(Objednávka!POT8-1)/1000</f>
        <v>0</v>
      </c>
      <c r="POU128">
        <f>(POU55*POU$21)*(Objednávka!POU8-1)/1000</f>
        <v>0</v>
      </c>
      <c r="POV128">
        <f>(POV55*POV$21)*(Objednávka!POV8-1)/1000</f>
        <v>0</v>
      </c>
      <c r="POW128">
        <f>(POW55*POW$21)*(Objednávka!POW8-1)/1000</f>
        <v>0</v>
      </c>
      <c r="POX128">
        <f>(POX55*POX$21)*(Objednávka!POX8-1)/1000</f>
        <v>0</v>
      </c>
      <c r="POY128">
        <f>(POY55*POY$21)*(Objednávka!POY8-1)/1000</f>
        <v>0</v>
      </c>
      <c r="POZ128">
        <f>(POZ55*POZ$21)*(Objednávka!POZ8-1)/1000</f>
        <v>0</v>
      </c>
      <c r="PPA128">
        <f>(PPA55*PPA$21)*(Objednávka!PPA8-1)/1000</f>
        <v>0</v>
      </c>
      <c r="PPB128">
        <f>(PPB55*PPB$21)*(Objednávka!PPB8-1)/1000</f>
        <v>0</v>
      </c>
      <c r="PPC128">
        <f>(PPC55*PPC$21)*(Objednávka!PPC8-1)/1000</f>
        <v>0</v>
      </c>
      <c r="PPD128">
        <f>(PPD55*PPD$21)*(Objednávka!PPD8-1)/1000</f>
        <v>0</v>
      </c>
      <c r="PPE128">
        <f>(PPE55*PPE$21)*(Objednávka!PPE8-1)/1000</f>
        <v>0</v>
      </c>
      <c r="PPF128">
        <f>(PPF55*PPF$21)*(Objednávka!PPF8-1)/1000</f>
        <v>0</v>
      </c>
      <c r="PPG128">
        <f>(PPG55*PPG$21)*(Objednávka!PPG8-1)/1000</f>
        <v>0</v>
      </c>
      <c r="PPH128">
        <f>(PPH55*PPH$21)*(Objednávka!PPH8-1)/1000</f>
        <v>0</v>
      </c>
      <c r="PPI128">
        <f>(PPI55*PPI$21)*(Objednávka!PPI8-1)/1000</f>
        <v>0</v>
      </c>
      <c r="PPJ128">
        <f>(PPJ55*PPJ$21)*(Objednávka!PPJ8-1)/1000</f>
        <v>0</v>
      </c>
      <c r="PPK128">
        <f>(PPK55*PPK$21)*(Objednávka!PPK8-1)/1000</f>
        <v>0</v>
      </c>
      <c r="PPL128">
        <f>(PPL55*PPL$21)*(Objednávka!PPL8-1)/1000</f>
        <v>0</v>
      </c>
      <c r="PPM128">
        <f>(PPM55*PPM$21)*(Objednávka!PPM8-1)/1000</f>
        <v>0</v>
      </c>
      <c r="PPN128">
        <f>(PPN55*PPN$21)*(Objednávka!PPN8-1)/1000</f>
        <v>0</v>
      </c>
      <c r="PPO128">
        <f>(PPO55*PPO$21)*(Objednávka!PPO8-1)/1000</f>
        <v>0</v>
      </c>
      <c r="PPP128">
        <f>(PPP55*PPP$21)*(Objednávka!PPP8-1)/1000</f>
        <v>0</v>
      </c>
      <c r="PPQ128">
        <f>(PPQ55*PPQ$21)*(Objednávka!PPQ8-1)/1000</f>
        <v>0</v>
      </c>
      <c r="PPR128">
        <f>(PPR55*PPR$21)*(Objednávka!PPR8-1)/1000</f>
        <v>0</v>
      </c>
      <c r="PPS128">
        <f>(PPS55*PPS$21)*(Objednávka!PPS8-1)/1000</f>
        <v>0</v>
      </c>
      <c r="PPT128">
        <f>(PPT55*PPT$21)*(Objednávka!PPT8-1)/1000</f>
        <v>0</v>
      </c>
      <c r="PPU128">
        <f>(PPU55*PPU$21)*(Objednávka!PPU8-1)/1000</f>
        <v>0</v>
      </c>
      <c r="PPV128">
        <f>(PPV55*PPV$21)*(Objednávka!PPV8-1)/1000</f>
        <v>0</v>
      </c>
      <c r="PPW128">
        <f>(PPW55*PPW$21)*(Objednávka!PPW8-1)/1000</f>
        <v>0</v>
      </c>
      <c r="PPX128">
        <f>(PPX55*PPX$21)*(Objednávka!PPX8-1)/1000</f>
        <v>0</v>
      </c>
      <c r="PPY128">
        <f>(PPY55*PPY$21)*(Objednávka!PPY8-1)/1000</f>
        <v>0</v>
      </c>
      <c r="PPZ128">
        <f>(PPZ55*PPZ$21)*(Objednávka!PPZ8-1)/1000</f>
        <v>0</v>
      </c>
      <c r="PQA128">
        <f>(PQA55*PQA$21)*(Objednávka!PQA8-1)/1000</f>
        <v>0</v>
      </c>
      <c r="PQB128">
        <f>(PQB55*PQB$21)*(Objednávka!PQB8-1)/1000</f>
        <v>0</v>
      </c>
      <c r="PQC128">
        <f>(PQC55*PQC$21)*(Objednávka!PQC8-1)/1000</f>
        <v>0</v>
      </c>
      <c r="PQD128">
        <f>(PQD55*PQD$21)*(Objednávka!PQD8-1)/1000</f>
        <v>0</v>
      </c>
      <c r="PQE128">
        <f>(PQE55*PQE$21)*(Objednávka!PQE8-1)/1000</f>
        <v>0</v>
      </c>
      <c r="PQF128">
        <f>(PQF55*PQF$21)*(Objednávka!PQF8-1)/1000</f>
        <v>0</v>
      </c>
      <c r="PQG128">
        <f>(PQG55*PQG$21)*(Objednávka!PQG8-1)/1000</f>
        <v>0</v>
      </c>
      <c r="PQH128">
        <f>(PQH55*PQH$21)*(Objednávka!PQH8-1)/1000</f>
        <v>0</v>
      </c>
      <c r="PQI128">
        <f>(PQI55*PQI$21)*(Objednávka!PQI8-1)/1000</f>
        <v>0</v>
      </c>
      <c r="PQJ128">
        <f>(PQJ55*PQJ$21)*(Objednávka!PQJ8-1)/1000</f>
        <v>0</v>
      </c>
      <c r="PQK128">
        <f>(PQK55*PQK$21)*(Objednávka!PQK8-1)/1000</f>
        <v>0</v>
      </c>
      <c r="PQL128">
        <f>(PQL55*PQL$21)*(Objednávka!PQL8-1)/1000</f>
        <v>0</v>
      </c>
      <c r="PQM128">
        <f>(PQM55*PQM$21)*(Objednávka!PQM8-1)/1000</f>
        <v>0</v>
      </c>
      <c r="PQN128">
        <f>(PQN55*PQN$21)*(Objednávka!PQN8-1)/1000</f>
        <v>0</v>
      </c>
      <c r="PQO128">
        <f>(PQO55*PQO$21)*(Objednávka!PQO8-1)/1000</f>
        <v>0</v>
      </c>
      <c r="PQP128">
        <f>(PQP55*PQP$21)*(Objednávka!PQP8-1)/1000</f>
        <v>0</v>
      </c>
      <c r="PQQ128">
        <f>(PQQ55*PQQ$21)*(Objednávka!PQQ8-1)/1000</f>
        <v>0</v>
      </c>
      <c r="PQR128">
        <f>(PQR55*PQR$21)*(Objednávka!PQR8-1)/1000</f>
        <v>0</v>
      </c>
      <c r="PQS128">
        <f>(PQS55*PQS$21)*(Objednávka!PQS8-1)/1000</f>
        <v>0</v>
      </c>
      <c r="PQT128">
        <f>(PQT55*PQT$21)*(Objednávka!PQT8-1)/1000</f>
        <v>0</v>
      </c>
      <c r="PQU128">
        <f>(PQU55*PQU$21)*(Objednávka!PQU8-1)/1000</f>
        <v>0</v>
      </c>
      <c r="PQV128">
        <f>(PQV55*PQV$21)*(Objednávka!PQV8-1)/1000</f>
        <v>0</v>
      </c>
      <c r="PQW128">
        <f>(PQW55*PQW$21)*(Objednávka!PQW8-1)/1000</f>
        <v>0</v>
      </c>
      <c r="PQX128">
        <f>(PQX55*PQX$21)*(Objednávka!PQX8-1)/1000</f>
        <v>0</v>
      </c>
      <c r="PQY128">
        <f>(PQY55*PQY$21)*(Objednávka!PQY8-1)/1000</f>
        <v>0</v>
      </c>
      <c r="PQZ128">
        <f>(PQZ55*PQZ$21)*(Objednávka!PQZ8-1)/1000</f>
        <v>0</v>
      </c>
      <c r="PRA128">
        <f>(PRA55*PRA$21)*(Objednávka!PRA8-1)/1000</f>
        <v>0</v>
      </c>
      <c r="PRB128">
        <f>(PRB55*PRB$21)*(Objednávka!PRB8-1)/1000</f>
        <v>0</v>
      </c>
      <c r="PRC128">
        <f>(PRC55*PRC$21)*(Objednávka!PRC8-1)/1000</f>
        <v>0</v>
      </c>
      <c r="PRD128">
        <f>(PRD55*PRD$21)*(Objednávka!PRD8-1)/1000</f>
        <v>0</v>
      </c>
      <c r="PRE128">
        <f>(PRE55*PRE$21)*(Objednávka!PRE8-1)/1000</f>
        <v>0</v>
      </c>
      <c r="PRF128">
        <f>(PRF55*PRF$21)*(Objednávka!PRF8-1)/1000</f>
        <v>0</v>
      </c>
      <c r="PRG128">
        <f>(PRG55*PRG$21)*(Objednávka!PRG8-1)/1000</f>
        <v>0</v>
      </c>
      <c r="PRH128">
        <f>(PRH55*PRH$21)*(Objednávka!PRH8-1)/1000</f>
        <v>0</v>
      </c>
      <c r="PRI128">
        <f>(PRI55*PRI$21)*(Objednávka!PRI8-1)/1000</f>
        <v>0</v>
      </c>
      <c r="PRJ128">
        <f>(PRJ55*PRJ$21)*(Objednávka!PRJ8-1)/1000</f>
        <v>0</v>
      </c>
      <c r="PRK128">
        <f>(PRK55*PRK$21)*(Objednávka!PRK8-1)/1000</f>
        <v>0</v>
      </c>
      <c r="PRL128">
        <f>(PRL55*PRL$21)*(Objednávka!PRL8-1)/1000</f>
        <v>0</v>
      </c>
      <c r="PRM128">
        <f>(PRM55*PRM$21)*(Objednávka!PRM8-1)/1000</f>
        <v>0</v>
      </c>
      <c r="PRN128">
        <f>(PRN55*PRN$21)*(Objednávka!PRN8-1)/1000</f>
        <v>0</v>
      </c>
      <c r="PRO128">
        <f>(PRO55*PRO$21)*(Objednávka!PRO8-1)/1000</f>
        <v>0</v>
      </c>
      <c r="PRP128">
        <f>(PRP55*PRP$21)*(Objednávka!PRP8-1)/1000</f>
        <v>0</v>
      </c>
      <c r="PRQ128">
        <f>(PRQ55*PRQ$21)*(Objednávka!PRQ8-1)/1000</f>
        <v>0</v>
      </c>
      <c r="PRR128">
        <f>(PRR55*PRR$21)*(Objednávka!PRR8-1)/1000</f>
        <v>0</v>
      </c>
      <c r="PRS128">
        <f>(PRS55*PRS$21)*(Objednávka!PRS8-1)/1000</f>
        <v>0</v>
      </c>
      <c r="PRT128">
        <f>(PRT55*PRT$21)*(Objednávka!PRT8-1)/1000</f>
        <v>0</v>
      </c>
      <c r="PRU128">
        <f>(PRU55*PRU$21)*(Objednávka!PRU8-1)/1000</f>
        <v>0</v>
      </c>
      <c r="PRV128">
        <f>(PRV55*PRV$21)*(Objednávka!PRV8-1)/1000</f>
        <v>0</v>
      </c>
      <c r="PRW128">
        <f>(PRW55*PRW$21)*(Objednávka!PRW8-1)/1000</f>
        <v>0</v>
      </c>
      <c r="PRX128">
        <f>(PRX55*PRX$21)*(Objednávka!PRX8-1)/1000</f>
        <v>0</v>
      </c>
      <c r="PRY128">
        <f>(PRY55*PRY$21)*(Objednávka!PRY8-1)/1000</f>
        <v>0</v>
      </c>
      <c r="PRZ128">
        <f>(PRZ55*PRZ$21)*(Objednávka!PRZ8-1)/1000</f>
        <v>0</v>
      </c>
      <c r="PSA128">
        <f>(PSA55*PSA$21)*(Objednávka!PSA8-1)/1000</f>
        <v>0</v>
      </c>
      <c r="PSB128">
        <f>(PSB55*PSB$21)*(Objednávka!PSB8-1)/1000</f>
        <v>0</v>
      </c>
      <c r="PSC128">
        <f>(PSC55*PSC$21)*(Objednávka!PSC8-1)/1000</f>
        <v>0</v>
      </c>
      <c r="PSD128">
        <f>(PSD55*PSD$21)*(Objednávka!PSD8-1)/1000</f>
        <v>0</v>
      </c>
      <c r="PSE128">
        <f>(PSE55*PSE$21)*(Objednávka!PSE8-1)/1000</f>
        <v>0</v>
      </c>
      <c r="PSF128">
        <f>(PSF55*PSF$21)*(Objednávka!PSF8-1)/1000</f>
        <v>0</v>
      </c>
      <c r="PSG128">
        <f>(PSG55*PSG$21)*(Objednávka!PSG8-1)/1000</f>
        <v>0</v>
      </c>
      <c r="PSH128">
        <f>(PSH55*PSH$21)*(Objednávka!PSH8-1)/1000</f>
        <v>0</v>
      </c>
      <c r="PSI128">
        <f>(PSI55*PSI$21)*(Objednávka!PSI8-1)/1000</f>
        <v>0</v>
      </c>
      <c r="PSJ128">
        <f>(PSJ55*PSJ$21)*(Objednávka!PSJ8-1)/1000</f>
        <v>0</v>
      </c>
      <c r="PSK128">
        <f>(PSK55*PSK$21)*(Objednávka!PSK8-1)/1000</f>
        <v>0</v>
      </c>
      <c r="PSL128">
        <f>(PSL55*PSL$21)*(Objednávka!PSL8-1)/1000</f>
        <v>0</v>
      </c>
      <c r="PSM128">
        <f>(PSM55*PSM$21)*(Objednávka!PSM8-1)/1000</f>
        <v>0</v>
      </c>
      <c r="PSN128">
        <f>(PSN55*PSN$21)*(Objednávka!PSN8-1)/1000</f>
        <v>0</v>
      </c>
      <c r="PSO128">
        <f>(PSO55*PSO$21)*(Objednávka!PSO8-1)/1000</f>
        <v>0</v>
      </c>
      <c r="PSP128">
        <f>(PSP55*PSP$21)*(Objednávka!PSP8-1)/1000</f>
        <v>0</v>
      </c>
      <c r="PSQ128">
        <f>(PSQ55*PSQ$21)*(Objednávka!PSQ8-1)/1000</f>
        <v>0</v>
      </c>
      <c r="PSR128">
        <f>(PSR55*PSR$21)*(Objednávka!PSR8-1)/1000</f>
        <v>0</v>
      </c>
      <c r="PSS128">
        <f>(PSS55*PSS$21)*(Objednávka!PSS8-1)/1000</f>
        <v>0</v>
      </c>
      <c r="PST128">
        <f>(PST55*PST$21)*(Objednávka!PST8-1)/1000</f>
        <v>0</v>
      </c>
      <c r="PSU128">
        <f>(PSU55*PSU$21)*(Objednávka!PSU8-1)/1000</f>
        <v>0</v>
      </c>
      <c r="PSV128">
        <f>(PSV55*PSV$21)*(Objednávka!PSV8-1)/1000</f>
        <v>0</v>
      </c>
      <c r="PSW128">
        <f>(PSW55*PSW$21)*(Objednávka!PSW8-1)/1000</f>
        <v>0</v>
      </c>
      <c r="PSX128">
        <f>(PSX55*PSX$21)*(Objednávka!PSX8-1)/1000</f>
        <v>0</v>
      </c>
      <c r="PSY128">
        <f>(PSY55*PSY$21)*(Objednávka!PSY8-1)/1000</f>
        <v>0</v>
      </c>
      <c r="PSZ128">
        <f>(PSZ55*PSZ$21)*(Objednávka!PSZ8-1)/1000</f>
        <v>0</v>
      </c>
      <c r="PTA128">
        <f>(PTA55*PTA$21)*(Objednávka!PTA8-1)/1000</f>
        <v>0</v>
      </c>
      <c r="PTB128">
        <f>(PTB55*PTB$21)*(Objednávka!PTB8-1)/1000</f>
        <v>0</v>
      </c>
      <c r="PTC128">
        <f>(PTC55*PTC$21)*(Objednávka!PTC8-1)/1000</f>
        <v>0</v>
      </c>
      <c r="PTD128">
        <f>(PTD55*PTD$21)*(Objednávka!PTD8-1)/1000</f>
        <v>0</v>
      </c>
      <c r="PTE128">
        <f>(PTE55*PTE$21)*(Objednávka!PTE8-1)/1000</f>
        <v>0</v>
      </c>
      <c r="PTF128">
        <f>(PTF55*PTF$21)*(Objednávka!PTF8-1)/1000</f>
        <v>0</v>
      </c>
      <c r="PTG128">
        <f>(PTG55*PTG$21)*(Objednávka!PTG8-1)/1000</f>
        <v>0</v>
      </c>
      <c r="PTH128">
        <f>(PTH55*PTH$21)*(Objednávka!PTH8-1)/1000</f>
        <v>0</v>
      </c>
      <c r="PTI128">
        <f>(PTI55*PTI$21)*(Objednávka!PTI8-1)/1000</f>
        <v>0</v>
      </c>
      <c r="PTJ128">
        <f>(PTJ55*PTJ$21)*(Objednávka!PTJ8-1)/1000</f>
        <v>0</v>
      </c>
      <c r="PTK128">
        <f>(PTK55*PTK$21)*(Objednávka!PTK8-1)/1000</f>
        <v>0</v>
      </c>
      <c r="PTL128">
        <f>(PTL55*PTL$21)*(Objednávka!PTL8-1)/1000</f>
        <v>0</v>
      </c>
      <c r="PTM128">
        <f>(PTM55*PTM$21)*(Objednávka!PTM8-1)/1000</f>
        <v>0</v>
      </c>
      <c r="PTN128">
        <f>(PTN55*PTN$21)*(Objednávka!PTN8-1)/1000</f>
        <v>0</v>
      </c>
      <c r="PTO128">
        <f>(PTO55*PTO$21)*(Objednávka!PTO8-1)/1000</f>
        <v>0</v>
      </c>
      <c r="PTP128">
        <f>(PTP55*PTP$21)*(Objednávka!PTP8-1)/1000</f>
        <v>0</v>
      </c>
      <c r="PTQ128">
        <f>(PTQ55*PTQ$21)*(Objednávka!PTQ8-1)/1000</f>
        <v>0</v>
      </c>
      <c r="PTR128">
        <f>(PTR55*PTR$21)*(Objednávka!PTR8-1)/1000</f>
        <v>0</v>
      </c>
      <c r="PTS128">
        <f>(PTS55*PTS$21)*(Objednávka!PTS8-1)/1000</f>
        <v>0</v>
      </c>
      <c r="PTT128">
        <f>(PTT55*PTT$21)*(Objednávka!PTT8-1)/1000</f>
        <v>0</v>
      </c>
      <c r="PTU128">
        <f>(PTU55*PTU$21)*(Objednávka!PTU8-1)/1000</f>
        <v>0</v>
      </c>
      <c r="PTV128">
        <f>(PTV55*PTV$21)*(Objednávka!PTV8-1)/1000</f>
        <v>0</v>
      </c>
      <c r="PTW128">
        <f>(PTW55*PTW$21)*(Objednávka!PTW8-1)/1000</f>
        <v>0</v>
      </c>
      <c r="PTX128">
        <f>(PTX55*PTX$21)*(Objednávka!PTX8-1)/1000</f>
        <v>0</v>
      </c>
      <c r="PTY128">
        <f>(PTY55*PTY$21)*(Objednávka!PTY8-1)/1000</f>
        <v>0</v>
      </c>
      <c r="PTZ128">
        <f>(PTZ55*PTZ$21)*(Objednávka!PTZ8-1)/1000</f>
        <v>0</v>
      </c>
      <c r="PUA128">
        <f>(PUA55*PUA$21)*(Objednávka!PUA8-1)/1000</f>
        <v>0</v>
      </c>
      <c r="PUB128">
        <f>(PUB55*PUB$21)*(Objednávka!PUB8-1)/1000</f>
        <v>0</v>
      </c>
      <c r="PUC128">
        <f>(PUC55*PUC$21)*(Objednávka!PUC8-1)/1000</f>
        <v>0</v>
      </c>
      <c r="PUD128">
        <f>(PUD55*PUD$21)*(Objednávka!PUD8-1)/1000</f>
        <v>0</v>
      </c>
      <c r="PUE128">
        <f>(PUE55*PUE$21)*(Objednávka!PUE8-1)/1000</f>
        <v>0</v>
      </c>
      <c r="PUF128">
        <f>(PUF55*PUF$21)*(Objednávka!PUF8-1)/1000</f>
        <v>0</v>
      </c>
      <c r="PUG128">
        <f>(PUG55*PUG$21)*(Objednávka!PUG8-1)/1000</f>
        <v>0</v>
      </c>
      <c r="PUH128">
        <f>(PUH55*PUH$21)*(Objednávka!PUH8-1)/1000</f>
        <v>0</v>
      </c>
      <c r="PUI128">
        <f>(PUI55*PUI$21)*(Objednávka!PUI8-1)/1000</f>
        <v>0</v>
      </c>
      <c r="PUJ128">
        <f>(PUJ55*PUJ$21)*(Objednávka!PUJ8-1)/1000</f>
        <v>0</v>
      </c>
      <c r="PUK128">
        <f>(PUK55*PUK$21)*(Objednávka!PUK8-1)/1000</f>
        <v>0</v>
      </c>
      <c r="PUL128">
        <f>(PUL55*PUL$21)*(Objednávka!PUL8-1)/1000</f>
        <v>0</v>
      </c>
      <c r="PUM128">
        <f>(PUM55*PUM$21)*(Objednávka!PUM8-1)/1000</f>
        <v>0</v>
      </c>
      <c r="PUN128">
        <f>(PUN55*PUN$21)*(Objednávka!PUN8-1)/1000</f>
        <v>0</v>
      </c>
      <c r="PUO128">
        <f>(PUO55*PUO$21)*(Objednávka!PUO8-1)/1000</f>
        <v>0</v>
      </c>
      <c r="PUP128">
        <f>(PUP55*PUP$21)*(Objednávka!PUP8-1)/1000</f>
        <v>0</v>
      </c>
      <c r="PUQ128">
        <f>(PUQ55*PUQ$21)*(Objednávka!PUQ8-1)/1000</f>
        <v>0</v>
      </c>
      <c r="PUR128">
        <f>(PUR55*PUR$21)*(Objednávka!PUR8-1)/1000</f>
        <v>0</v>
      </c>
      <c r="PUS128">
        <f>(PUS55*PUS$21)*(Objednávka!PUS8-1)/1000</f>
        <v>0</v>
      </c>
      <c r="PUT128">
        <f>(PUT55*PUT$21)*(Objednávka!PUT8-1)/1000</f>
        <v>0</v>
      </c>
      <c r="PUU128">
        <f>(PUU55*PUU$21)*(Objednávka!PUU8-1)/1000</f>
        <v>0</v>
      </c>
      <c r="PUV128">
        <f>(PUV55*PUV$21)*(Objednávka!PUV8-1)/1000</f>
        <v>0</v>
      </c>
      <c r="PUW128">
        <f>(PUW55*PUW$21)*(Objednávka!PUW8-1)/1000</f>
        <v>0</v>
      </c>
      <c r="PUX128">
        <f>(PUX55*PUX$21)*(Objednávka!PUX8-1)/1000</f>
        <v>0</v>
      </c>
      <c r="PUY128">
        <f>(PUY55*PUY$21)*(Objednávka!PUY8-1)/1000</f>
        <v>0</v>
      </c>
      <c r="PUZ128">
        <f>(PUZ55*PUZ$21)*(Objednávka!PUZ8-1)/1000</f>
        <v>0</v>
      </c>
      <c r="PVA128">
        <f>(PVA55*PVA$21)*(Objednávka!PVA8-1)/1000</f>
        <v>0</v>
      </c>
      <c r="PVB128">
        <f>(PVB55*PVB$21)*(Objednávka!PVB8-1)/1000</f>
        <v>0</v>
      </c>
      <c r="PVC128">
        <f>(PVC55*PVC$21)*(Objednávka!PVC8-1)/1000</f>
        <v>0</v>
      </c>
      <c r="PVD128">
        <f>(PVD55*PVD$21)*(Objednávka!PVD8-1)/1000</f>
        <v>0</v>
      </c>
      <c r="PVE128">
        <f>(PVE55*PVE$21)*(Objednávka!PVE8-1)/1000</f>
        <v>0</v>
      </c>
      <c r="PVF128">
        <f>(PVF55*PVF$21)*(Objednávka!PVF8-1)/1000</f>
        <v>0</v>
      </c>
      <c r="PVG128">
        <f>(PVG55*PVG$21)*(Objednávka!PVG8-1)/1000</f>
        <v>0</v>
      </c>
      <c r="PVH128">
        <f>(PVH55*PVH$21)*(Objednávka!PVH8-1)/1000</f>
        <v>0</v>
      </c>
      <c r="PVI128">
        <f>(PVI55*PVI$21)*(Objednávka!PVI8-1)/1000</f>
        <v>0</v>
      </c>
      <c r="PVJ128">
        <f>(PVJ55*PVJ$21)*(Objednávka!PVJ8-1)/1000</f>
        <v>0</v>
      </c>
      <c r="PVK128">
        <f>(PVK55*PVK$21)*(Objednávka!PVK8-1)/1000</f>
        <v>0</v>
      </c>
      <c r="PVL128">
        <f>(PVL55*PVL$21)*(Objednávka!PVL8-1)/1000</f>
        <v>0</v>
      </c>
      <c r="PVM128">
        <f>(PVM55*PVM$21)*(Objednávka!PVM8-1)/1000</f>
        <v>0</v>
      </c>
      <c r="PVN128">
        <f>(PVN55*PVN$21)*(Objednávka!PVN8-1)/1000</f>
        <v>0</v>
      </c>
      <c r="PVO128">
        <f>(PVO55*PVO$21)*(Objednávka!PVO8-1)/1000</f>
        <v>0</v>
      </c>
      <c r="PVP128">
        <f>(PVP55*PVP$21)*(Objednávka!PVP8-1)/1000</f>
        <v>0</v>
      </c>
      <c r="PVQ128">
        <f>(PVQ55*PVQ$21)*(Objednávka!PVQ8-1)/1000</f>
        <v>0</v>
      </c>
      <c r="PVR128">
        <f>(PVR55*PVR$21)*(Objednávka!PVR8-1)/1000</f>
        <v>0</v>
      </c>
      <c r="PVS128">
        <f>(PVS55*PVS$21)*(Objednávka!PVS8-1)/1000</f>
        <v>0</v>
      </c>
      <c r="PVT128">
        <f>(PVT55*PVT$21)*(Objednávka!PVT8-1)/1000</f>
        <v>0</v>
      </c>
      <c r="PVU128">
        <f>(PVU55*PVU$21)*(Objednávka!PVU8-1)/1000</f>
        <v>0</v>
      </c>
      <c r="PVV128">
        <f>(PVV55*PVV$21)*(Objednávka!PVV8-1)/1000</f>
        <v>0</v>
      </c>
      <c r="PVW128">
        <f>(PVW55*PVW$21)*(Objednávka!PVW8-1)/1000</f>
        <v>0</v>
      </c>
      <c r="PVX128">
        <f>(PVX55*PVX$21)*(Objednávka!PVX8-1)/1000</f>
        <v>0</v>
      </c>
      <c r="PVY128">
        <f>(PVY55*PVY$21)*(Objednávka!PVY8-1)/1000</f>
        <v>0</v>
      </c>
      <c r="PVZ128">
        <f>(PVZ55*PVZ$21)*(Objednávka!PVZ8-1)/1000</f>
        <v>0</v>
      </c>
      <c r="PWA128">
        <f>(PWA55*PWA$21)*(Objednávka!PWA8-1)/1000</f>
        <v>0</v>
      </c>
      <c r="PWB128">
        <f>(PWB55*PWB$21)*(Objednávka!PWB8-1)/1000</f>
        <v>0</v>
      </c>
      <c r="PWC128">
        <f>(PWC55*PWC$21)*(Objednávka!PWC8-1)/1000</f>
        <v>0</v>
      </c>
      <c r="PWD128">
        <f>(PWD55*PWD$21)*(Objednávka!PWD8-1)/1000</f>
        <v>0</v>
      </c>
      <c r="PWE128">
        <f>(PWE55*PWE$21)*(Objednávka!PWE8-1)/1000</f>
        <v>0</v>
      </c>
      <c r="PWF128">
        <f>(PWF55*PWF$21)*(Objednávka!PWF8-1)/1000</f>
        <v>0</v>
      </c>
      <c r="PWG128">
        <f>(PWG55*PWG$21)*(Objednávka!PWG8-1)/1000</f>
        <v>0</v>
      </c>
      <c r="PWH128">
        <f>(PWH55*PWH$21)*(Objednávka!PWH8-1)/1000</f>
        <v>0</v>
      </c>
      <c r="PWI128">
        <f>(PWI55*PWI$21)*(Objednávka!PWI8-1)/1000</f>
        <v>0</v>
      </c>
      <c r="PWJ128">
        <f>(PWJ55*PWJ$21)*(Objednávka!PWJ8-1)/1000</f>
        <v>0</v>
      </c>
      <c r="PWK128">
        <f>(PWK55*PWK$21)*(Objednávka!PWK8-1)/1000</f>
        <v>0</v>
      </c>
      <c r="PWL128">
        <f>(PWL55*PWL$21)*(Objednávka!PWL8-1)/1000</f>
        <v>0</v>
      </c>
      <c r="PWM128">
        <f>(PWM55*PWM$21)*(Objednávka!PWM8-1)/1000</f>
        <v>0</v>
      </c>
      <c r="PWN128">
        <f>(PWN55*PWN$21)*(Objednávka!PWN8-1)/1000</f>
        <v>0</v>
      </c>
      <c r="PWO128">
        <f>(PWO55*PWO$21)*(Objednávka!PWO8-1)/1000</f>
        <v>0</v>
      </c>
      <c r="PWP128">
        <f>(PWP55*PWP$21)*(Objednávka!PWP8-1)/1000</f>
        <v>0</v>
      </c>
      <c r="PWQ128">
        <f>(PWQ55*PWQ$21)*(Objednávka!PWQ8-1)/1000</f>
        <v>0</v>
      </c>
      <c r="PWR128">
        <f>(PWR55*PWR$21)*(Objednávka!PWR8-1)/1000</f>
        <v>0</v>
      </c>
      <c r="PWS128">
        <f>(PWS55*PWS$21)*(Objednávka!PWS8-1)/1000</f>
        <v>0</v>
      </c>
      <c r="PWT128">
        <f>(PWT55*PWT$21)*(Objednávka!PWT8-1)/1000</f>
        <v>0</v>
      </c>
      <c r="PWU128">
        <f>(PWU55*PWU$21)*(Objednávka!PWU8-1)/1000</f>
        <v>0</v>
      </c>
      <c r="PWV128">
        <f>(PWV55*PWV$21)*(Objednávka!PWV8-1)/1000</f>
        <v>0</v>
      </c>
      <c r="PWW128">
        <f>(PWW55*PWW$21)*(Objednávka!PWW8-1)/1000</f>
        <v>0</v>
      </c>
      <c r="PWX128">
        <f>(PWX55*PWX$21)*(Objednávka!PWX8-1)/1000</f>
        <v>0</v>
      </c>
      <c r="PWY128">
        <f>(PWY55*PWY$21)*(Objednávka!PWY8-1)/1000</f>
        <v>0</v>
      </c>
      <c r="PWZ128">
        <f>(PWZ55*PWZ$21)*(Objednávka!PWZ8-1)/1000</f>
        <v>0</v>
      </c>
      <c r="PXA128">
        <f>(PXA55*PXA$21)*(Objednávka!PXA8-1)/1000</f>
        <v>0</v>
      </c>
      <c r="PXB128">
        <f>(PXB55*PXB$21)*(Objednávka!PXB8-1)/1000</f>
        <v>0</v>
      </c>
      <c r="PXC128">
        <f>(PXC55*PXC$21)*(Objednávka!PXC8-1)/1000</f>
        <v>0</v>
      </c>
      <c r="PXD128">
        <f>(PXD55*PXD$21)*(Objednávka!PXD8-1)/1000</f>
        <v>0</v>
      </c>
      <c r="PXE128">
        <f>(PXE55*PXE$21)*(Objednávka!PXE8-1)/1000</f>
        <v>0</v>
      </c>
      <c r="PXF128">
        <f>(PXF55*PXF$21)*(Objednávka!PXF8-1)/1000</f>
        <v>0</v>
      </c>
      <c r="PXG128">
        <f>(PXG55*PXG$21)*(Objednávka!PXG8-1)/1000</f>
        <v>0</v>
      </c>
      <c r="PXH128">
        <f>(PXH55*PXH$21)*(Objednávka!PXH8-1)/1000</f>
        <v>0</v>
      </c>
      <c r="PXI128">
        <f>(PXI55*PXI$21)*(Objednávka!PXI8-1)/1000</f>
        <v>0</v>
      </c>
      <c r="PXJ128">
        <f>(PXJ55*PXJ$21)*(Objednávka!PXJ8-1)/1000</f>
        <v>0</v>
      </c>
      <c r="PXK128">
        <f>(PXK55*PXK$21)*(Objednávka!PXK8-1)/1000</f>
        <v>0</v>
      </c>
      <c r="PXL128">
        <f>(PXL55*PXL$21)*(Objednávka!PXL8-1)/1000</f>
        <v>0</v>
      </c>
      <c r="PXM128">
        <f>(PXM55*PXM$21)*(Objednávka!PXM8-1)/1000</f>
        <v>0</v>
      </c>
      <c r="PXN128">
        <f>(PXN55*PXN$21)*(Objednávka!PXN8-1)/1000</f>
        <v>0</v>
      </c>
      <c r="PXO128">
        <f>(PXO55*PXO$21)*(Objednávka!PXO8-1)/1000</f>
        <v>0</v>
      </c>
      <c r="PXP128">
        <f>(PXP55*PXP$21)*(Objednávka!PXP8-1)/1000</f>
        <v>0</v>
      </c>
      <c r="PXQ128">
        <f>(PXQ55*PXQ$21)*(Objednávka!PXQ8-1)/1000</f>
        <v>0</v>
      </c>
      <c r="PXR128">
        <f>(PXR55*PXR$21)*(Objednávka!PXR8-1)/1000</f>
        <v>0</v>
      </c>
      <c r="PXS128">
        <f>(PXS55*PXS$21)*(Objednávka!PXS8-1)/1000</f>
        <v>0</v>
      </c>
      <c r="PXT128">
        <f>(PXT55*PXT$21)*(Objednávka!PXT8-1)/1000</f>
        <v>0</v>
      </c>
      <c r="PXU128">
        <f>(PXU55*PXU$21)*(Objednávka!PXU8-1)/1000</f>
        <v>0</v>
      </c>
      <c r="PXV128">
        <f>(PXV55*PXV$21)*(Objednávka!PXV8-1)/1000</f>
        <v>0</v>
      </c>
      <c r="PXW128">
        <f>(PXW55*PXW$21)*(Objednávka!PXW8-1)/1000</f>
        <v>0</v>
      </c>
      <c r="PXX128">
        <f>(PXX55*PXX$21)*(Objednávka!PXX8-1)/1000</f>
        <v>0</v>
      </c>
      <c r="PXY128">
        <f>(PXY55*PXY$21)*(Objednávka!PXY8-1)/1000</f>
        <v>0</v>
      </c>
      <c r="PXZ128">
        <f>(PXZ55*PXZ$21)*(Objednávka!PXZ8-1)/1000</f>
        <v>0</v>
      </c>
      <c r="PYA128">
        <f>(PYA55*PYA$21)*(Objednávka!PYA8-1)/1000</f>
        <v>0</v>
      </c>
      <c r="PYB128">
        <f>(PYB55*PYB$21)*(Objednávka!PYB8-1)/1000</f>
        <v>0</v>
      </c>
      <c r="PYC128">
        <f>(PYC55*PYC$21)*(Objednávka!PYC8-1)/1000</f>
        <v>0</v>
      </c>
      <c r="PYD128">
        <f>(PYD55*PYD$21)*(Objednávka!PYD8-1)/1000</f>
        <v>0</v>
      </c>
      <c r="PYE128">
        <f>(PYE55*PYE$21)*(Objednávka!PYE8-1)/1000</f>
        <v>0</v>
      </c>
      <c r="PYF128">
        <f>(PYF55*PYF$21)*(Objednávka!PYF8-1)/1000</f>
        <v>0</v>
      </c>
      <c r="PYG128">
        <f>(PYG55*PYG$21)*(Objednávka!PYG8-1)/1000</f>
        <v>0</v>
      </c>
      <c r="PYH128">
        <f>(PYH55*PYH$21)*(Objednávka!PYH8-1)/1000</f>
        <v>0</v>
      </c>
      <c r="PYI128">
        <f>(PYI55*PYI$21)*(Objednávka!PYI8-1)/1000</f>
        <v>0</v>
      </c>
      <c r="PYJ128">
        <f>(PYJ55*PYJ$21)*(Objednávka!PYJ8-1)/1000</f>
        <v>0</v>
      </c>
      <c r="PYK128">
        <f>(PYK55*PYK$21)*(Objednávka!PYK8-1)/1000</f>
        <v>0</v>
      </c>
      <c r="PYL128">
        <f>(PYL55*PYL$21)*(Objednávka!PYL8-1)/1000</f>
        <v>0</v>
      </c>
      <c r="PYM128">
        <f>(PYM55*PYM$21)*(Objednávka!PYM8-1)/1000</f>
        <v>0</v>
      </c>
      <c r="PYN128">
        <f>(PYN55*PYN$21)*(Objednávka!PYN8-1)/1000</f>
        <v>0</v>
      </c>
      <c r="PYO128">
        <f>(PYO55*PYO$21)*(Objednávka!PYO8-1)/1000</f>
        <v>0</v>
      </c>
      <c r="PYP128">
        <f>(PYP55*PYP$21)*(Objednávka!PYP8-1)/1000</f>
        <v>0</v>
      </c>
      <c r="PYQ128">
        <f>(PYQ55*PYQ$21)*(Objednávka!PYQ8-1)/1000</f>
        <v>0</v>
      </c>
      <c r="PYR128">
        <f>(PYR55*PYR$21)*(Objednávka!PYR8-1)/1000</f>
        <v>0</v>
      </c>
      <c r="PYS128">
        <f>(PYS55*PYS$21)*(Objednávka!PYS8-1)/1000</f>
        <v>0</v>
      </c>
      <c r="PYT128">
        <f>(PYT55*PYT$21)*(Objednávka!PYT8-1)/1000</f>
        <v>0</v>
      </c>
      <c r="PYU128">
        <f>(PYU55*PYU$21)*(Objednávka!PYU8-1)/1000</f>
        <v>0</v>
      </c>
      <c r="PYV128">
        <f>(PYV55*PYV$21)*(Objednávka!PYV8-1)/1000</f>
        <v>0</v>
      </c>
      <c r="PYW128">
        <f>(PYW55*PYW$21)*(Objednávka!PYW8-1)/1000</f>
        <v>0</v>
      </c>
      <c r="PYX128">
        <f>(PYX55*PYX$21)*(Objednávka!PYX8-1)/1000</f>
        <v>0</v>
      </c>
      <c r="PYY128">
        <f>(PYY55*PYY$21)*(Objednávka!PYY8-1)/1000</f>
        <v>0</v>
      </c>
      <c r="PYZ128">
        <f>(PYZ55*PYZ$21)*(Objednávka!PYZ8-1)/1000</f>
        <v>0</v>
      </c>
      <c r="PZA128">
        <f>(PZA55*PZA$21)*(Objednávka!PZA8-1)/1000</f>
        <v>0</v>
      </c>
      <c r="PZB128">
        <f>(PZB55*PZB$21)*(Objednávka!PZB8-1)/1000</f>
        <v>0</v>
      </c>
      <c r="PZC128">
        <f>(PZC55*PZC$21)*(Objednávka!PZC8-1)/1000</f>
        <v>0</v>
      </c>
      <c r="PZD128">
        <f>(PZD55*PZD$21)*(Objednávka!PZD8-1)/1000</f>
        <v>0</v>
      </c>
      <c r="PZE128">
        <f>(PZE55*PZE$21)*(Objednávka!PZE8-1)/1000</f>
        <v>0</v>
      </c>
      <c r="PZF128">
        <f>(PZF55*PZF$21)*(Objednávka!PZF8-1)/1000</f>
        <v>0</v>
      </c>
      <c r="PZG128">
        <f>(PZG55*PZG$21)*(Objednávka!PZG8-1)/1000</f>
        <v>0</v>
      </c>
      <c r="PZH128">
        <f>(PZH55*PZH$21)*(Objednávka!PZH8-1)/1000</f>
        <v>0</v>
      </c>
      <c r="PZI128">
        <f>(PZI55*PZI$21)*(Objednávka!PZI8-1)/1000</f>
        <v>0</v>
      </c>
      <c r="PZJ128">
        <f>(PZJ55*PZJ$21)*(Objednávka!PZJ8-1)/1000</f>
        <v>0</v>
      </c>
      <c r="PZK128">
        <f>(PZK55*PZK$21)*(Objednávka!PZK8-1)/1000</f>
        <v>0</v>
      </c>
      <c r="PZL128">
        <f>(PZL55*PZL$21)*(Objednávka!PZL8-1)/1000</f>
        <v>0</v>
      </c>
      <c r="PZM128">
        <f>(PZM55*PZM$21)*(Objednávka!PZM8-1)/1000</f>
        <v>0</v>
      </c>
      <c r="PZN128">
        <f>(PZN55*PZN$21)*(Objednávka!PZN8-1)/1000</f>
        <v>0</v>
      </c>
      <c r="PZO128">
        <f>(PZO55*PZO$21)*(Objednávka!PZO8-1)/1000</f>
        <v>0</v>
      </c>
      <c r="PZP128">
        <f>(PZP55*PZP$21)*(Objednávka!PZP8-1)/1000</f>
        <v>0</v>
      </c>
      <c r="PZQ128">
        <f>(PZQ55*PZQ$21)*(Objednávka!PZQ8-1)/1000</f>
        <v>0</v>
      </c>
      <c r="PZR128">
        <f>(PZR55*PZR$21)*(Objednávka!PZR8-1)/1000</f>
        <v>0</v>
      </c>
      <c r="PZS128">
        <f>(PZS55*PZS$21)*(Objednávka!PZS8-1)/1000</f>
        <v>0</v>
      </c>
      <c r="PZT128">
        <f>(PZT55*PZT$21)*(Objednávka!PZT8-1)/1000</f>
        <v>0</v>
      </c>
      <c r="PZU128">
        <f>(PZU55*PZU$21)*(Objednávka!PZU8-1)/1000</f>
        <v>0</v>
      </c>
      <c r="PZV128">
        <f>(PZV55*PZV$21)*(Objednávka!PZV8-1)/1000</f>
        <v>0</v>
      </c>
      <c r="PZW128">
        <f>(PZW55*PZW$21)*(Objednávka!PZW8-1)/1000</f>
        <v>0</v>
      </c>
      <c r="PZX128">
        <f>(PZX55*PZX$21)*(Objednávka!PZX8-1)/1000</f>
        <v>0</v>
      </c>
      <c r="PZY128">
        <f>(PZY55*PZY$21)*(Objednávka!PZY8-1)/1000</f>
        <v>0</v>
      </c>
      <c r="PZZ128">
        <f>(PZZ55*PZZ$21)*(Objednávka!PZZ8-1)/1000</f>
        <v>0</v>
      </c>
      <c r="QAA128">
        <f>(QAA55*QAA$21)*(Objednávka!QAA8-1)/1000</f>
        <v>0</v>
      </c>
      <c r="QAB128">
        <f>(QAB55*QAB$21)*(Objednávka!QAB8-1)/1000</f>
        <v>0</v>
      </c>
      <c r="QAC128">
        <f>(QAC55*QAC$21)*(Objednávka!QAC8-1)/1000</f>
        <v>0</v>
      </c>
      <c r="QAD128">
        <f>(QAD55*QAD$21)*(Objednávka!QAD8-1)/1000</f>
        <v>0</v>
      </c>
      <c r="QAE128">
        <f>(QAE55*QAE$21)*(Objednávka!QAE8-1)/1000</f>
        <v>0</v>
      </c>
      <c r="QAF128">
        <f>(QAF55*QAF$21)*(Objednávka!QAF8-1)/1000</f>
        <v>0</v>
      </c>
      <c r="QAG128">
        <f>(QAG55*QAG$21)*(Objednávka!QAG8-1)/1000</f>
        <v>0</v>
      </c>
      <c r="QAH128">
        <f>(QAH55*QAH$21)*(Objednávka!QAH8-1)/1000</f>
        <v>0</v>
      </c>
      <c r="QAI128">
        <f>(QAI55*QAI$21)*(Objednávka!QAI8-1)/1000</f>
        <v>0</v>
      </c>
      <c r="QAJ128">
        <f>(QAJ55*QAJ$21)*(Objednávka!QAJ8-1)/1000</f>
        <v>0</v>
      </c>
      <c r="QAK128">
        <f>(QAK55*QAK$21)*(Objednávka!QAK8-1)/1000</f>
        <v>0</v>
      </c>
      <c r="QAL128">
        <f>(QAL55*QAL$21)*(Objednávka!QAL8-1)/1000</f>
        <v>0</v>
      </c>
      <c r="QAM128">
        <f>(QAM55*QAM$21)*(Objednávka!QAM8-1)/1000</f>
        <v>0</v>
      </c>
      <c r="QAN128">
        <f>(QAN55*QAN$21)*(Objednávka!QAN8-1)/1000</f>
        <v>0</v>
      </c>
      <c r="QAO128">
        <f>(QAO55*QAO$21)*(Objednávka!QAO8-1)/1000</f>
        <v>0</v>
      </c>
      <c r="QAP128">
        <f>(QAP55*QAP$21)*(Objednávka!QAP8-1)/1000</f>
        <v>0</v>
      </c>
      <c r="QAQ128">
        <f>(QAQ55*QAQ$21)*(Objednávka!QAQ8-1)/1000</f>
        <v>0</v>
      </c>
      <c r="QAR128">
        <f>(QAR55*QAR$21)*(Objednávka!QAR8-1)/1000</f>
        <v>0</v>
      </c>
      <c r="QAS128">
        <f>(QAS55*QAS$21)*(Objednávka!QAS8-1)/1000</f>
        <v>0</v>
      </c>
      <c r="QAT128">
        <f>(QAT55*QAT$21)*(Objednávka!QAT8-1)/1000</f>
        <v>0</v>
      </c>
      <c r="QAU128">
        <f>(QAU55*QAU$21)*(Objednávka!QAU8-1)/1000</f>
        <v>0</v>
      </c>
      <c r="QAV128">
        <f>(QAV55*QAV$21)*(Objednávka!QAV8-1)/1000</f>
        <v>0</v>
      </c>
      <c r="QAW128">
        <f>(QAW55*QAW$21)*(Objednávka!QAW8-1)/1000</f>
        <v>0</v>
      </c>
      <c r="QAX128">
        <f>(QAX55*QAX$21)*(Objednávka!QAX8-1)/1000</f>
        <v>0</v>
      </c>
      <c r="QAY128">
        <f>(QAY55*QAY$21)*(Objednávka!QAY8-1)/1000</f>
        <v>0</v>
      </c>
      <c r="QAZ128">
        <f>(QAZ55*QAZ$21)*(Objednávka!QAZ8-1)/1000</f>
        <v>0</v>
      </c>
      <c r="QBA128">
        <f>(QBA55*QBA$21)*(Objednávka!QBA8-1)/1000</f>
        <v>0</v>
      </c>
      <c r="QBB128">
        <f>(QBB55*QBB$21)*(Objednávka!QBB8-1)/1000</f>
        <v>0</v>
      </c>
      <c r="QBC128">
        <f>(QBC55*QBC$21)*(Objednávka!QBC8-1)/1000</f>
        <v>0</v>
      </c>
      <c r="QBD128">
        <f>(QBD55*QBD$21)*(Objednávka!QBD8-1)/1000</f>
        <v>0</v>
      </c>
      <c r="QBE128">
        <f>(QBE55*QBE$21)*(Objednávka!QBE8-1)/1000</f>
        <v>0</v>
      </c>
      <c r="QBF128">
        <f>(QBF55*QBF$21)*(Objednávka!QBF8-1)/1000</f>
        <v>0</v>
      </c>
      <c r="QBG128">
        <f>(QBG55*QBG$21)*(Objednávka!QBG8-1)/1000</f>
        <v>0</v>
      </c>
      <c r="QBH128">
        <f>(QBH55*QBH$21)*(Objednávka!QBH8-1)/1000</f>
        <v>0</v>
      </c>
      <c r="QBI128">
        <f>(QBI55*QBI$21)*(Objednávka!QBI8-1)/1000</f>
        <v>0</v>
      </c>
      <c r="QBJ128">
        <f>(QBJ55*QBJ$21)*(Objednávka!QBJ8-1)/1000</f>
        <v>0</v>
      </c>
      <c r="QBK128">
        <f>(QBK55*QBK$21)*(Objednávka!QBK8-1)/1000</f>
        <v>0</v>
      </c>
      <c r="QBL128">
        <f>(QBL55*QBL$21)*(Objednávka!QBL8-1)/1000</f>
        <v>0</v>
      </c>
      <c r="QBM128">
        <f>(QBM55*QBM$21)*(Objednávka!QBM8-1)/1000</f>
        <v>0</v>
      </c>
      <c r="QBN128">
        <f>(QBN55*QBN$21)*(Objednávka!QBN8-1)/1000</f>
        <v>0</v>
      </c>
      <c r="QBO128">
        <f>(QBO55*QBO$21)*(Objednávka!QBO8-1)/1000</f>
        <v>0</v>
      </c>
      <c r="QBP128">
        <f>(QBP55*QBP$21)*(Objednávka!QBP8-1)/1000</f>
        <v>0</v>
      </c>
      <c r="QBQ128">
        <f>(QBQ55*QBQ$21)*(Objednávka!QBQ8-1)/1000</f>
        <v>0</v>
      </c>
      <c r="QBR128">
        <f>(QBR55*QBR$21)*(Objednávka!QBR8-1)/1000</f>
        <v>0</v>
      </c>
      <c r="QBS128">
        <f>(QBS55*QBS$21)*(Objednávka!QBS8-1)/1000</f>
        <v>0</v>
      </c>
      <c r="QBT128">
        <f>(QBT55*QBT$21)*(Objednávka!QBT8-1)/1000</f>
        <v>0</v>
      </c>
      <c r="QBU128">
        <f>(QBU55*QBU$21)*(Objednávka!QBU8-1)/1000</f>
        <v>0</v>
      </c>
      <c r="QBV128">
        <f>(QBV55*QBV$21)*(Objednávka!QBV8-1)/1000</f>
        <v>0</v>
      </c>
      <c r="QBW128">
        <f>(QBW55*QBW$21)*(Objednávka!QBW8-1)/1000</f>
        <v>0</v>
      </c>
      <c r="QBX128">
        <f>(QBX55*QBX$21)*(Objednávka!QBX8-1)/1000</f>
        <v>0</v>
      </c>
      <c r="QBY128">
        <f>(QBY55*QBY$21)*(Objednávka!QBY8-1)/1000</f>
        <v>0</v>
      </c>
      <c r="QBZ128">
        <f>(QBZ55*QBZ$21)*(Objednávka!QBZ8-1)/1000</f>
        <v>0</v>
      </c>
      <c r="QCA128">
        <f>(QCA55*QCA$21)*(Objednávka!QCA8-1)/1000</f>
        <v>0</v>
      </c>
      <c r="QCB128">
        <f>(QCB55*QCB$21)*(Objednávka!QCB8-1)/1000</f>
        <v>0</v>
      </c>
      <c r="QCC128">
        <f>(QCC55*QCC$21)*(Objednávka!QCC8-1)/1000</f>
        <v>0</v>
      </c>
      <c r="QCD128">
        <f>(QCD55*QCD$21)*(Objednávka!QCD8-1)/1000</f>
        <v>0</v>
      </c>
      <c r="QCE128">
        <f>(QCE55*QCE$21)*(Objednávka!QCE8-1)/1000</f>
        <v>0</v>
      </c>
      <c r="QCF128">
        <f>(QCF55*QCF$21)*(Objednávka!QCF8-1)/1000</f>
        <v>0</v>
      </c>
      <c r="QCG128">
        <f>(QCG55*QCG$21)*(Objednávka!QCG8-1)/1000</f>
        <v>0</v>
      </c>
      <c r="QCH128">
        <f>(QCH55*QCH$21)*(Objednávka!QCH8-1)/1000</f>
        <v>0</v>
      </c>
      <c r="QCI128">
        <f>(QCI55*QCI$21)*(Objednávka!QCI8-1)/1000</f>
        <v>0</v>
      </c>
      <c r="QCJ128">
        <f>(QCJ55*QCJ$21)*(Objednávka!QCJ8-1)/1000</f>
        <v>0</v>
      </c>
      <c r="QCK128">
        <f>(QCK55*QCK$21)*(Objednávka!QCK8-1)/1000</f>
        <v>0</v>
      </c>
      <c r="QCL128">
        <f>(QCL55*QCL$21)*(Objednávka!QCL8-1)/1000</f>
        <v>0</v>
      </c>
      <c r="QCM128">
        <f>(QCM55*QCM$21)*(Objednávka!QCM8-1)/1000</f>
        <v>0</v>
      </c>
      <c r="QCN128">
        <f>(QCN55*QCN$21)*(Objednávka!QCN8-1)/1000</f>
        <v>0</v>
      </c>
      <c r="QCO128">
        <f>(QCO55*QCO$21)*(Objednávka!QCO8-1)/1000</f>
        <v>0</v>
      </c>
      <c r="QCP128">
        <f>(QCP55*QCP$21)*(Objednávka!QCP8-1)/1000</f>
        <v>0</v>
      </c>
      <c r="QCQ128">
        <f>(QCQ55*QCQ$21)*(Objednávka!QCQ8-1)/1000</f>
        <v>0</v>
      </c>
      <c r="QCR128">
        <f>(QCR55*QCR$21)*(Objednávka!QCR8-1)/1000</f>
        <v>0</v>
      </c>
      <c r="QCS128">
        <f>(QCS55*QCS$21)*(Objednávka!QCS8-1)/1000</f>
        <v>0</v>
      </c>
      <c r="QCT128">
        <f>(QCT55*QCT$21)*(Objednávka!QCT8-1)/1000</f>
        <v>0</v>
      </c>
      <c r="QCU128">
        <f>(QCU55*QCU$21)*(Objednávka!QCU8-1)/1000</f>
        <v>0</v>
      </c>
      <c r="QCV128">
        <f>(QCV55*QCV$21)*(Objednávka!QCV8-1)/1000</f>
        <v>0</v>
      </c>
      <c r="QCW128">
        <f>(QCW55*QCW$21)*(Objednávka!QCW8-1)/1000</f>
        <v>0</v>
      </c>
      <c r="QCX128">
        <f>(QCX55*QCX$21)*(Objednávka!QCX8-1)/1000</f>
        <v>0</v>
      </c>
      <c r="QCY128">
        <f>(QCY55*QCY$21)*(Objednávka!QCY8-1)/1000</f>
        <v>0</v>
      </c>
      <c r="QCZ128">
        <f>(QCZ55*QCZ$21)*(Objednávka!QCZ8-1)/1000</f>
        <v>0</v>
      </c>
      <c r="QDA128">
        <f>(QDA55*QDA$21)*(Objednávka!QDA8-1)/1000</f>
        <v>0</v>
      </c>
      <c r="QDB128">
        <f>(QDB55*QDB$21)*(Objednávka!QDB8-1)/1000</f>
        <v>0</v>
      </c>
      <c r="QDC128">
        <f>(QDC55*QDC$21)*(Objednávka!QDC8-1)/1000</f>
        <v>0</v>
      </c>
      <c r="QDD128">
        <f>(QDD55*QDD$21)*(Objednávka!QDD8-1)/1000</f>
        <v>0</v>
      </c>
      <c r="QDE128">
        <f>(QDE55*QDE$21)*(Objednávka!QDE8-1)/1000</f>
        <v>0</v>
      </c>
      <c r="QDF128">
        <f>(QDF55*QDF$21)*(Objednávka!QDF8-1)/1000</f>
        <v>0</v>
      </c>
      <c r="QDG128">
        <f>(QDG55*QDG$21)*(Objednávka!QDG8-1)/1000</f>
        <v>0</v>
      </c>
      <c r="QDH128">
        <f>(QDH55*QDH$21)*(Objednávka!QDH8-1)/1000</f>
        <v>0</v>
      </c>
      <c r="QDI128">
        <f>(QDI55*QDI$21)*(Objednávka!QDI8-1)/1000</f>
        <v>0</v>
      </c>
      <c r="QDJ128">
        <f>(QDJ55*QDJ$21)*(Objednávka!QDJ8-1)/1000</f>
        <v>0</v>
      </c>
      <c r="QDK128">
        <f>(QDK55*QDK$21)*(Objednávka!QDK8-1)/1000</f>
        <v>0</v>
      </c>
      <c r="QDL128">
        <f>(QDL55*QDL$21)*(Objednávka!QDL8-1)/1000</f>
        <v>0</v>
      </c>
      <c r="QDM128">
        <f>(QDM55*QDM$21)*(Objednávka!QDM8-1)/1000</f>
        <v>0</v>
      </c>
      <c r="QDN128">
        <f>(QDN55*QDN$21)*(Objednávka!QDN8-1)/1000</f>
        <v>0</v>
      </c>
      <c r="QDO128">
        <f>(QDO55*QDO$21)*(Objednávka!QDO8-1)/1000</f>
        <v>0</v>
      </c>
      <c r="QDP128">
        <f>(QDP55*QDP$21)*(Objednávka!QDP8-1)/1000</f>
        <v>0</v>
      </c>
      <c r="QDQ128">
        <f>(QDQ55*QDQ$21)*(Objednávka!QDQ8-1)/1000</f>
        <v>0</v>
      </c>
      <c r="QDR128">
        <f>(QDR55*QDR$21)*(Objednávka!QDR8-1)/1000</f>
        <v>0</v>
      </c>
      <c r="QDS128">
        <f>(QDS55*QDS$21)*(Objednávka!QDS8-1)/1000</f>
        <v>0</v>
      </c>
      <c r="QDT128">
        <f>(QDT55*QDT$21)*(Objednávka!QDT8-1)/1000</f>
        <v>0</v>
      </c>
      <c r="QDU128">
        <f>(QDU55*QDU$21)*(Objednávka!QDU8-1)/1000</f>
        <v>0</v>
      </c>
      <c r="QDV128">
        <f>(QDV55*QDV$21)*(Objednávka!QDV8-1)/1000</f>
        <v>0</v>
      </c>
      <c r="QDW128">
        <f>(QDW55*QDW$21)*(Objednávka!QDW8-1)/1000</f>
        <v>0</v>
      </c>
      <c r="QDX128">
        <f>(QDX55*QDX$21)*(Objednávka!QDX8-1)/1000</f>
        <v>0</v>
      </c>
      <c r="QDY128">
        <f>(QDY55*QDY$21)*(Objednávka!QDY8-1)/1000</f>
        <v>0</v>
      </c>
      <c r="QDZ128">
        <f>(QDZ55*QDZ$21)*(Objednávka!QDZ8-1)/1000</f>
        <v>0</v>
      </c>
      <c r="QEA128">
        <f>(QEA55*QEA$21)*(Objednávka!QEA8-1)/1000</f>
        <v>0</v>
      </c>
      <c r="QEB128">
        <f>(QEB55*QEB$21)*(Objednávka!QEB8-1)/1000</f>
        <v>0</v>
      </c>
      <c r="QEC128">
        <f>(QEC55*QEC$21)*(Objednávka!QEC8-1)/1000</f>
        <v>0</v>
      </c>
      <c r="QED128">
        <f>(QED55*QED$21)*(Objednávka!QED8-1)/1000</f>
        <v>0</v>
      </c>
      <c r="QEE128">
        <f>(QEE55*QEE$21)*(Objednávka!QEE8-1)/1000</f>
        <v>0</v>
      </c>
      <c r="QEF128">
        <f>(QEF55*QEF$21)*(Objednávka!QEF8-1)/1000</f>
        <v>0</v>
      </c>
      <c r="QEG128">
        <f>(QEG55*QEG$21)*(Objednávka!QEG8-1)/1000</f>
        <v>0</v>
      </c>
      <c r="QEH128">
        <f>(QEH55*QEH$21)*(Objednávka!QEH8-1)/1000</f>
        <v>0</v>
      </c>
      <c r="QEI128">
        <f>(QEI55*QEI$21)*(Objednávka!QEI8-1)/1000</f>
        <v>0</v>
      </c>
      <c r="QEJ128">
        <f>(QEJ55*QEJ$21)*(Objednávka!QEJ8-1)/1000</f>
        <v>0</v>
      </c>
      <c r="QEK128">
        <f>(QEK55*QEK$21)*(Objednávka!QEK8-1)/1000</f>
        <v>0</v>
      </c>
      <c r="QEL128">
        <f>(QEL55*QEL$21)*(Objednávka!QEL8-1)/1000</f>
        <v>0</v>
      </c>
      <c r="QEM128">
        <f>(QEM55*QEM$21)*(Objednávka!QEM8-1)/1000</f>
        <v>0</v>
      </c>
      <c r="QEN128">
        <f>(QEN55*QEN$21)*(Objednávka!QEN8-1)/1000</f>
        <v>0</v>
      </c>
      <c r="QEO128">
        <f>(QEO55*QEO$21)*(Objednávka!QEO8-1)/1000</f>
        <v>0</v>
      </c>
      <c r="QEP128">
        <f>(QEP55*QEP$21)*(Objednávka!QEP8-1)/1000</f>
        <v>0</v>
      </c>
      <c r="QEQ128">
        <f>(QEQ55*QEQ$21)*(Objednávka!QEQ8-1)/1000</f>
        <v>0</v>
      </c>
      <c r="QER128">
        <f>(QER55*QER$21)*(Objednávka!QER8-1)/1000</f>
        <v>0</v>
      </c>
      <c r="QES128">
        <f>(QES55*QES$21)*(Objednávka!QES8-1)/1000</f>
        <v>0</v>
      </c>
      <c r="QET128">
        <f>(QET55*QET$21)*(Objednávka!QET8-1)/1000</f>
        <v>0</v>
      </c>
      <c r="QEU128">
        <f>(QEU55*QEU$21)*(Objednávka!QEU8-1)/1000</f>
        <v>0</v>
      </c>
      <c r="QEV128">
        <f>(QEV55*QEV$21)*(Objednávka!QEV8-1)/1000</f>
        <v>0</v>
      </c>
      <c r="QEW128">
        <f>(QEW55*QEW$21)*(Objednávka!QEW8-1)/1000</f>
        <v>0</v>
      </c>
      <c r="QEX128">
        <f>(QEX55*QEX$21)*(Objednávka!QEX8-1)/1000</f>
        <v>0</v>
      </c>
      <c r="QEY128">
        <f>(QEY55*QEY$21)*(Objednávka!QEY8-1)/1000</f>
        <v>0</v>
      </c>
      <c r="QEZ128">
        <f>(QEZ55*QEZ$21)*(Objednávka!QEZ8-1)/1000</f>
        <v>0</v>
      </c>
      <c r="QFA128">
        <f>(QFA55*QFA$21)*(Objednávka!QFA8-1)/1000</f>
        <v>0</v>
      </c>
      <c r="QFB128">
        <f>(QFB55*QFB$21)*(Objednávka!QFB8-1)/1000</f>
        <v>0</v>
      </c>
      <c r="QFC128">
        <f>(QFC55*QFC$21)*(Objednávka!QFC8-1)/1000</f>
        <v>0</v>
      </c>
      <c r="QFD128">
        <f>(QFD55*QFD$21)*(Objednávka!QFD8-1)/1000</f>
        <v>0</v>
      </c>
      <c r="QFE128">
        <f>(QFE55*QFE$21)*(Objednávka!QFE8-1)/1000</f>
        <v>0</v>
      </c>
      <c r="QFF128">
        <f>(QFF55*QFF$21)*(Objednávka!QFF8-1)/1000</f>
        <v>0</v>
      </c>
      <c r="QFG128">
        <f>(QFG55*QFG$21)*(Objednávka!QFG8-1)/1000</f>
        <v>0</v>
      </c>
      <c r="QFH128">
        <f>(QFH55*QFH$21)*(Objednávka!QFH8-1)/1000</f>
        <v>0</v>
      </c>
      <c r="QFI128">
        <f>(QFI55*QFI$21)*(Objednávka!QFI8-1)/1000</f>
        <v>0</v>
      </c>
      <c r="QFJ128">
        <f>(QFJ55*QFJ$21)*(Objednávka!QFJ8-1)/1000</f>
        <v>0</v>
      </c>
      <c r="QFK128">
        <f>(QFK55*QFK$21)*(Objednávka!QFK8-1)/1000</f>
        <v>0</v>
      </c>
      <c r="QFL128">
        <f>(QFL55*QFL$21)*(Objednávka!QFL8-1)/1000</f>
        <v>0</v>
      </c>
      <c r="QFM128">
        <f>(QFM55*QFM$21)*(Objednávka!QFM8-1)/1000</f>
        <v>0</v>
      </c>
      <c r="QFN128">
        <f>(QFN55*QFN$21)*(Objednávka!QFN8-1)/1000</f>
        <v>0</v>
      </c>
      <c r="QFO128">
        <f>(QFO55*QFO$21)*(Objednávka!QFO8-1)/1000</f>
        <v>0</v>
      </c>
      <c r="QFP128">
        <f>(QFP55*QFP$21)*(Objednávka!QFP8-1)/1000</f>
        <v>0</v>
      </c>
      <c r="QFQ128">
        <f>(QFQ55*QFQ$21)*(Objednávka!QFQ8-1)/1000</f>
        <v>0</v>
      </c>
      <c r="QFR128">
        <f>(QFR55*QFR$21)*(Objednávka!QFR8-1)/1000</f>
        <v>0</v>
      </c>
      <c r="QFS128">
        <f>(QFS55*QFS$21)*(Objednávka!QFS8-1)/1000</f>
        <v>0</v>
      </c>
      <c r="QFT128">
        <f>(QFT55*QFT$21)*(Objednávka!QFT8-1)/1000</f>
        <v>0</v>
      </c>
      <c r="QFU128">
        <f>(QFU55*QFU$21)*(Objednávka!QFU8-1)/1000</f>
        <v>0</v>
      </c>
      <c r="QFV128">
        <f>(QFV55*QFV$21)*(Objednávka!QFV8-1)/1000</f>
        <v>0</v>
      </c>
      <c r="QFW128">
        <f>(QFW55*QFW$21)*(Objednávka!QFW8-1)/1000</f>
        <v>0</v>
      </c>
      <c r="QFX128">
        <f>(QFX55*QFX$21)*(Objednávka!QFX8-1)/1000</f>
        <v>0</v>
      </c>
      <c r="QFY128">
        <f>(QFY55*QFY$21)*(Objednávka!QFY8-1)/1000</f>
        <v>0</v>
      </c>
      <c r="QFZ128">
        <f>(QFZ55*QFZ$21)*(Objednávka!QFZ8-1)/1000</f>
        <v>0</v>
      </c>
      <c r="QGA128">
        <f>(QGA55*QGA$21)*(Objednávka!QGA8-1)/1000</f>
        <v>0</v>
      </c>
      <c r="QGB128">
        <f>(QGB55*QGB$21)*(Objednávka!QGB8-1)/1000</f>
        <v>0</v>
      </c>
      <c r="QGC128">
        <f>(QGC55*QGC$21)*(Objednávka!QGC8-1)/1000</f>
        <v>0</v>
      </c>
      <c r="QGD128">
        <f>(QGD55*QGD$21)*(Objednávka!QGD8-1)/1000</f>
        <v>0</v>
      </c>
      <c r="QGE128">
        <f>(QGE55*QGE$21)*(Objednávka!QGE8-1)/1000</f>
        <v>0</v>
      </c>
      <c r="QGF128">
        <f>(QGF55*QGF$21)*(Objednávka!QGF8-1)/1000</f>
        <v>0</v>
      </c>
      <c r="QGG128">
        <f>(QGG55*QGG$21)*(Objednávka!QGG8-1)/1000</f>
        <v>0</v>
      </c>
      <c r="QGH128">
        <f>(QGH55*QGH$21)*(Objednávka!QGH8-1)/1000</f>
        <v>0</v>
      </c>
      <c r="QGI128">
        <f>(QGI55*QGI$21)*(Objednávka!QGI8-1)/1000</f>
        <v>0</v>
      </c>
      <c r="QGJ128">
        <f>(QGJ55*QGJ$21)*(Objednávka!QGJ8-1)/1000</f>
        <v>0</v>
      </c>
      <c r="QGK128">
        <f>(QGK55*QGK$21)*(Objednávka!QGK8-1)/1000</f>
        <v>0</v>
      </c>
      <c r="QGL128">
        <f>(QGL55*QGL$21)*(Objednávka!QGL8-1)/1000</f>
        <v>0</v>
      </c>
      <c r="QGM128">
        <f>(QGM55*QGM$21)*(Objednávka!QGM8-1)/1000</f>
        <v>0</v>
      </c>
      <c r="QGN128">
        <f>(QGN55*QGN$21)*(Objednávka!QGN8-1)/1000</f>
        <v>0</v>
      </c>
      <c r="QGO128">
        <f>(QGO55*QGO$21)*(Objednávka!QGO8-1)/1000</f>
        <v>0</v>
      </c>
      <c r="QGP128">
        <f>(QGP55*QGP$21)*(Objednávka!QGP8-1)/1000</f>
        <v>0</v>
      </c>
      <c r="QGQ128">
        <f>(QGQ55*QGQ$21)*(Objednávka!QGQ8-1)/1000</f>
        <v>0</v>
      </c>
      <c r="QGR128">
        <f>(QGR55*QGR$21)*(Objednávka!QGR8-1)/1000</f>
        <v>0</v>
      </c>
      <c r="QGS128">
        <f>(QGS55*QGS$21)*(Objednávka!QGS8-1)/1000</f>
        <v>0</v>
      </c>
      <c r="QGT128">
        <f>(QGT55*QGT$21)*(Objednávka!QGT8-1)/1000</f>
        <v>0</v>
      </c>
      <c r="QGU128">
        <f>(QGU55*QGU$21)*(Objednávka!QGU8-1)/1000</f>
        <v>0</v>
      </c>
      <c r="QGV128">
        <f>(QGV55*QGV$21)*(Objednávka!QGV8-1)/1000</f>
        <v>0</v>
      </c>
      <c r="QGW128">
        <f>(QGW55*QGW$21)*(Objednávka!QGW8-1)/1000</f>
        <v>0</v>
      </c>
      <c r="QGX128">
        <f>(QGX55*QGX$21)*(Objednávka!QGX8-1)/1000</f>
        <v>0</v>
      </c>
      <c r="QGY128">
        <f>(QGY55*QGY$21)*(Objednávka!QGY8-1)/1000</f>
        <v>0</v>
      </c>
      <c r="QGZ128">
        <f>(QGZ55*QGZ$21)*(Objednávka!QGZ8-1)/1000</f>
        <v>0</v>
      </c>
      <c r="QHA128">
        <f>(QHA55*QHA$21)*(Objednávka!QHA8-1)/1000</f>
        <v>0</v>
      </c>
      <c r="QHB128">
        <f>(QHB55*QHB$21)*(Objednávka!QHB8-1)/1000</f>
        <v>0</v>
      </c>
      <c r="QHC128">
        <f>(QHC55*QHC$21)*(Objednávka!QHC8-1)/1000</f>
        <v>0</v>
      </c>
      <c r="QHD128">
        <f>(QHD55*QHD$21)*(Objednávka!QHD8-1)/1000</f>
        <v>0</v>
      </c>
      <c r="QHE128">
        <f>(QHE55*QHE$21)*(Objednávka!QHE8-1)/1000</f>
        <v>0</v>
      </c>
      <c r="QHF128">
        <f>(QHF55*QHF$21)*(Objednávka!QHF8-1)/1000</f>
        <v>0</v>
      </c>
      <c r="QHG128">
        <f>(QHG55*QHG$21)*(Objednávka!QHG8-1)/1000</f>
        <v>0</v>
      </c>
      <c r="QHH128">
        <f>(QHH55*QHH$21)*(Objednávka!QHH8-1)/1000</f>
        <v>0</v>
      </c>
      <c r="QHI128">
        <f>(QHI55*QHI$21)*(Objednávka!QHI8-1)/1000</f>
        <v>0</v>
      </c>
      <c r="QHJ128">
        <f>(QHJ55*QHJ$21)*(Objednávka!QHJ8-1)/1000</f>
        <v>0</v>
      </c>
      <c r="QHK128">
        <f>(QHK55*QHK$21)*(Objednávka!QHK8-1)/1000</f>
        <v>0</v>
      </c>
      <c r="QHL128">
        <f>(QHL55*QHL$21)*(Objednávka!QHL8-1)/1000</f>
        <v>0</v>
      </c>
      <c r="QHM128">
        <f>(QHM55*QHM$21)*(Objednávka!QHM8-1)/1000</f>
        <v>0</v>
      </c>
      <c r="QHN128">
        <f>(QHN55*QHN$21)*(Objednávka!QHN8-1)/1000</f>
        <v>0</v>
      </c>
      <c r="QHO128">
        <f>(QHO55*QHO$21)*(Objednávka!QHO8-1)/1000</f>
        <v>0</v>
      </c>
      <c r="QHP128">
        <f>(QHP55*QHP$21)*(Objednávka!QHP8-1)/1000</f>
        <v>0</v>
      </c>
      <c r="QHQ128">
        <f>(QHQ55*QHQ$21)*(Objednávka!QHQ8-1)/1000</f>
        <v>0</v>
      </c>
      <c r="QHR128">
        <f>(QHR55*QHR$21)*(Objednávka!QHR8-1)/1000</f>
        <v>0</v>
      </c>
      <c r="QHS128">
        <f>(QHS55*QHS$21)*(Objednávka!QHS8-1)/1000</f>
        <v>0</v>
      </c>
      <c r="QHT128">
        <f>(QHT55*QHT$21)*(Objednávka!QHT8-1)/1000</f>
        <v>0</v>
      </c>
      <c r="QHU128">
        <f>(QHU55*QHU$21)*(Objednávka!QHU8-1)/1000</f>
        <v>0</v>
      </c>
      <c r="QHV128">
        <f>(QHV55*QHV$21)*(Objednávka!QHV8-1)/1000</f>
        <v>0</v>
      </c>
      <c r="QHW128">
        <f>(QHW55*QHW$21)*(Objednávka!QHW8-1)/1000</f>
        <v>0</v>
      </c>
      <c r="QHX128">
        <f>(QHX55*QHX$21)*(Objednávka!QHX8-1)/1000</f>
        <v>0</v>
      </c>
      <c r="QHY128">
        <f>(QHY55*QHY$21)*(Objednávka!QHY8-1)/1000</f>
        <v>0</v>
      </c>
      <c r="QHZ128">
        <f>(QHZ55*QHZ$21)*(Objednávka!QHZ8-1)/1000</f>
        <v>0</v>
      </c>
      <c r="QIA128">
        <f>(QIA55*QIA$21)*(Objednávka!QIA8-1)/1000</f>
        <v>0</v>
      </c>
      <c r="QIB128">
        <f>(QIB55*QIB$21)*(Objednávka!QIB8-1)/1000</f>
        <v>0</v>
      </c>
      <c r="QIC128">
        <f>(QIC55*QIC$21)*(Objednávka!QIC8-1)/1000</f>
        <v>0</v>
      </c>
      <c r="QID128">
        <f>(QID55*QID$21)*(Objednávka!QID8-1)/1000</f>
        <v>0</v>
      </c>
      <c r="QIE128">
        <f>(QIE55*QIE$21)*(Objednávka!QIE8-1)/1000</f>
        <v>0</v>
      </c>
      <c r="QIF128">
        <f>(QIF55*QIF$21)*(Objednávka!QIF8-1)/1000</f>
        <v>0</v>
      </c>
      <c r="QIG128">
        <f>(QIG55*QIG$21)*(Objednávka!QIG8-1)/1000</f>
        <v>0</v>
      </c>
      <c r="QIH128">
        <f>(QIH55*QIH$21)*(Objednávka!QIH8-1)/1000</f>
        <v>0</v>
      </c>
      <c r="QII128">
        <f>(QII55*QII$21)*(Objednávka!QII8-1)/1000</f>
        <v>0</v>
      </c>
      <c r="QIJ128">
        <f>(QIJ55*QIJ$21)*(Objednávka!QIJ8-1)/1000</f>
        <v>0</v>
      </c>
      <c r="QIK128">
        <f>(QIK55*QIK$21)*(Objednávka!QIK8-1)/1000</f>
        <v>0</v>
      </c>
      <c r="QIL128">
        <f>(QIL55*QIL$21)*(Objednávka!QIL8-1)/1000</f>
        <v>0</v>
      </c>
      <c r="QIM128">
        <f>(QIM55*QIM$21)*(Objednávka!QIM8-1)/1000</f>
        <v>0</v>
      </c>
      <c r="QIN128">
        <f>(QIN55*QIN$21)*(Objednávka!QIN8-1)/1000</f>
        <v>0</v>
      </c>
      <c r="QIO128">
        <f>(QIO55*QIO$21)*(Objednávka!QIO8-1)/1000</f>
        <v>0</v>
      </c>
      <c r="QIP128">
        <f>(QIP55*QIP$21)*(Objednávka!QIP8-1)/1000</f>
        <v>0</v>
      </c>
      <c r="QIQ128">
        <f>(QIQ55*QIQ$21)*(Objednávka!QIQ8-1)/1000</f>
        <v>0</v>
      </c>
      <c r="QIR128">
        <f>(QIR55*QIR$21)*(Objednávka!QIR8-1)/1000</f>
        <v>0</v>
      </c>
      <c r="QIS128">
        <f>(QIS55*QIS$21)*(Objednávka!QIS8-1)/1000</f>
        <v>0</v>
      </c>
      <c r="QIT128">
        <f>(QIT55*QIT$21)*(Objednávka!QIT8-1)/1000</f>
        <v>0</v>
      </c>
      <c r="QIU128">
        <f>(QIU55*QIU$21)*(Objednávka!QIU8-1)/1000</f>
        <v>0</v>
      </c>
      <c r="QIV128">
        <f>(QIV55*QIV$21)*(Objednávka!QIV8-1)/1000</f>
        <v>0</v>
      </c>
      <c r="QIW128">
        <f>(QIW55*QIW$21)*(Objednávka!QIW8-1)/1000</f>
        <v>0</v>
      </c>
      <c r="QIX128">
        <f>(QIX55*QIX$21)*(Objednávka!QIX8-1)/1000</f>
        <v>0</v>
      </c>
      <c r="QIY128">
        <f>(QIY55*QIY$21)*(Objednávka!QIY8-1)/1000</f>
        <v>0</v>
      </c>
      <c r="QIZ128">
        <f>(QIZ55*QIZ$21)*(Objednávka!QIZ8-1)/1000</f>
        <v>0</v>
      </c>
      <c r="QJA128">
        <f>(QJA55*QJA$21)*(Objednávka!QJA8-1)/1000</f>
        <v>0</v>
      </c>
      <c r="QJB128">
        <f>(QJB55*QJB$21)*(Objednávka!QJB8-1)/1000</f>
        <v>0</v>
      </c>
      <c r="QJC128">
        <f>(QJC55*QJC$21)*(Objednávka!QJC8-1)/1000</f>
        <v>0</v>
      </c>
      <c r="QJD128">
        <f>(QJD55*QJD$21)*(Objednávka!QJD8-1)/1000</f>
        <v>0</v>
      </c>
      <c r="QJE128">
        <f>(QJE55*QJE$21)*(Objednávka!QJE8-1)/1000</f>
        <v>0</v>
      </c>
      <c r="QJF128">
        <f>(QJF55*QJF$21)*(Objednávka!QJF8-1)/1000</f>
        <v>0</v>
      </c>
      <c r="QJG128">
        <f>(QJG55*QJG$21)*(Objednávka!QJG8-1)/1000</f>
        <v>0</v>
      </c>
      <c r="QJH128">
        <f>(QJH55*QJH$21)*(Objednávka!QJH8-1)/1000</f>
        <v>0</v>
      </c>
      <c r="QJI128">
        <f>(QJI55*QJI$21)*(Objednávka!QJI8-1)/1000</f>
        <v>0</v>
      </c>
      <c r="QJJ128">
        <f>(QJJ55*QJJ$21)*(Objednávka!QJJ8-1)/1000</f>
        <v>0</v>
      </c>
      <c r="QJK128">
        <f>(QJK55*QJK$21)*(Objednávka!QJK8-1)/1000</f>
        <v>0</v>
      </c>
      <c r="QJL128">
        <f>(QJL55*QJL$21)*(Objednávka!QJL8-1)/1000</f>
        <v>0</v>
      </c>
      <c r="QJM128">
        <f>(QJM55*QJM$21)*(Objednávka!QJM8-1)/1000</f>
        <v>0</v>
      </c>
      <c r="QJN128">
        <f>(QJN55*QJN$21)*(Objednávka!QJN8-1)/1000</f>
        <v>0</v>
      </c>
      <c r="QJO128">
        <f>(QJO55*QJO$21)*(Objednávka!QJO8-1)/1000</f>
        <v>0</v>
      </c>
      <c r="QJP128">
        <f>(QJP55*QJP$21)*(Objednávka!QJP8-1)/1000</f>
        <v>0</v>
      </c>
      <c r="QJQ128">
        <f>(QJQ55*QJQ$21)*(Objednávka!QJQ8-1)/1000</f>
        <v>0</v>
      </c>
      <c r="QJR128">
        <f>(QJR55*QJR$21)*(Objednávka!QJR8-1)/1000</f>
        <v>0</v>
      </c>
      <c r="QJS128">
        <f>(QJS55*QJS$21)*(Objednávka!QJS8-1)/1000</f>
        <v>0</v>
      </c>
      <c r="QJT128">
        <f>(QJT55*QJT$21)*(Objednávka!QJT8-1)/1000</f>
        <v>0</v>
      </c>
      <c r="QJU128">
        <f>(QJU55*QJU$21)*(Objednávka!QJU8-1)/1000</f>
        <v>0</v>
      </c>
      <c r="QJV128">
        <f>(QJV55*QJV$21)*(Objednávka!QJV8-1)/1000</f>
        <v>0</v>
      </c>
      <c r="QJW128">
        <f>(QJW55*QJW$21)*(Objednávka!QJW8-1)/1000</f>
        <v>0</v>
      </c>
      <c r="QJX128">
        <f>(QJX55*QJX$21)*(Objednávka!QJX8-1)/1000</f>
        <v>0</v>
      </c>
      <c r="QJY128">
        <f>(QJY55*QJY$21)*(Objednávka!QJY8-1)/1000</f>
        <v>0</v>
      </c>
      <c r="QJZ128">
        <f>(QJZ55*QJZ$21)*(Objednávka!QJZ8-1)/1000</f>
        <v>0</v>
      </c>
      <c r="QKA128">
        <f>(QKA55*QKA$21)*(Objednávka!QKA8-1)/1000</f>
        <v>0</v>
      </c>
      <c r="QKB128">
        <f>(QKB55*QKB$21)*(Objednávka!QKB8-1)/1000</f>
        <v>0</v>
      </c>
      <c r="QKC128">
        <f>(QKC55*QKC$21)*(Objednávka!QKC8-1)/1000</f>
        <v>0</v>
      </c>
      <c r="QKD128">
        <f>(QKD55*QKD$21)*(Objednávka!QKD8-1)/1000</f>
        <v>0</v>
      </c>
      <c r="QKE128">
        <f>(QKE55*QKE$21)*(Objednávka!QKE8-1)/1000</f>
        <v>0</v>
      </c>
      <c r="QKF128">
        <f>(QKF55*QKF$21)*(Objednávka!QKF8-1)/1000</f>
        <v>0</v>
      </c>
      <c r="QKG128">
        <f>(QKG55*QKG$21)*(Objednávka!QKG8-1)/1000</f>
        <v>0</v>
      </c>
      <c r="QKH128">
        <f>(QKH55*QKH$21)*(Objednávka!QKH8-1)/1000</f>
        <v>0</v>
      </c>
      <c r="QKI128">
        <f>(QKI55*QKI$21)*(Objednávka!QKI8-1)/1000</f>
        <v>0</v>
      </c>
      <c r="QKJ128">
        <f>(QKJ55*QKJ$21)*(Objednávka!QKJ8-1)/1000</f>
        <v>0</v>
      </c>
      <c r="QKK128">
        <f>(QKK55*QKK$21)*(Objednávka!QKK8-1)/1000</f>
        <v>0</v>
      </c>
      <c r="QKL128">
        <f>(QKL55*QKL$21)*(Objednávka!QKL8-1)/1000</f>
        <v>0</v>
      </c>
      <c r="QKM128">
        <f>(QKM55*QKM$21)*(Objednávka!QKM8-1)/1000</f>
        <v>0</v>
      </c>
      <c r="QKN128">
        <f>(QKN55*QKN$21)*(Objednávka!QKN8-1)/1000</f>
        <v>0</v>
      </c>
      <c r="QKO128">
        <f>(QKO55*QKO$21)*(Objednávka!QKO8-1)/1000</f>
        <v>0</v>
      </c>
      <c r="QKP128">
        <f>(QKP55*QKP$21)*(Objednávka!QKP8-1)/1000</f>
        <v>0</v>
      </c>
      <c r="QKQ128">
        <f>(QKQ55*QKQ$21)*(Objednávka!QKQ8-1)/1000</f>
        <v>0</v>
      </c>
      <c r="QKR128">
        <f>(QKR55*QKR$21)*(Objednávka!QKR8-1)/1000</f>
        <v>0</v>
      </c>
      <c r="QKS128">
        <f>(QKS55*QKS$21)*(Objednávka!QKS8-1)/1000</f>
        <v>0</v>
      </c>
      <c r="QKT128">
        <f>(QKT55*QKT$21)*(Objednávka!QKT8-1)/1000</f>
        <v>0</v>
      </c>
      <c r="QKU128">
        <f>(QKU55*QKU$21)*(Objednávka!QKU8-1)/1000</f>
        <v>0</v>
      </c>
      <c r="QKV128">
        <f>(QKV55*QKV$21)*(Objednávka!QKV8-1)/1000</f>
        <v>0</v>
      </c>
      <c r="QKW128">
        <f>(QKW55*QKW$21)*(Objednávka!QKW8-1)/1000</f>
        <v>0</v>
      </c>
      <c r="QKX128">
        <f>(QKX55*QKX$21)*(Objednávka!QKX8-1)/1000</f>
        <v>0</v>
      </c>
      <c r="QKY128">
        <f>(QKY55*QKY$21)*(Objednávka!QKY8-1)/1000</f>
        <v>0</v>
      </c>
      <c r="QKZ128">
        <f>(QKZ55*QKZ$21)*(Objednávka!QKZ8-1)/1000</f>
        <v>0</v>
      </c>
      <c r="QLA128">
        <f>(QLA55*QLA$21)*(Objednávka!QLA8-1)/1000</f>
        <v>0</v>
      </c>
      <c r="QLB128">
        <f>(QLB55*QLB$21)*(Objednávka!QLB8-1)/1000</f>
        <v>0</v>
      </c>
      <c r="QLC128">
        <f>(QLC55*QLC$21)*(Objednávka!QLC8-1)/1000</f>
        <v>0</v>
      </c>
      <c r="QLD128">
        <f>(QLD55*QLD$21)*(Objednávka!QLD8-1)/1000</f>
        <v>0</v>
      </c>
      <c r="QLE128">
        <f>(QLE55*QLE$21)*(Objednávka!QLE8-1)/1000</f>
        <v>0</v>
      </c>
      <c r="QLF128">
        <f>(QLF55*QLF$21)*(Objednávka!QLF8-1)/1000</f>
        <v>0</v>
      </c>
      <c r="QLG128">
        <f>(QLG55*QLG$21)*(Objednávka!QLG8-1)/1000</f>
        <v>0</v>
      </c>
      <c r="QLH128">
        <f>(QLH55*QLH$21)*(Objednávka!QLH8-1)/1000</f>
        <v>0</v>
      </c>
      <c r="QLI128">
        <f>(QLI55*QLI$21)*(Objednávka!QLI8-1)/1000</f>
        <v>0</v>
      </c>
      <c r="QLJ128">
        <f>(QLJ55*QLJ$21)*(Objednávka!QLJ8-1)/1000</f>
        <v>0</v>
      </c>
      <c r="QLK128">
        <f>(QLK55*QLK$21)*(Objednávka!QLK8-1)/1000</f>
        <v>0</v>
      </c>
      <c r="QLL128">
        <f>(QLL55*QLL$21)*(Objednávka!QLL8-1)/1000</f>
        <v>0</v>
      </c>
      <c r="QLM128">
        <f>(QLM55*QLM$21)*(Objednávka!QLM8-1)/1000</f>
        <v>0</v>
      </c>
      <c r="QLN128">
        <f>(QLN55*QLN$21)*(Objednávka!QLN8-1)/1000</f>
        <v>0</v>
      </c>
      <c r="QLO128">
        <f>(QLO55*QLO$21)*(Objednávka!QLO8-1)/1000</f>
        <v>0</v>
      </c>
      <c r="QLP128">
        <f>(QLP55*QLP$21)*(Objednávka!QLP8-1)/1000</f>
        <v>0</v>
      </c>
      <c r="QLQ128">
        <f>(QLQ55*QLQ$21)*(Objednávka!QLQ8-1)/1000</f>
        <v>0</v>
      </c>
      <c r="QLR128">
        <f>(QLR55*QLR$21)*(Objednávka!QLR8-1)/1000</f>
        <v>0</v>
      </c>
      <c r="QLS128">
        <f>(QLS55*QLS$21)*(Objednávka!QLS8-1)/1000</f>
        <v>0</v>
      </c>
      <c r="QLT128">
        <f>(QLT55*QLT$21)*(Objednávka!QLT8-1)/1000</f>
        <v>0</v>
      </c>
      <c r="QLU128">
        <f>(QLU55*QLU$21)*(Objednávka!QLU8-1)/1000</f>
        <v>0</v>
      </c>
      <c r="QLV128">
        <f>(QLV55*QLV$21)*(Objednávka!QLV8-1)/1000</f>
        <v>0</v>
      </c>
      <c r="QLW128">
        <f>(QLW55*QLW$21)*(Objednávka!QLW8-1)/1000</f>
        <v>0</v>
      </c>
      <c r="QLX128">
        <f>(QLX55*QLX$21)*(Objednávka!QLX8-1)/1000</f>
        <v>0</v>
      </c>
      <c r="QLY128">
        <f>(QLY55*QLY$21)*(Objednávka!QLY8-1)/1000</f>
        <v>0</v>
      </c>
      <c r="QLZ128">
        <f>(QLZ55*QLZ$21)*(Objednávka!QLZ8-1)/1000</f>
        <v>0</v>
      </c>
      <c r="QMA128">
        <f>(QMA55*QMA$21)*(Objednávka!QMA8-1)/1000</f>
        <v>0</v>
      </c>
      <c r="QMB128">
        <f>(QMB55*QMB$21)*(Objednávka!QMB8-1)/1000</f>
        <v>0</v>
      </c>
      <c r="QMC128">
        <f>(QMC55*QMC$21)*(Objednávka!QMC8-1)/1000</f>
        <v>0</v>
      </c>
      <c r="QMD128">
        <f>(QMD55*QMD$21)*(Objednávka!QMD8-1)/1000</f>
        <v>0</v>
      </c>
      <c r="QME128">
        <f>(QME55*QME$21)*(Objednávka!QME8-1)/1000</f>
        <v>0</v>
      </c>
      <c r="QMF128">
        <f>(QMF55*QMF$21)*(Objednávka!QMF8-1)/1000</f>
        <v>0</v>
      </c>
      <c r="QMG128">
        <f>(QMG55*QMG$21)*(Objednávka!QMG8-1)/1000</f>
        <v>0</v>
      </c>
      <c r="QMH128">
        <f>(QMH55*QMH$21)*(Objednávka!QMH8-1)/1000</f>
        <v>0</v>
      </c>
      <c r="QMI128">
        <f>(QMI55*QMI$21)*(Objednávka!QMI8-1)/1000</f>
        <v>0</v>
      </c>
      <c r="QMJ128">
        <f>(QMJ55*QMJ$21)*(Objednávka!QMJ8-1)/1000</f>
        <v>0</v>
      </c>
      <c r="QMK128">
        <f>(QMK55*QMK$21)*(Objednávka!QMK8-1)/1000</f>
        <v>0</v>
      </c>
      <c r="QML128">
        <f>(QML55*QML$21)*(Objednávka!QML8-1)/1000</f>
        <v>0</v>
      </c>
      <c r="QMM128">
        <f>(QMM55*QMM$21)*(Objednávka!QMM8-1)/1000</f>
        <v>0</v>
      </c>
      <c r="QMN128">
        <f>(QMN55*QMN$21)*(Objednávka!QMN8-1)/1000</f>
        <v>0</v>
      </c>
      <c r="QMO128">
        <f>(QMO55*QMO$21)*(Objednávka!QMO8-1)/1000</f>
        <v>0</v>
      </c>
      <c r="QMP128">
        <f>(QMP55*QMP$21)*(Objednávka!QMP8-1)/1000</f>
        <v>0</v>
      </c>
      <c r="QMQ128">
        <f>(QMQ55*QMQ$21)*(Objednávka!QMQ8-1)/1000</f>
        <v>0</v>
      </c>
      <c r="QMR128">
        <f>(QMR55*QMR$21)*(Objednávka!QMR8-1)/1000</f>
        <v>0</v>
      </c>
      <c r="QMS128">
        <f>(QMS55*QMS$21)*(Objednávka!QMS8-1)/1000</f>
        <v>0</v>
      </c>
      <c r="QMT128">
        <f>(QMT55*QMT$21)*(Objednávka!QMT8-1)/1000</f>
        <v>0</v>
      </c>
      <c r="QMU128">
        <f>(QMU55*QMU$21)*(Objednávka!QMU8-1)/1000</f>
        <v>0</v>
      </c>
      <c r="QMV128">
        <f>(QMV55*QMV$21)*(Objednávka!QMV8-1)/1000</f>
        <v>0</v>
      </c>
      <c r="QMW128">
        <f>(QMW55*QMW$21)*(Objednávka!QMW8-1)/1000</f>
        <v>0</v>
      </c>
      <c r="QMX128">
        <f>(QMX55*QMX$21)*(Objednávka!QMX8-1)/1000</f>
        <v>0</v>
      </c>
      <c r="QMY128">
        <f>(QMY55*QMY$21)*(Objednávka!QMY8-1)/1000</f>
        <v>0</v>
      </c>
      <c r="QMZ128">
        <f>(QMZ55*QMZ$21)*(Objednávka!QMZ8-1)/1000</f>
        <v>0</v>
      </c>
      <c r="QNA128">
        <f>(QNA55*QNA$21)*(Objednávka!QNA8-1)/1000</f>
        <v>0</v>
      </c>
      <c r="QNB128">
        <f>(QNB55*QNB$21)*(Objednávka!QNB8-1)/1000</f>
        <v>0</v>
      </c>
      <c r="QNC128">
        <f>(QNC55*QNC$21)*(Objednávka!QNC8-1)/1000</f>
        <v>0</v>
      </c>
      <c r="QND128">
        <f>(QND55*QND$21)*(Objednávka!QND8-1)/1000</f>
        <v>0</v>
      </c>
      <c r="QNE128">
        <f>(QNE55*QNE$21)*(Objednávka!QNE8-1)/1000</f>
        <v>0</v>
      </c>
      <c r="QNF128">
        <f>(QNF55*QNF$21)*(Objednávka!QNF8-1)/1000</f>
        <v>0</v>
      </c>
      <c r="QNG128">
        <f>(QNG55*QNG$21)*(Objednávka!QNG8-1)/1000</f>
        <v>0</v>
      </c>
      <c r="QNH128">
        <f>(QNH55*QNH$21)*(Objednávka!QNH8-1)/1000</f>
        <v>0</v>
      </c>
      <c r="QNI128">
        <f>(QNI55*QNI$21)*(Objednávka!QNI8-1)/1000</f>
        <v>0</v>
      </c>
      <c r="QNJ128">
        <f>(QNJ55*QNJ$21)*(Objednávka!QNJ8-1)/1000</f>
        <v>0</v>
      </c>
      <c r="QNK128">
        <f>(QNK55*QNK$21)*(Objednávka!QNK8-1)/1000</f>
        <v>0</v>
      </c>
      <c r="QNL128">
        <f>(QNL55*QNL$21)*(Objednávka!QNL8-1)/1000</f>
        <v>0</v>
      </c>
      <c r="QNM128">
        <f>(QNM55*QNM$21)*(Objednávka!QNM8-1)/1000</f>
        <v>0</v>
      </c>
      <c r="QNN128">
        <f>(QNN55*QNN$21)*(Objednávka!QNN8-1)/1000</f>
        <v>0</v>
      </c>
      <c r="QNO128">
        <f>(QNO55*QNO$21)*(Objednávka!QNO8-1)/1000</f>
        <v>0</v>
      </c>
      <c r="QNP128">
        <f>(QNP55*QNP$21)*(Objednávka!QNP8-1)/1000</f>
        <v>0</v>
      </c>
      <c r="QNQ128">
        <f>(QNQ55*QNQ$21)*(Objednávka!QNQ8-1)/1000</f>
        <v>0</v>
      </c>
      <c r="QNR128">
        <f>(QNR55*QNR$21)*(Objednávka!QNR8-1)/1000</f>
        <v>0</v>
      </c>
      <c r="QNS128">
        <f>(QNS55*QNS$21)*(Objednávka!QNS8-1)/1000</f>
        <v>0</v>
      </c>
      <c r="QNT128">
        <f>(QNT55*QNT$21)*(Objednávka!QNT8-1)/1000</f>
        <v>0</v>
      </c>
      <c r="QNU128">
        <f>(QNU55*QNU$21)*(Objednávka!QNU8-1)/1000</f>
        <v>0</v>
      </c>
      <c r="QNV128">
        <f>(QNV55*QNV$21)*(Objednávka!QNV8-1)/1000</f>
        <v>0</v>
      </c>
      <c r="QNW128">
        <f>(QNW55*QNW$21)*(Objednávka!QNW8-1)/1000</f>
        <v>0</v>
      </c>
      <c r="QNX128">
        <f>(QNX55*QNX$21)*(Objednávka!QNX8-1)/1000</f>
        <v>0</v>
      </c>
      <c r="QNY128">
        <f>(QNY55*QNY$21)*(Objednávka!QNY8-1)/1000</f>
        <v>0</v>
      </c>
      <c r="QNZ128">
        <f>(QNZ55*QNZ$21)*(Objednávka!QNZ8-1)/1000</f>
        <v>0</v>
      </c>
      <c r="QOA128">
        <f>(QOA55*QOA$21)*(Objednávka!QOA8-1)/1000</f>
        <v>0</v>
      </c>
      <c r="QOB128">
        <f>(QOB55*QOB$21)*(Objednávka!QOB8-1)/1000</f>
        <v>0</v>
      </c>
      <c r="QOC128">
        <f>(QOC55*QOC$21)*(Objednávka!QOC8-1)/1000</f>
        <v>0</v>
      </c>
      <c r="QOD128">
        <f>(QOD55*QOD$21)*(Objednávka!QOD8-1)/1000</f>
        <v>0</v>
      </c>
      <c r="QOE128">
        <f>(QOE55*QOE$21)*(Objednávka!QOE8-1)/1000</f>
        <v>0</v>
      </c>
      <c r="QOF128">
        <f>(QOF55*QOF$21)*(Objednávka!QOF8-1)/1000</f>
        <v>0</v>
      </c>
      <c r="QOG128">
        <f>(QOG55*QOG$21)*(Objednávka!QOG8-1)/1000</f>
        <v>0</v>
      </c>
      <c r="QOH128">
        <f>(QOH55*QOH$21)*(Objednávka!QOH8-1)/1000</f>
        <v>0</v>
      </c>
      <c r="QOI128">
        <f>(QOI55*QOI$21)*(Objednávka!QOI8-1)/1000</f>
        <v>0</v>
      </c>
      <c r="QOJ128">
        <f>(QOJ55*QOJ$21)*(Objednávka!QOJ8-1)/1000</f>
        <v>0</v>
      </c>
      <c r="QOK128">
        <f>(QOK55*QOK$21)*(Objednávka!QOK8-1)/1000</f>
        <v>0</v>
      </c>
      <c r="QOL128">
        <f>(QOL55*QOL$21)*(Objednávka!QOL8-1)/1000</f>
        <v>0</v>
      </c>
      <c r="QOM128">
        <f>(QOM55*QOM$21)*(Objednávka!QOM8-1)/1000</f>
        <v>0</v>
      </c>
      <c r="QON128">
        <f>(QON55*QON$21)*(Objednávka!QON8-1)/1000</f>
        <v>0</v>
      </c>
      <c r="QOO128">
        <f>(QOO55*QOO$21)*(Objednávka!QOO8-1)/1000</f>
        <v>0</v>
      </c>
      <c r="QOP128">
        <f>(QOP55*QOP$21)*(Objednávka!QOP8-1)/1000</f>
        <v>0</v>
      </c>
      <c r="QOQ128">
        <f>(QOQ55*QOQ$21)*(Objednávka!QOQ8-1)/1000</f>
        <v>0</v>
      </c>
      <c r="QOR128">
        <f>(QOR55*QOR$21)*(Objednávka!QOR8-1)/1000</f>
        <v>0</v>
      </c>
      <c r="QOS128">
        <f>(QOS55*QOS$21)*(Objednávka!QOS8-1)/1000</f>
        <v>0</v>
      </c>
      <c r="QOT128">
        <f>(QOT55*QOT$21)*(Objednávka!QOT8-1)/1000</f>
        <v>0</v>
      </c>
      <c r="QOU128">
        <f>(QOU55*QOU$21)*(Objednávka!QOU8-1)/1000</f>
        <v>0</v>
      </c>
      <c r="QOV128">
        <f>(QOV55*QOV$21)*(Objednávka!QOV8-1)/1000</f>
        <v>0</v>
      </c>
      <c r="QOW128">
        <f>(QOW55*QOW$21)*(Objednávka!QOW8-1)/1000</f>
        <v>0</v>
      </c>
      <c r="QOX128">
        <f>(QOX55*QOX$21)*(Objednávka!QOX8-1)/1000</f>
        <v>0</v>
      </c>
      <c r="QOY128">
        <f>(QOY55*QOY$21)*(Objednávka!QOY8-1)/1000</f>
        <v>0</v>
      </c>
      <c r="QOZ128">
        <f>(QOZ55*QOZ$21)*(Objednávka!QOZ8-1)/1000</f>
        <v>0</v>
      </c>
      <c r="QPA128">
        <f>(QPA55*QPA$21)*(Objednávka!QPA8-1)/1000</f>
        <v>0</v>
      </c>
      <c r="QPB128">
        <f>(QPB55*QPB$21)*(Objednávka!QPB8-1)/1000</f>
        <v>0</v>
      </c>
      <c r="QPC128">
        <f>(QPC55*QPC$21)*(Objednávka!QPC8-1)/1000</f>
        <v>0</v>
      </c>
      <c r="QPD128">
        <f>(QPD55*QPD$21)*(Objednávka!QPD8-1)/1000</f>
        <v>0</v>
      </c>
      <c r="QPE128">
        <f>(QPE55*QPE$21)*(Objednávka!QPE8-1)/1000</f>
        <v>0</v>
      </c>
      <c r="QPF128">
        <f>(QPF55*QPF$21)*(Objednávka!QPF8-1)/1000</f>
        <v>0</v>
      </c>
      <c r="QPG128">
        <f>(QPG55*QPG$21)*(Objednávka!QPG8-1)/1000</f>
        <v>0</v>
      </c>
      <c r="QPH128">
        <f>(QPH55*QPH$21)*(Objednávka!QPH8-1)/1000</f>
        <v>0</v>
      </c>
      <c r="QPI128">
        <f>(QPI55*QPI$21)*(Objednávka!QPI8-1)/1000</f>
        <v>0</v>
      </c>
      <c r="QPJ128">
        <f>(QPJ55*QPJ$21)*(Objednávka!QPJ8-1)/1000</f>
        <v>0</v>
      </c>
      <c r="QPK128">
        <f>(QPK55*QPK$21)*(Objednávka!QPK8-1)/1000</f>
        <v>0</v>
      </c>
      <c r="QPL128">
        <f>(QPL55*QPL$21)*(Objednávka!QPL8-1)/1000</f>
        <v>0</v>
      </c>
      <c r="QPM128">
        <f>(QPM55*QPM$21)*(Objednávka!QPM8-1)/1000</f>
        <v>0</v>
      </c>
      <c r="QPN128">
        <f>(QPN55*QPN$21)*(Objednávka!QPN8-1)/1000</f>
        <v>0</v>
      </c>
      <c r="QPO128">
        <f>(QPO55*QPO$21)*(Objednávka!QPO8-1)/1000</f>
        <v>0</v>
      </c>
      <c r="QPP128">
        <f>(QPP55*QPP$21)*(Objednávka!QPP8-1)/1000</f>
        <v>0</v>
      </c>
      <c r="QPQ128">
        <f>(QPQ55*QPQ$21)*(Objednávka!QPQ8-1)/1000</f>
        <v>0</v>
      </c>
      <c r="QPR128">
        <f>(QPR55*QPR$21)*(Objednávka!QPR8-1)/1000</f>
        <v>0</v>
      </c>
      <c r="QPS128">
        <f>(QPS55*QPS$21)*(Objednávka!QPS8-1)/1000</f>
        <v>0</v>
      </c>
      <c r="QPT128">
        <f>(QPT55*QPT$21)*(Objednávka!QPT8-1)/1000</f>
        <v>0</v>
      </c>
      <c r="QPU128">
        <f>(QPU55*QPU$21)*(Objednávka!QPU8-1)/1000</f>
        <v>0</v>
      </c>
      <c r="QPV128">
        <f>(QPV55*QPV$21)*(Objednávka!QPV8-1)/1000</f>
        <v>0</v>
      </c>
      <c r="QPW128">
        <f>(QPW55*QPW$21)*(Objednávka!QPW8-1)/1000</f>
        <v>0</v>
      </c>
      <c r="QPX128">
        <f>(QPX55*QPX$21)*(Objednávka!QPX8-1)/1000</f>
        <v>0</v>
      </c>
      <c r="QPY128">
        <f>(QPY55*QPY$21)*(Objednávka!QPY8-1)/1000</f>
        <v>0</v>
      </c>
      <c r="QPZ128">
        <f>(QPZ55*QPZ$21)*(Objednávka!QPZ8-1)/1000</f>
        <v>0</v>
      </c>
      <c r="QQA128">
        <f>(QQA55*QQA$21)*(Objednávka!QQA8-1)/1000</f>
        <v>0</v>
      </c>
      <c r="QQB128">
        <f>(QQB55*QQB$21)*(Objednávka!QQB8-1)/1000</f>
        <v>0</v>
      </c>
      <c r="QQC128">
        <f>(QQC55*QQC$21)*(Objednávka!QQC8-1)/1000</f>
        <v>0</v>
      </c>
      <c r="QQD128">
        <f>(QQD55*QQD$21)*(Objednávka!QQD8-1)/1000</f>
        <v>0</v>
      </c>
      <c r="QQE128">
        <f>(QQE55*QQE$21)*(Objednávka!QQE8-1)/1000</f>
        <v>0</v>
      </c>
      <c r="QQF128">
        <f>(QQF55*QQF$21)*(Objednávka!QQF8-1)/1000</f>
        <v>0</v>
      </c>
      <c r="QQG128">
        <f>(QQG55*QQG$21)*(Objednávka!QQG8-1)/1000</f>
        <v>0</v>
      </c>
      <c r="QQH128">
        <f>(QQH55*QQH$21)*(Objednávka!QQH8-1)/1000</f>
        <v>0</v>
      </c>
      <c r="QQI128">
        <f>(QQI55*QQI$21)*(Objednávka!QQI8-1)/1000</f>
        <v>0</v>
      </c>
      <c r="QQJ128">
        <f>(QQJ55*QQJ$21)*(Objednávka!QQJ8-1)/1000</f>
        <v>0</v>
      </c>
      <c r="QQK128">
        <f>(QQK55*QQK$21)*(Objednávka!QQK8-1)/1000</f>
        <v>0</v>
      </c>
      <c r="QQL128">
        <f>(QQL55*QQL$21)*(Objednávka!QQL8-1)/1000</f>
        <v>0</v>
      </c>
      <c r="QQM128">
        <f>(QQM55*QQM$21)*(Objednávka!QQM8-1)/1000</f>
        <v>0</v>
      </c>
      <c r="QQN128">
        <f>(QQN55*QQN$21)*(Objednávka!QQN8-1)/1000</f>
        <v>0</v>
      </c>
      <c r="QQO128">
        <f>(QQO55*QQO$21)*(Objednávka!QQO8-1)/1000</f>
        <v>0</v>
      </c>
      <c r="QQP128">
        <f>(QQP55*QQP$21)*(Objednávka!QQP8-1)/1000</f>
        <v>0</v>
      </c>
      <c r="QQQ128">
        <f>(QQQ55*QQQ$21)*(Objednávka!QQQ8-1)/1000</f>
        <v>0</v>
      </c>
      <c r="QQR128">
        <f>(QQR55*QQR$21)*(Objednávka!QQR8-1)/1000</f>
        <v>0</v>
      </c>
      <c r="QQS128">
        <f>(QQS55*QQS$21)*(Objednávka!QQS8-1)/1000</f>
        <v>0</v>
      </c>
      <c r="QQT128">
        <f>(QQT55*QQT$21)*(Objednávka!QQT8-1)/1000</f>
        <v>0</v>
      </c>
      <c r="QQU128">
        <f>(QQU55*QQU$21)*(Objednávka!QQU8-1)/1000</f>
        <v>0</v>
      </c>
      <c r="QQV128">
        <f>(QQV55*QQV$21)*(Objednávka!QQV8-1)/1000</f>
        <v>0</v>
      </c>
      <c r="QQW128">
        <f>(QQW55*QQW$21)*(Objednávka!QQW8-1)/1000</f>
        <v>0</v>
      </c>
      <c r="QQX128">
        <f>(QQX55*QQX$21)*(Objednávka!QQX8-1)/1000</f>
        <v>0</v>
      </c>
      <c r="QQY128">
        <f>(QQY55*QQY$21)*(Objednávka!QQY8-1)/1000</f>
        <v>0</v>
      </c>
      <c r="QQZ128">
        <f>(QQZ55*QQZ$21)*(Objednávka!QQZ8-1)/1000</f>
        <v>0</v>
      </c>
      <c r="QRA128">
        <f>(QRA55*QRA$21)*(Objednávka!QRA8-1)/1000</f>
        <v>0</v>
      </c>
      <c r="QRB128">
        <f>(QRB55*QRB$21)*(Objednávka!QRB8-1)/1000</f>
        <v>0</v>
      </c>
      <c r="QRC128">
        <f>(QRC55*QRC$21)*(Objednávka!QRC8-1)/1000</f>
        <v>0</v>
      </c>
      <c r="QRD128">
        <f>(QRD55*QRD$21)*(Objednávka!QRD8-1)/1000</f>
        <v>0</v>
      </c>
      <c r="QRE128">
        <f>(QRE55*QRE$21)*(Objednávka!QRE8-1)/1000</f>
        <v>0</v>
      </c>
      <c r="QRF128">
        <f>(QRF55*QRF$21)*(Objednávka!QRF8-1)/1000</f>
        <v>0</v>
      </c>
      <c r="QRG128">
        <f>(QRG55*QRG$21)*(Objednávka!QRG8-1)/1000</f>
        <v>0</v>
      </c>
      <c r="QRH128">
        <f>(QRH55*QRH$21)*(Objednávka!QRH8-1)/1000</f>
        <v>0</v>
      </c>
      <c r="QRI128">
        <f>(QRI55*QRI$21)*(Objednávka!QRI8-1)/1000</f>
        <v>0</v>
      </c>
      <c r="QRJ128">
        <f>(QRJ55*QRJ$21)*(Objednávka!QRJ8-1)/1000</f>
        <v>0</v>
      </c>
      <c r="QRK128">
        <f>(QRK55*QRK$21)*(Objednávka!QRK8-1)/1000</f>
        <v>0</v>
      </c>
      <c r="QRL128">
        <f>(QRL55*QRL$21)*(Objednávka!QRL8-1)/1000</f>
        <v>0</v>
      </c>
      <c r="QRM128">
        <f>(QRM55*QRM$21)*(Objednávka!QRM8-1)/1000</f>
        <v>0</v>
      </c>
      <c r="QRN128">
        <f>(QRN55*QRN$21)*(Objednávka!QRN8-1)/1000</f>
        <v>0</v>
      </c>
      <c r="QRO128">
        <f>(QRO55*QRO$21)*(Objednávka!QRO8-1)/1000</f>
        <v>0</v>
      </c>
      <c r="QRP128">
        <f>(QRP55*QRP$21)*(Objednávka!QRP8-1)/1000</f>
        <v>0</v>
      </c>
      <c r="QRQ128">
        <f>(QRQ55*QRQ$21)*(Objednávka!QRQ8-1)/1000</f>
        <v>0</v>
      </c>
      <c r="QRR128">
        <f>(QRR55*QRR$21)*(Objednávka!QRR8-1)/1000</f>
        <v>0</v>
      </c>
      <c r="QRS128">
        <f>(QRS55*QRS$21)*(Objednávka!QRS8-1)/1000</f>
        <v>0</v>
      </c>
      <c r="QRT128">
        <f>(QRT55*QRT$21)*(Objednávka!QRT8-1)/1000</f>
        <v>0</v>
      </c>
      <c r="QRU128">
        <f>(QRU55*QRU$21)*(Objednávka!QRU8-1)/1000</f>
        <v>0</v>
      </c>
      <c r="QRV128">
        <f>(QRV55*QRV$21)*(Objednávka!QRV8-1)/1000</f>
        <v>0</v>
      </c>
      <c r="QRW128">
        <f>(QRW55*QRW$21)*(Objednávka!QRW8-1)/1000</f>
        <v>0</v>
      </c>
      <c r="QRX128">
        <f>(QRX55*QRX$21)*(Objednávka!QRX8-1)/1000</f>
        <v>0</v>
      </c>
      <c r="QRY128">
        <f>(QRY55*QRY$21)*(Objednávka!QRY8-1)/1000</f>
        <v>0</v>
      </c>
      <c r="QRZ128">
        <f>(QRZ55*QRZ$21)*(Objednávka!QRZ8-1)/1000</f>
        <v>0</v>
      </c>
      <c r="QSA128">
        <f>(QSA55*QSA$21)*(Objednávka!QSA8-1)/1000</f>
        <v>0</v>
      </c>
      <c r="QSB128">
        <f>(QSB55*QSB$21)*(Objednávka!QSB8-1)/1000</f>
        <v>0</v>
      </c>
      <c r="QSC128">
        <f>(QSC55*QSC$21)*(Objednávka!QSC8-1)/1000</f>
        <v>0</v>
      </c>
      <c r="QSD128">
        <f>(QSD55*QSD$21)*(Objednávka!QSD8-1)/1000</f>
        <v>0</v>
      </c>
      <c r="QSE128">
        <f>(QSE55*QSE$21)*(Objednávka!QSE8-1)/1000</f>
        <v>0</v>
      </c>
      <c r="QSF128">
        <f>(QSF55*QSF$21)*(Objednávka!QSF8-1)/1000</f>
        <v>0</v>
      </c>
      <c r="QSG128">
        <f>(QSG55*QSG$21)*(Objednávka!QSG8-1)/1000</f>
        <v>0</v>
      </c>
      <c r="QSH128">
        <f>(QSH55*QSH$21)*(Objednávka!QSH8-1)/1000</f>
        <v>0</v>
      </c>
      <c r="QSI128">
        <f>(QSI55*QSI$21)*(Objednávka!QSI8-1)/1000</f>
        <v>0</v>
      </c>
      <c r="QSJ128">
        <f>(QSJ55*QSJ$21)*(Objednávka!QSJ8-1)/1000</f>
        <v>0</v>
      </c>
      <c r="QSK128">
        <f>(QSK55*QSK$21)*(Objednávka!QSK8-1)/1000</f>
        <v>0</v>
      </c>
      <c r="QSL128">
        <f>(QSL55*QSL$21)*(Objednávka!QSL8-1)/1000</f>
        <v>0</v>
      </c>
      <c r="QSM128">
        <f>(QSM55*QSM$21)*(Objednávka!QSM8-1)/1000</f>
        <v>0</v>
      </c>
      <c r="QSN128">
        <f>(QSN55*QSN$21)*(Objednávka!QSN8-1)/1000</f>
        <v>0</v>
      </c>
      <c r="QSO128">
        <f>(QSO55*QSO$21)*(Objednávka!QSO8-1)/1000</f>
        <v>0</v>
      </c>
      <c r="QSP128">
        <f>(QSP55*QSP$21)*(Objednávka!QSP8-1)/1000</f>
        <v>0</v>
      </c>
      <c r="QSQ128">
        <f>(QSQ55*QSQ$21)*(Objednávka!QSQ8-1)/1000</f>
        <v>0</v>
      </c>
      <c r="QSR128">
        <f>(QSR55*QSR$21)*(Objednávka!QSR8-1)/1000</f>
        <v>0</v>
      </c>
      <c r="QSS128">
        <f>(QSS55*QSS$21)*(Objednávka!QSS8-1)/1000</f>
        <v>0</v>
      </c>
      <c r="QST128">
        <f>(QST55*QST$21)*(Objednávka!QST8-1)/1000</f>
        <v>0</v>
      </c>
      <c r="QSU128">
        <f>(QSU55*QSU$21)*(Objednávka!QSU8-1)/1000</f>
        <v>0</v>
      </c>
      <c r="QSV128">
        <f>(QSV55*QSV$21)*(Objednávka!QSV8-1)/1000</f>
        <v>0</v>
      </c>
      <c r="QSW128">
        <f>(QSW55*QSW$21)*(Objednávka!QSW8-1)/1000</f>
        <v>0</v>
      </c>
      <c r="QSX128">
        <f>(QSX55*QSX$21)*(Objednávka!QSX8-1)/1000</f>
        <v>0</v>
      </c>
      <c r="QSY128">
        <f>(QSY55*QSY$21)*(Objednávka!QSY8-1)/1000</f>
        <v>0</v>
      </c>
      <c r="QSZ128">
        <f>(QSZ55*QSZ$21)*(Objednávka!QSZ8-1)/1000</f>
        <v>0</v>
      </c>
      <c r="QTA128">
        <f>(QTA55*QTA$21)*(Objednávka!QTA8-1)/1000</f>
        <v>0</v>
      </c>
      <c r="QTB128">
        <f>(QTB55*QTB$21)*(Objednávka!QTB8-1)/1000</f>
        <v>0</v>
      </c>
      <c r="QTC128">
        <f>(QTC55*QTC$21)*(Objednávka!QTC8-1)/1000</f>
        <v>0</v>
      </c>
      <c r="QTD128">
        <f>(QTD55*QTD$21)*(Objednávka!QTD8-1)/1000</f>
        <v>0</v>
      </c>
      <c r="QTE128">
        <f>(QTE55*QTE$21)*(Objednávka!QTE8-1)/1000</f>
        <v>0</v>
      </c>
      <c r="QTF128">
        <f>(QTF55*QTF$21)*(Objednávka!QTF8-1)/1000</f>
        <v>0</v>
      </c>
      <c r="QTG128">
        <f>(QTG55*QTG$21)*(Objednávka!QTG8-1)/1000</f>
        <v>0</v>
      </c>
      <c r="QTH128">
        <f>(QTH55*QTH$21)*(Objednávka!QTH8-1)/1000</f>
        <v>0</v>
      </c>
      <c r="QTI128">
        <f>(QTI55*QTI$21)*(Objednávka!QTI8-1)/1000</f>
        <v>0</v>
      </c>
      <c r="QTJ128">
        <f>(QTJ55*QTJ$21)*(Objednávka!QTJ8-1)/1000</f>
        <v>0</v>
      </c>
      <c r="QTK128">
        <f>(QTK55*QTK$21)*(Objednávka!QTK8-1)/1000</f>
        <v>0</v>
      </c>
      <c r="QTL128">
        <f>(QTL55*QTL$21)*(Objednávka!QTL8-1)/1000</f>
        <v>0</v>
      </c>
      <c r="QTM128">
        <f>(QTM55*QTM$21)*(Objednávka!QTM8-1)/1000</f>
        <v>0</v>
      </c>
      <c r="QTN128">
        <f>(QTN55*QTN$21)*(Objednávka!QTN8-1)/1000</f>
        <v>0</v>
      </c>
      <c r="QTO128">
        <f>(QTO55*QTO$21)*(Objednávka!QTO8-1)/1000</f>
        <v>0</v>
      </c>
      <c r="QTP128">
        <f>(QTP55*QTP$21)*(Objednávka!QTP8-1)/1000</f>
        <v>0</v>
      </c>
      <c r="QTQ128">
        <f>(QTQ55*QTQ$21)*(Objednávka!QTQ8-1)/1000</f>
        <v>0</v>
      </c>
      <c r="QTR128">
        <f>(QTR55*QTR$21)*(Objednávka!QTR8-1)/1000</f>
        <v>0</v>
      </c>
      <c r="QTS128">
        <f>(QTS55*QTS$21)*(Objednávka!QTS8-1)/1000</f>
        <v>0</v>
      </c>
      <c r="QTT128">
        <f>(QTT55*QTT$21)*(Objednávka!QTT8-1)/1000</f>
        <v>0</v>
      </c>
      <c r="QTU128">
        <f>(QTU55*QTU$21)*(Objednávka!QTU8-1)/1000</f>
        <v>0</v>
      </c>
      <c r="QTV128">
        <f>(QTV55*QTV$21)*(Objednávka!QTV8-1)/1000</f>
        <v>0</v>
      </c>
      <c r="QTW128">
        <f>(QTW55*QTW$21)*(Objednávka!QTW8-1)/1000</f>
        <v>0</v>
      </c>
      <c r="QTX128">
        <f>(QTX55*QTX$21)*(Objednávka!QTX8-1)/1000</f>
        <v>0</v>
      </c>
      <c r="QTY128">
        <f>(QTY55*QTY$21)*(Objednávka!QTY8-1)/1000</f>
        <v>0</v>
      </c>
      <c r="QTZ128">
        <f>(QTZ55*QTZ$21)*(Objednávka!QTZ8-1)/1000</f>
        <v>0</v>
      </c>
      <c r="QUA128">
        <f>(QUA55*QUA$21)*(Objednávka!QUA8-1)/1000</f>
        <v>0</v>
      </c>
      <c r="QUB128">
        <f>(QUB55*QUB$21)*(Objednávka!QUB8-1)/1000</f>
        <v>0</v>
      </c>
      <c r="QUC128">
        <f>(QUC55*QUC$21)*(Objednávka!QUC8-1)/1000</f>
        <v>0</v>
      </c>
      <c r="QUD128">
        <f>(QUD55*QUD$21)*(Objednávka!QUD8-1)/1000</f>
        <v>0</v>
      </c>
      <c r="QUE128">
        <f>(QUE55*QUE$21)*(Objednávka!QUE8-1)/1000</f>
        <v>0</v>
      </c>
      <c r="QUF128">
        <f>(QUF55*QUF$21)*(Objednávka!QUF8-1)/1000</f>
        <v>0</v>
      </c>
      <c r="QUG128">
        <f>(QUG55*QUG$21)*(Objednávka!QUG8-1)/1000</f>
        <v>0</v>
      </c>
      <c r="QUH128">
        <f>(QUH55*QUH$21)*(Objednávka!QUH8-1)/1000</f>
        <v>0</v>
      </c>
      <c r="QUI128">
        <f>(QUI55*QUI$21)*(Objednávka!QUI8-1)/1000</f>
        <v>0</v>
      </c>
      <c r="QUJ128">
        <f>(QUJ55*QUJ$21)*(Objednávka!QUJ8-1)/1000</f>
        <v>0</v>
      </c>
      <c r="QUK128">
        <f>(QUK55*QUK$21)*(Objednávka!QUK8-1)/1000</f>
        <v>0</v>
      </c>
      <c r="QUL128">
        <f>(QUL55*QUL$21)*(Objednávka!QUL8-1)/1000</f>
        <v>0</v>
      </c>
      <c r="QUM128">
        <f>(QUM55*QUM$21)*(Objednávka!QUM8-1)/1000</f>
        <v>0</v>
      </c>
      <c r="QUN128">
        <f>(QUN55*QUN$21)*(Objednávka!QUN8-1)/1000</f>
        <v>0</v>
      </c>
      <c r="QUO128">
        <f>(QUO55*QUO$21)*(Objednávka!QUO8-1)/1000</f>
        <v>0</v>
      </c>
      <c r="QUP128">
        <f>(QUP55*QUP$21)*(Objednávka!QUP8-1)/1000</f>
        <v>0</v>
      </c>
      <c r="QUQ128">
        <f>(QUQ55*QUQ$21)*(Objednávka!QUQ8-1)/1000</f>
        <v>0</v>
      </c>
      <c r="QUR128">
        <f>(QUR55*QUR$21)*(Objednávka!QUR8-1)/1000</f>
        <v>0</v>
      </c>
      <c r="QUS128">
        <f>(QUS55*QUS$21)*(Objednávka!QUS8-1)/1000</f>
        <v>0</v>
      </c>
      <c r="QUT128">
        <f>(QUT55*QUT$21)*(Objednávka!QUT8-1)/1000</f>
        <v>0</v>
      </c>
      <c r="QUU128">
        <f>(QUU55*QUU$21)*(Objednávka!QUU8-1)/1000</f>
        <v>0</v>
      </c>
      <c r="QUV128">
        <f>(QUV55*QUV$21)*(Objednávka!QUV8-1)/1000</f>
        <v>0</v>
      </c>
      <c r="QUW128">
        <f>(QUW55*QUW$21)*(Objednávka!QUW8-1)/1000</f>
        <v>0</v>
      </c>
      <c r="QUX128">
        <f>(QUX55*QUX$21)*(Objednávka!QUX8-1)/1000</f>
        <v>0</v>
      </c>
      <c r="QUY128">
        <f>(QUY55*QUY$21)*(Objednávka!QUY8-1)/1000</f>
        <v>0</v>
      </c>
      <c r="QUZ128">
        <f>(QUZ55*QUZ$21)*(Objednávka!QUZ8-1)/1000</f>
        <v>0</v>
      </c>
      <c r="QVA128">
        <f>(QVA55*QVA$21)*(Objednávka!QVA8-1)/1000</f>
        <v>0</v>
      </c>
      <c r="QVB128">
        <f>(QVB55*QVB$21)*(Objednávka!QVB8-1)/1000</f>
        <v>0</v>
      </c>
      <c r="QVC128">
        <f>(QVC55*QVC$21)*(Objednávka!QVC8-1)/1000</f>
        <v>0</v>
      </c>
      <c r="QVD128">
        <f>(QVD55*QVD$21)*(Objednávka!QVD8-1)/1000</f>
        <v>0</v>
      </c>
      <c r="QVE128">
        <f>(QVE55*QVE$21)*(Objednávka!QVE8-1)/1000</f>
        <v>0</v>
      </c>
      <c r="QVF128">
        <f>(QVF55*QVF$21)*(Objednávka!QVF8-1)/1000</f>
        <v>0</v>
      </c>
      <c r="QVG128">
        <f>(QVG55*QVG$21)*(Objednávka!QVG8-1)/1000</f>
        <v>0</v>
      </c>
      <c r="QVH128">
        <f>(QVH55*QVH$21)*(Objednávka!QVH8-1)/1000</f>
        <v>0</v>
      </c>
      <c r="QVI128">
        <f>(QVI55*QVI$21)*(Objednávka!QVI8-1)/1000</f>
        <v>0</v>
      </c>
      <c r="QVJ128">
        <f>(QVJ55*QVJ$21)*(Objednávka!QVJ8-1)/1000</f>
        <v>0</v>
      </c>
      <c r="QVK128">
        <f>(QVK55*QVK$21)*(Objednávka!QVK8-1)/1000</f>
        <v>0</v>
      </c>
      <c r="QVL128">
        <f>(QVL55*QVL$21)*(Objednávka!QVL8-1)/1000</f>
        <v>0</v>
      </c>
      <c r="QVM128">
        <f>(QVM55*QVM$21)*(Objednávka!QVM8-1)/1000</f>
        <v>0</v>
      </c>
      <c r="QVN128">
        <f>(QVN55*QVN$21)*(Objednávka!QVN8-1)/1000</f>
        <v>0</v>
      </c>
      <c r="QVO128">
        <f>(QVO55*QVO$21)*(Objednávka!QVO8-1)/1000</f>
        <v>0</v>
      </c>
      <c r="QVP128">
        <f>(QVP55*QVP$21)*(Objednávka!QVP8-1)/1000</f>
        <v>0</v>
      </c>
      <c r="QVQ128">
        <f>(QVQ55*QVQ$21)*(Objednávka!QVQ8-1)/1000</f>
        <v>0</v>
      </c>
      <c r="QVR128">
        <f>(QVR55*QVR$21)*(Objednávka!QVR8-1)/1000</f>
        <v>0</v>
      </c>
      <c r="QVS128">
        <f>(QVS55*QVS$21)*(Objednávka!QVS8-1)/1000</f>
        <v>0</v>
      </c>
      <c r="QVT128">
        <f>(QVT55*QVT$21)*(Objednávka!QVT8-1)/1000</f>
        <v>0</v>
      </c>
      <c r="QVU128">
        <f>(QVU55*QVU$21)*(Objednávka!QVU8-1)/1000</f>
        <v>0</v>
      </c>
      <c r="QVV128">
        <f>(QVV55*QVV$21)*(Objednávka!QVV8-1)/1000</f>
        <v>0</v>
      </c>
      <c r="QVW128">
        <f>(QVW55*QVW$21)*(Objednávka!QVW8-1)/1000</f>
        <v>0</v>
      </c>
      <c r="QVX128">
        <f>(QVX55*QVX$21)*(Objednávka!QVX8-1)/1000</f>
        <v>0</v>
      </c>
      <c r="QVY128">
        <f>(QVY55*QVY$21)*(Objednávka!QVY8-1)/1000</f>
        <v>0</v>
      </c>
      <c r="QVZ128">
        <f>(QVZ55*QVZ$21)*(Objednávka!QVZ8-1)/1000</f>
        <v>0</v>
      </c>
      <c r="QWA128">
        <f>(QWA55*QWA$21)*(Objednávka!QWA8-1)/1000</f>
        <v>0</v>
      </c>
      <c r="QWB128">
        <f>(QWB55*QWB$21)*(Objednávka!QWB8-1)/1000</f>
        <v>0</v>
      </c>
      <c r="QWC128">
        <f>(QWC55*QWC$21)*(Objednávka!QWC8-1)/1000</f>
        <v>0</v>
      </c>
      <c r="QWD128">
        <f>(QWD55*QWD$21)*(Objednávka!QWD8-1)/1000</f>
        <v>0</v>
      </c>
      <c r="QWE128">
        <f>(QWE55*QWE$21)*(Objednávka!QWE8-1)/1000</f>
        <v>0</v>
      </c>
      <c r="QWF128">
        <f>(QWF55*QWF$21)*(Objednávka!QWF8-1)/1000</f>
        <v>0</v>
      </c>
      <c r="QWG128">
        <f>(QWG55*QWG$21)*(Objednávka!QWG8-1)/1000</f>
        <v>0</v>
      </c>
      <c r="QWH128">
        <f>(QWH55*QWH$21)*(Objednávka!QWH8-1)/1000</f>
        <v>0</v>
      </c>
      <c r="QWI128">
        <f>(QWI55*QWI$21)*(Objednávka!QWI8-1)/1000</f>
        <v>0</v>
      </c>
      <c r="QWJ128">
        <f>(QWJ55*QWJ$21)*(Objednávka!QWJ8-1)/1000</f>
        <v>0</v>
      </c>
      <c r="QWK128">
        <f>(QWK55*QWK$21)*(Objednávka!QWK8-1)/1000</f>
        <v>0</v>
      </c>
      <c r="QWL128">
        <f>(QWL55*QWL$21)*(Objednávka!QWL8-1)/1000</f>
        <v>0</v>
      </c>
      <c r="QWM128">
        <f>(QWM55*QWM$21)*(Objednávka!QWM8-1)/1000</f>
        <v>0</v>
      </c>
      <c r="QWN128">
        <f>(QWN55*QWN$21)*(Objednávka!QWN8-1)/1000</f>
        <v>0</v>
      </c>
      <c r="QWO128">
        <f>(QWO55*QWO$21)*(Objednávka!QWO8-1)/1000</f>
        <v>0</v>
      </c>
      <c r="QWP128">
        <f>(QWP55*QWP$21)*(Objednávka!QWP8-1)/1000</f>
        <v>0</v>
      </c>
      <c r="QWQ128">
        <f>(QWQ55*QWQ$21)*(Objednávka!QWQ8-1)/1000</f>
        <v>0</v>
      </c>
      <c r="QWR128">
        <f>(QWR55*QWR$21)*(Objednávka!QWR8-1)/1000</f>
        <v>0</v>
      </c>
      <c r="QWS128">
        <f>(QWS55*QWS$21)*(Objednávka!QWS8-1)/1000</f>
        <v>0</v>
      </c>
      <c r="QWT128">
        <f>(QWT55*QWT$21)*(Objednávka!QWT8-1)/1000</f>
        <v>0</v>
      </c>
      <c r="QWU128">
        <f>(QWU55*QWU$21)*(Objednávka!QWU8-1)/1000</f>
        <v>0</v>
      </c>
      <c r="QWV128">
        <f>(QWV55*QWV$21)*(Objednávka!QWV8-1)/1000</f>
        <v>0</v>
      </c>
      <c r="QWW128">
        <f>(QWW55*QWW$21)*(Objednávka!QWW8-1)/1000</f>
        <v>0</v>
      </c>
      <c r="QWX128">
        <f>(QWX55*QWX$21)*(Objednávka!QWX8-1)/1000</f>
        <v>0</v>
      </c>
      <c r="QWY128">
        <f>(QWY55*QWY$21)*(Objednávka!QWY8-1)/1000</f>
        <v>0</v>
      </c>
      <c r="QWZ128">
        <f>(QWZ55*QWZ$21)*(Objednávka!QWZ8-1)/1000</f>
        <v>0</v>
      </c>
      <c r="QXA128">
        <f>(QXA55*QXA$21)*(Objednávka!QXA8-1)/1000</f>
        <v>0</v>
      </c>
      <c r="QXB128">
        <f>(QXB55*QXB$21)*(Objednávka!QXB8-1)/1000</f>
        <v>0</v>
      </c>
      <c r="QXC128">
        <f>(QXC55*QXC$21)*(Objednávka!QXC8-1)/1000</f>
        <v>0</v>
      </c>
      <c r="QXD128">
        <f>(QXD55*QXD$21)*(Objednávka!QXD8-1)/1000</f>
        <v>0</v>
      </c>
      <c r="QXE128">
        <f>(QXE55*QXE$21)*(Objednávka!QXE8-1)/1000</f>
        <v>0</v>
      </c>
      <c r="QXF128">
        <f>(QXF55*QXF$21)*(Objednávka!QXF8-1)/1000</f>
        <v>0</v>
      </c>
      <c r="QXG128">
        <f>(QXG55*QXG$21)*(Objednávka!QXG8-1)/1000</f>
        <v>0</v>
      </c>
      <c r="QXH128">
        <f>(QXH55*QXH$21)*(Objednávka!QXH8-1)/1000</f>
        <v>0</v>
      </c>
      <c r="QXI128">
        <f>(QXI55*QXI$21)*(Objednávka!QXI8-1)/1000</f>
        <v>0</v>
      </c>
      <c r="QXJ128">
        <f>(QXJ55*QXJ$21)*(Objednávka!QXJ8-1)/1000</f>
        <v>0</v>
      </c>
      <c r="QXK128">
        <f>(QXK55*QXK$21)*(Objednávka!QXK8-1)/1000</f>
        <v>0</v>
      </c>
      <c r="QXL128">
        <f>(QXL55*QXL$21)*(Objednávka!QXL8-1)/1000</f>
        <v>0</v>
      </c>
      <c r="QXM128">
        <f>(QXM55*QXM$21)*(Objednávka!QXM8-1)/1000</f>
        <v>0</v>
      </c>
      <c r="QXN128">
        <f>(QXN55*QXN$21)*(Objednávka!QXN8-1)/1000</f>
        <v>0</v>
      </c>
      <c r="QXO128">
        <f>(QXO55*QXO$21)*(Objednávka!QXO8-1)/1000</f>
        <v>0</v>
      </c>
      <c r="QXP128">
        <f>(QXP55*QXP$21)*(Objednávka!QXP8-1)/1000</f>
        <v>0</v>
      </c>
      <c r="QXQ128">
        <f>(QXQ55*QXQ$21)*(Objednávka!QXQ8-1)/1000</f>
        <v>0</v>
      </c>
      <c r="QXR128">
        <f>(QXR55*QXR$21)*(Objednávka!QXR8-1)/1000</f>
        <v>0</v>
      </c>
      <c r="QXS128">
        <f>(QXS55*QXS$21)*(Objednávka!QXS8-1)/1000</f>
        <v>0</v>
      </c>
      <c r="QXT128">
        <f>(QXT55*QXT$21)*(Objednávka!QXT8-1)/1000</f>
        <v>0</v>
      </c>
      <c r="QXU128">
        <f>(QXU55*QXU$21)*(Objednávka!QXU8-1)/1000</f>
        <v>0</v>
      </c>
      <c r="QXV128">
        <f>(QXV55*QXV$21)*(Objednávka!QXV8-1)/1000</f>
        <v>0</v>
      </c>
      <c r="QXW128">
        <f>(QXW55*QXW$21)*(Objednávka!QXW8-1)/1000</f>
        <v>0</v>
      </c>
      <c r="QXX128">
        <f>(QXX55*QXX$21)*(Objednávka!QXX8-1)/1000</f>
        <v>0</v>
      </c>
      <c r="QXY128">
        <f>(QXY55*QXY$21)*(Objednávka!QXY8-1)/1000</f>
        <v>0</v>
      </c>
      <c r="QXZ128">
        <f>(QXZ55*QXZ$21)*(Objednávka!QXZ8-1)/1000</f>
        <v>0</v>
      </c>
      <c r="QYA128">
        <f>(QYA55*QYA$21)*(Objednávka!QYA8-1)/1000</f>
        <v>0</v>
      </c>
      <c r="QYB128">
        <f>(QYB55*QYB$21)*(Objednávka!QYB8-1)/1000</f>
        <v>0</v>
      </c>
      <c r="QYC128">
        <f>(QYC55*QYC$21)*(Objednávka!QYC8-1)/1000</f>
        <v>0</v>
      </c>
      <c r="QYD128">
        <f>(QYD55*QYD$21)*(Objednávka!QYD8-1)/1000</f>
        <v>0</v>
      </c>
      <c r="QYE128">
        <f>(QYE55*QYE$21)*(Objednávka!QYE8-1)/1000</f>
        <v>0</v>
      </c>
      <c r="QYF128">
        <f>(QYF55*QYF$21)*(Objednávka!QYF8-1)/1000</f>
        <v>0</v>
      </c>
      <c r="QYG128">
        <f>(QYG55*QYG$21)*(Objednávka!QYG8-1)/1000</f>
        <v>0</v>
      </c>
      <c r="QYH128">
        <f>(QYH55*QYH$21)*(Objednávka!QYH8-1)/1000</f>
        <v>0</v>
      </c>
      <c r="QYI128">
        <f>(QYI55*QYI$21)*(Objednávka!QYI8-1)/1000</f>
        <v>0</v>
      </c>
      <c r="QYJ128">
        <f>(QYJ55*QYJ$21)*(Objednávka!QYJ8-1)/1000</f>
        <v>0</v>
      </c>
      <c r="QYK128">
        <f>(QYK55*QYK$21)*(Objednávka!QYK8-1)/1000</f>
        <v>0</v>
      </c>
      <c r="QYL128">
        <f>(QYL55*QYL$21)*(Objednávka!QYL8-1)/1000</f>
        <v>0</v>
      </c>
      <c r="QYM128">
        <f>(QYM55*QYM$21)*(Objednávka!QYM8-1)/1000</f>
        <v>0</v>
      </c>
      <c r="QYN128">
        <f>(QYN55*QYN$21)*(Objednávka!QYN8-1)/1000</f>
        <v>0</v>
      </c>
      <c r="QYO128">
        <f>(QYO55*QYO$21)*(Objednávka!QYO8-1)/1000</f>
        <v>0</v>
      </c>
      <c r="QYP128">
        <f>(QYP55*QYP$21)*(Objednávka!QYP8-1)/1000</f>
        <v>0</v>
      </c>
      <c r="QYQ128">
        <f>(QYQ55*QYQ$21)*(Objednávka!QYQ8-1)/1000</f>
        <v>0</v>
      </c>
      <c r="QYR128">
        <f>(QYR55*QYR$21)*(Objednávka!QYR8-1)/1000</f>
        <v>0</v>
      </c>
      <c r="QYS128">
        <f>(QYS55*QYS$21)*(Objednávka!QYS8-1)/1000</f>
        <v>0</v>
      </c>
      <c r="QYT128">
        <f>(QYT55*QYT$21)*(Objednávka!QYT8-1)/1000</f>
        <v>0</v>
      </c>
      <c r="QYU128">
        <f>(QYU55*QYU$21)*(Objednávka!QYU8-1)/1000</f>
        <v>0</v>
      </c>
      <c r="QYV128">
        <f>(QYV55*QYV$21)*(Objednávka!QYV8-1)/1000</f>
        <v>0</v>
      </c>
      <c r="QYW128">
        <f>(QYW55*QYW$21)*(Objednávka!QYW8-1)/1000</f>
        <v>0</v>
      </c>
      <c r="QYX128">
        <f>(QYX55*QYX$21)*(Objednávka!QYX8-1)/1000</f>
        <v>0</v>
      </c>
      <c r="QYY128">
        <f>(QYY55*QYY$21)*(Objednávka!QYY8-1)/1000</f>
        <v>0</v>
      </c>
      <c r="QYZ128">
        <f>(QYZ55*QYZ$21)*(Objednávka!QYZ8-1)/1000</f>
        <v>0</v>
      </c>
      <c r="QZA128">
        <f>(QZA55*QZA$21)*(Objednávka!QZA8-1)/1000</f>
        <v>0</v>
      </c>
      <c r="QZB128">
        <f>(QZB55*QZB$21)*(Objednávka!QZB8-1)/1000</f>
        <v>0</v>
      </c>
      <c r="QZC128">
        <f>(QZC55*QZC$21)*(Objednávka!QZC8-1)/1000</f>
        <v>0</v>
      </c>
      <c r="QZD128">
        <f>(QZD55*QZD$21)*(Objednávka!QZD8-1)/1000</f>
        <v>0</v>
      </c>
      <c r="QZE128">
        <f>(QZE55*QZE$21)*(Objednávka!QZE8-1)/1000</f>
        <v>0</v>
      </c>
      <c r="QZF128">
        <f>(QZF55*QZF$21)*(Objednávka!QZF8-1)/1000</f>
        <v>0</v>
      </c>
      <c r="QZG128">
        <f>(QZG55*QZG$21)*(Objednávka!QZG8-1)/1000</f>
        <v>0</v>
      </c>
      <c r="QZH128">
        <f>(QZH55*QZH$21)*(Objednávka!QZH8-1)/1000</f>
        <v>0</v>
      </c>
      <c r="QZI128">
        <f>(QZI55*QZI$21)*(Objednávka!QZI8-1)/1000</f>
        <v>0</v>
      </c>
      <c r="QZJ128">
        <f>(QZJ55*QZJ$21)*(Objednávka!QZJ8-1)/1000</f>
        <v>0</v>
      </c>
      <c r="QZK128">
        <f>(QZK55*QZK$21)*(Objednávka!QZK8-1)/1000</f>
        <v>0</v>
      </c>
      <c r="QZL128">
        <f>(QZL55*QZL$21)*(Objednávka!QZL8-1)/1000</f>
        <v>0</v>
      </c>
      <c r="QZM128">
        <f>(QZM55*QZM$21)*(Objednávka!QZM8-1)/1000</f>
        <v>0</v>
      </c>
      <c r="QZN128">
        <f>(QZN55*QZN$21)*(Objednávka!QZN8-1)/1000</f>
        <v>0</v>
      </c>
      <c r="QZO128">
        <f>(QZO55*QZO$21)*(Objednávka!QZO8-1)/1000</f>
        <v>0</v>
      </c>
      <c r="QZP128">
        <f>(QZP55*QZP$21)*(Objednávka!QZP8-1)/1000</f>
        <v>0</v>
      </c>
      <c r="QZQ128">
        <f>(QZQ55*QZQ$21)*(Objednávka!QZQ8-1)/1000</f>
        <v>0</v>
      </c>
      <c r="QZR128">
        <f>(QZR55*QZR$21)*(Objednávka!QZR8-1)/1000</f>
        <v>0</v>
      </c>
      <c r="QZS128">
        <f>(QZS55*QZS$21)*(Objednávka!QZS8-1)/1000</f>
        <v>0</v>
      </c>
      <c r="QZT128">
        <f>(QZT55*QZT$21)*(Objednávka!QZT8-1)/1000</f>
        <v>0</v>
      </c>
      <c r="QZU128">
        <f>(QZU55*QZU$21)*(Objednávka!QZU8-1)/1000</f>
        <v>0</v>
      </c>
      <c r="QZV128">
        <f>(QZV55*QZV$21)*(Objednávka!QZV8-1)/1000</f>
        <v>0</v>
      </c>
      <c r="QZW128">
        <f>(QZW55*QZW$21)*(Objednávka!QZW8-1)/1000</f>
        <v>0</v>
      </c>
      <c r="QZX128">
        <f>(QZX55*QZX$21)*(Objednávka!QZX8-1)/1000</f>
        <v>0</v>
      </c>
      <c r="QZY128">
        <f>(QZY55*QZY$21)*(Objednávka!QZY8-1)/1000</f>
        <v>0</v>
      </c>
      <c r="QZZ128">
        <f>(QZZ55*QZZ$21)*(Objednávka!QZZ8-1)/1000</f>
        <v>0</v>
      </c>
      <c r="RAA128">
        <f>(RAA55*RAA$21)*(Objednávka!RAA8-1)/1000</f>
        <v>0</v>
      </c>
      <c r="RAB128">
        <f>(RAB55*RAB$21)*(Objednávka!RAB8-1)/1000</f>
        <v>0</v>
      </c>
      <c r="RAC128">
        <f>(RAC55*RAC$21)*(Objednávka!RAC8-1)/1000</f>
        <v>0</v>
      </c>
      <c r="RAD128">
        <f>(RAD55*RAD$21)*(Objednávka!RAD8-1)/1000</f>
        <v>0</v>
      </c>
      <c r="RAE128">
        <f>(RAE55*RAE$21)*(Objednávka!RAE8-1)/1000</f>
        <v>0</v>
      </c>
      <c r="RAF128">
        <f>(RAF55*RAF$21)*(Objednávka!RAF8-1)/1000</f>
        <v>0</v>
      </c>
      <c r="RAG128">
        <f>(RAG55*RAG$21)*(Objednávka!RAG8-1)/1000</f>
        <v>0</v>
      </c>
      <c r="RAH128">
        <f>(RAH55*RAH$21)*(Objednávka!RAH8-1)/1000</f>
        <v>0</v>
      </c>
      <c r="RAI128">
        <f>(RAI55*RAI$21)*(Objednávka!RAI8-1)/1000</f>
        <v>0</v>
      </c>
      <c r="RAJ128">
        <f>(RAJ55*RAJ$21)*(Objednávka!RAJ8-1)/1000</f>
        <v>0</v>
      </c>
      <c r="RAK128">
        <f>(RAK55*RAK$21)*(Objednávka!RAK8-1)/1000</f>
        <v>0</v>
      </c>
      <c r="RAL128">
        <f>(RAL55*RAL$21)*(Objednávka!RAL8-1)/1000</f>
        <v>0</v>
      </c>
      <c r="RAM128">
        <f>(RAM55*RAM$21)*(Objednávka!RAM8-1)/1000</f>
        <v>0</v>
      </c>
      <c r="RAN128">
        <f>(RAN55*RAN$21)*(Objednávka!RAN8-1)/1000</f>
        <v>0</v>
      </c>
      <c r="RAO128">
        <f>(RAO55*RAO$21)*(Objednávka!RAO8-1)/1000</f>
        <v>0</v>
      </c>
      <c r="RAP128">
        <f>(RAP55*RAP$21)*(Objednávka!RAP8-1)/1000</f>
        <v>0</v>
      </c>
      <c r="RAQ128">
        <f>(RAQ55*RAQ$21)*(Objednávka!RAQ8-1)/1000</f>
        <v>0</v>
      </c>
      <c r="RAR128">
        <f>(RAR55*RAR$21)*(Objednávka!RAR8-1)/1000</f>
        <v>0</v>
      </c>
      <c r="RAS128">
        <f>(RAS55*RAS$21)*(Objednávka!RAS8-1)/1000</f>
        <v>0</v>
      </c>
      <c r="RAT128">
        <f>(RAT55*RAT$21)*(Objednávka!RAT8-1)/1000</f>
        <v>0</v>
      </c>
      <c r="RAU128">
        <f>(RAU55*RAU$21)*(Objednávka!RAU8-1)/1000</f>
        <v>0</v>
      </c>
      <c r="RAV128">
        <f>(RAV55*RAV$21)*(Objednávka!RAV8-1)/1000</f>
        <v>0</v>
      </c>
      <c r="RAW128">
        <f>(RAW55*RAW$21)*(Objednávka!RAW8-1)/1000</f>
        <v>0</v>
      </c>
      <c r="RAX128">
        <f>(RAX55*RAX$21)*(Objednávka!RAX8-1)/1000</f>
        <v>0</v>
      </c>
      <c r="RAY128">
        <f>(RAY55*RAY$21)*(Objednávka!RAY8-1)/1000</f>
        <v>0</v>
      </c>
      <c r="RAZ128">
        <f>(RAZ55*RAZ$21)*(Objednávka!RAZ8-1)/1000</f>
        <v>0</v>
      </c>
      <c r="RBA128">
        <f>(RBA55*RBA$21)*(Objednávka!RBA8-1)/1000</f>
        <v>0</v>
      </c>
      <c r="RBB128">
        <f>(RBB55*RBB$21)*(Objednávka!RBB8-1)/1000</f>
        <v>0</v>
      </c>
      <c r="RBC128">
        <f>(RBC55*RBC$21)*(Objednávka!RBC8-1)/1000</f>
        <v>0</v>
      </c>
      <c r="RBD128">
        <f>(RBD55*RBD$21)*(Objednávka!RBD8-1)/1000</f>
        <v>0</v>
      </c>
      <c r="RBE128">
        <f>(RBE55*RBE$21)*(Objednávka!RBE8-1)/1000</f>
        <v>0</v>
      </c>
      <c r="RBF128">
        <f>(RBF55*RBF$21)*(Objednávka!RBF8-1)/1000</f>
        <v>0</v>
      </c>
      <c r="RBG128">
        <f>(RBG55*RBG$21)*(Objednávka!RBG8-1)/1000</f>
        <v>0</v>
      </c>
      <c r="RBH128">
        <f>(RBH55*RBH$21)*(Objednávka!RBH8-1)/1000</f>
        <v>0</v>
      </c>
      <c r="RBI128">
        <f>(RBI55*RBI$21)*(Objednávka!RBI8-1)/1000</f>
        <v>0</v>
      </c>
      <c r="RBJ128">
        <f>(RBJ55*RBJ$21)*(Objednávka!RBJ8-1)/1000</f>
        <v>0</v>
      </c>
      <c r="RBK128">
        <f>(RBK55*RBK$21)*(Objednávka!RBK8-1)/1000</f>
        <v>0</v>
      </c>
      <c r="RBL128">
        <f>(RBL55*RBL$21)*(Objednávka!RBL8-1)/1000</f>
        <v>0</v>
      </c>
      <c r="RBM128">
        <f>(RBM55*RBM$21)*(Objednávka!RBM8-1)/1000</f>
        <v>0</v>
      </c>
      <c r="RBN128">
        <f>(RBN55*RBN$21)*(Objednávka!RBN8-1)/1000</f>
        <v>0</v>
      </c>
      <c r="RBO128">
        <f>(RBO55*RBO$21)*(Objednávka!RBO8-1)/1000</f>
        <v>0</v>
      </c>
      <c r="RBP128">
        <f>(RBP55*RBP$21)*(Objednávka!RBP8-1)/1000</f>
        <v>0</v>
      </c>
      <c r="RBQ128">
        <f>(RBQ55*RBQ$21)*(Objednávka!RBQ8-1)/1000</f>
        <v>0</v>
      </c>
      <c r="RBR128">
        <f>(RBR55*RBR$21)*(Objednávka!RBR8-1)/1000</f>
        <v>0</v>
      </c>
      <c r="RBS128">
        <f>(RBS55*RBS$21)*(Objednávka!RBS8-1)/1000</f>
        <v>0</v>
      </c>
      <c r="RBT128">
        <f>(RBT55*RBT$21)*(Objednávka!RBT8-1)/1000</f>
        <v>0</v>
      </c>
      <c r="RBU128">
        <f>(RBU55*RBU$21)*(Objednávka!RBU8-1)/1000</f>
        <v>0</v>
      </c>
      <c r="RBV128">
        <f>(RBV55*RBV$21)*(Objednávka!RBV8-1)/1000</f>
        <v>0</v>
      </c>
      <c r="RBW128">
        <f>(RBW55*RBW$21)*(Objednávka!RBW8-1)/1000</f>
        <v>0</v>
      </c>
      <c r="RBX128">
        <f>(RBX55*RBX$21)*(Objednávka!RBX8-1)/1000</f>
        <v>0</v>
      </c>
      <c r="RBY128">
        <f>(RBY55*RBY$21)*(Objednávka!RBY8-1)/1000</f>
        <v>0</v>
      </c>
      <c r="RBZ128">
        <f>(RBZ55*RBZ$21)*(Objednávka!RBZ8-1)/1000</f>
        <v>0</v>
      </c>
      <c r="RCA128">
        <f>(RCA55*RCA$21)*(Objednávka!RCA8-1)/1000</f>
        <v>0</v>
      </c>
      <c r="RCB128">
        <f>(RCB55*RCB$21)*(Objednávka!RCB8-1)/1000</f>
        <v>0</v>
      </c>
      <c r="RCC128">
        <f>(RCC55*RCC$21)*(Objednávka!RCC8-1)/1000</f>
        <v>0</v>
      </c>
      <c r="RCD128">
        <f>(RCD55*RCD$21)*(Objednávka!RCD8-1)/1000</f>
        <v>0</v>
      </c>
      <c r="RCE128">
        <f>(RCE55*RCE$21)*(Objednávka!RCE8-1)/1000</f>
        <v>0</v>
      </c>
      <c r="RCF128">
        <f>(RCF55*RCF$21)*(Objednávka!RCF8-1)/1000</f>
        <v>0</v>
      </c>
      <c r="RCG128">
        <f>(RCG55*RCG$21)*(Objednávka!RCG8-1)/1000</f>
        <v>0</v>
      </c>
      <c r="RCH128">
        <f>(RCH55*RCH$21)*(Objednávka!RCH8-1)/1000</f>
        <v>0</v>
      </c>
      <c r="RCI128">
        <f>(RCI55*RCI$21)*(Objednávka!RCI8-1)/1000</f>
        <v>0</v>
      </c>
      <c r="RCJ128">
        <f>(RCJ55*RCJ$21)*(Objednávka!RCJ8-1)/1000</f>
        <v>0</v>
      </c>
      <c r="RCK128">
        <f>(RCK55*RCK$21)*(Objednávka!RCK8-1)/1000</f>
        <v>0</v>
      </c>
      <c r="RCL128">
        <f>(RCL55*RCL$21)*(Objednávka!RCL8-1)/1000</f>
        <v>0</v>
      </c>
      <c r="RCM128">
        <f>(RCM55*RCM$21)*(Objednávka!RCM8-1)/1000</f>
        <v>0</v>
      </c>
      <c r="RCN128">
        <f>(RCN55*RCN$21)*(Objednávka!RCN8-1)/1000</f>
        <v>0</v>
      </c>
      <c r="RCO128">
        <f>(RCO55*RCO$21)*(Objednávka!RCO8-1)/1000</f>
        <v>0</v>
      </c>
      <c r="RCP128">
        <f>(RCP55*RCP$21)*(Objednávka!RCP8-1)/1000</f>
        <v>0</v>
      </c>
      <c r="RCQ128">
        <f>(RCQ55*RCQ$21)*(Objednávka!RCQ8-1)/1000</f>
        <v>0</v>
      </c>
      <c r="RCR128">
        <f>(RCR55*RCR$21)*(Objednávka!RCR8-1)/1000</f>
        <v>0</v>
      </c>
      <c r="RCS128">
        <f>(RCS55*RCS$21)*(Objednávka!RCS8-1)/1000</f>
        <v>0</v>
      </c>
      <c r="RCT128">
        <f>(RCT55*RCT$21)*(Objednávka!RCT8-1)/1000</f>
        <v>0</v>
      </c>
      <c r="RCU128">
        <f>(RCU55*RCU$21)*(Objednávka!RCU8-1)/1000</f>
        <v>0</v>
      </c>
      <c r="RCV128">
        <f>(RCV55*RCV$21)*(Objednávka!RCV8-1)/1000</f>
        <v>0</v>
      </c>
      <c r="RCW128">
        <f>(RCW55*RCW$21)*(Objednávka!RCW8-1)/1000</f>
        <v>0</v>
      </c>
      <c r="RCX128">
        <f>(RCX55*RCX$21)*(Objednávka!RCX8-1)/1000</f>
        <v>0</v>
      </c>
      <c r="RCY128">
        <f>(RCY55*RCY$21)*(Objednávka!RCY8-1)/1000</f>
        <v>0</v>
      </c>
      <c r="RCZ128">
        <f>(RCZ55*RCZ$21)*(Objednávka!RCZ8-1)/1000</f>
        <v>0</v>
      </c>
      <c r="RDA128">
        <f>(RDA55*RDA$21)*(Objednávka!RDA8-1)/1000</f>
        <v>0</v>
      </c>
      <c r="RDB128">
        <f>(RDB55*RDB$21)*(Objednávka!RDB8-1)/1000</f>
        <v>0</v>
      </c>
      <c r="RDC128">
        <f>(RDC55*RDC$21)*(Objednávka!RDC8-1)/1000</f>
        <v>0</v>
      </c>
      <c r="RDD128">
        <f>(RDD55*RDD$21)*(Objednávka!RDD8-1)/1000</f>
        <v>0</v>
      </c>
      <c r="RDE128">
        <f>(RDE55*RDE$21)*(Objednávka!RDE8-1)/1000</f>
        <v>0</v>
      </c>
      <c r="RDF128">
        <f>(RDF55*RDF$21)*(Objednávka!RDF8-1)/1000</f>
        <v>0</v>
      </c>
      <c r="RDG128">
        <f>(RDG55*RDG$21)*(Objednávka!RDG8-1)/1000</f>
        <v>0</v>
      </c>
      <c r="RDH128">
        <f>(RDH55*RDH$21)*(Objednávka!RDH8-1)/1000</f>
        <v>0</v>
      </c>
      <c r="RDI128">
        <f>(RDI55*RDI$21)*(Objednávka!RDI8-1)/1000</f>
        <v>0</v>
      </c>
      <c r="RDJ128">
        <f>(RDJ55*RDJ$21)*(Objednávka!RDJ8-1)/1000</f>
        <v>0</v>
      </c>
      <c r="RDK128">
        <f>(RDK55*RDK$21)*(Objednávka!RDK8-1)/1000</f>
        <v>0</v>
      </c>
      <c r="RDL128">
        <f>(RDL55*RDL$21)*(Objednávka!RDL8-1)/1000</f>
        <v>0</v>
      </c>
      <c r="RDM128">
        <f>(RDM55*RDM$21)*(Objednávka!RDM8-1)/1000</f>
        <v>0</v>
      </c>
      <c r="RDN128">
        <f>(RDN55*RDN$21)*(Objednávka!RDN8-1)/1000</f>
        <v>0</v>
      </c>
      <c r="RDO128">
        <f>(RDO55*RDO$21)*(Objednávka!RDO8-1)/1000</f>
        <v>0</v>
      </c>
      <c r="RDP128">
        <f>(RDP55*RDP$21)*(Objednávka!RDP8-1)/1000</f>
        <v>0</v>
      </c>
      <c r="RDQ128">
        <f>(RDQ55*RDQ$21)*(Objednávka!RDQ8-1)/1000</f>
        <v>0</v>
      </c>
      <c r="RDR128">
        <f>(RDR55*RDR$21)*(Objednávka!RDR8-1)/1000</f>
        <v>0</v>
      </c>
      <c r="RDS128">
        <f>(RDS55*RDS$21)*(Objednávka!RDS8-1)/1000</f>
        <v>0</v>
      </c>
      <c r="RDT128">
        <f>(RDT55*RDT$21)*(Objednávka!RDT8-1)/1000</f>
        <v>0</v>
      </c>
      <c r="RDU128">
        <f>(RDU55*RDU$21)*(Objednávka!RDU8-1)/1000</f>
        <v>0</v>
      </c>
      <c r="RDV128">
        <f>(RDV55*RDV$21)*(Objednávka!RDV8-1)/1000</f>
        <v>0</v>
      </c>
      <c r="RDW128">
        <f>(RDW55*RDW$21)*(Objednávka!RDW8-1)/1000</f>
        <v>0</v>
      </c>
      <c r="RDX128">
        <f>(RDX55*RDX$21)*(Objednávka!RDX8-1)/1000</f>
        <v>0</v>
      </c>
      <c r="RDY128">
        <f>(RDY55*RDY$21)*(Objednávka!RDY8-1)/1000</f>
        <v>0</v>
      </c>
      <c r="RDZ128">
        <f>(RDZ55*RDZ$21)*(Objednávka!RDZ8-1)/1000</f>
        <v>0</v>
      </c>
      <c r="REA128">
        <f>(REA55*REA$21)*(Objednávka!REA8-1)/1000</f>
        <v>0</v>
      </c>
      <c r="REB128">
        <f>(REB55*REB$21)*(Objednávka!REB8-1)/1000</f>
        <v>0</v>
      </c>
      <c r="REC128">
        <f>(REC55*REC$21)*(Objednávka!REC8-1)/1000</f>
        <v>0</v>
      </c>
      <c r="RED128">
        <f>(RED55*RED$21)*(Objednávka!RED8-1)/1000</f>
        <v>0</v>
      </c>
      <c r="REE128">
        <f>(REE55*REE$21)*(Objednávka!REE8-1)/1000</f>
        <v>0</v>
      </c>
      <c r="REF128">
        <f>(REF55*REF$21)*(Objednávka!REF8-1)/1000</f>
        <v>0</v>
      </c>
      <c r="REG128">
        <f>(REG55*REG$21)*(Objednávka!REG8-1)/1000</f>
        <v>0</v>
      </c>
      <c r="REH128">
        <f>(REH55*REH$21)*(Objednávka!REH8-1)/1000</f>
        <v>0</v>
      </c>
      <c r="REI128">
        <f>(REI55*REI$21)*(Objednávka!REI8-1)/1000</f>
        <v>0</v>
      </c>
      <c r="REJ128">
        <f>(REJ55*REJ$21)*(Objednávka!REJ8-1)/1000</f>
        <v>0</v>
      </c>
      <c r="REK128">
        <f>(REK55*REK$21)*(Objednávka!REK8-1)/1000</f>
        <v>0</v>
      </c>
      <c r="REL128">
        <f>(REL55*REL$21)*(Objednávka!REL8-1)/1000</f>
        <v>0</v>
      </c>
      <c r="REM128">
        <f>(REM55*REM$21)*(Objednávka!REM8-1)/1000</f>
        <v>0</v>
      </c>
      <c r="REN128">
        <f>(REN55*REN$21)*(Objednávka!REN8-1)/1000</f>
        <v>0</v>
      </c>
      <c r="REO128">
        <f>(REO55*REO$21)*(Objednávka!REO8-1)/1000</f>
        <v>0</v>
      </c>
      <c r="REP128">
        <f>(REP55*REP$21)*(Objednávka!REP8-1)/1000</f>
        <v>0</v>
      </c>
      <c r="REQ128">
        <f>(REQ55*REQ$21)*(Objednávka!REQ8-1)/1000</f>
        <v>0</v>
      </c>
      <c r="RER128">
        <f>(RER55*RER$21)*(Objednávka!RER8-1)/1000</f>
        <v>0</v>
      </c>
      <c r="RES128">
        <f>(RES55*RES$21)*(Objednávka!RES8-1)/1000</f>
        <v>0</v>
      </c>
      <c r="RET128">
        <f>(RET55*RET$21)*(Objednávka!RET8-1)/1000</f>
        <v>0</v>
      </c>
      <c r="REU128">
        <f>(REU55*REU$21)*(Objednávka!REU8-1)/1000</f>
        <v>0</v>
      </c>
      <c r="REV128">
        <f>(REV55*REV$21)*(Objednávka!REV8-1)/1000</f>
        <v>0</v>
      </c>
      <c r="REW128">
        <f>(REW55*REW$21)*(Objednávka!REW8-1)/1000</f>
        <v>0</v>
      </c>
      <c r="REX128">
        <f>(REX55*REX$21)*(Objednávka!REX8-1)/1000</f>
        <v>0</v>
      </c>
      <c r="REY128">
        <f>(REY55*REY$21)*(Objednávka!REY8-1)/1000</f>
        <v>0</v>
      </c>
      <c r="REZ128">
        <f>(REZ55*REZ$21)*(Objednávka!REZ8-1)/1000</f>
        <v>0</v>
      </c>
      <c r="RFA128">
        <f>(RFA55*RFA$21)*(Objednávka!RFA8-1)/1000</f>
        <v>0</v>
      </c>
      <c r="RFB128">
        <f>(RFB55*RFB$21)*(Objednávka!RFB8-1)/1000</f>
        <v>0</v>
      </c>
      <c r="RFC128">
        <f>(RFC55*RFC$21)*(Objednávka!RFC8-1)/1000</f>
        <v>0</v>
      </c>
      <c r="RFD128">
        <f>(RFD55*RFD$21)*(Objednávka!RFD8-1)/1000</f>
        <v>0</v>
      </c>
      <c r="RFE128">
        <f>(RFE55*RFE$21)*(Objednávka!RFE8-1)/1000</f>
        <v>0</v>
      </c>
      <c r="RFF128">
        <f>(RFF55*RFF$21)*(Objednávka!RFF8-1)/1000</f>
        <v>0</v>
      </c>
      <c r="RFG128">
        <f>(RFG55*RFG$21)*(Objednávka!RFG8-1)/1000</f>
        <v>0</v>
      </c>
      <c r="RFH128">
        <f>(RFH55*RFH$21)*(Objednávka!RFH8-1)/1000</f>
        <v>0</v>
      </c>
      <c r="RFI128">
        <f>(RFI55*RFI$21)*(Objednávka!RFI8-1)/1000</f>
        <v>0</v>
      </c>
      <c r="RFJ128">
        <f>(RFJ55*RFJ$21)*(Objednávka!RFJ8-1)/1000</f>
        <v>0</v>
      </c>
      <c r="RFK128">
        <f>(RFK55*RFK$21)*(Objednávka!RFK8-1)/1000</f>
        <v>0</v>
      </c>
      <c r="RFL128">
        <f>(RFL55*RFL$21)*(Objednávka!RFL8-1)/1000</f>
        <v>0</v>
      </c>
      <c r="RFM128">
        <f>(RFM55*RFM$21)*(Objednávka!RFM8-1)/1000</f>
        <v>0</v>
      </c>
      <c r="RFN128">
        <f>(RFN55*RFN$21)*(Objednávka!RFN8-1)/1000</f>
        <v>0</v>
      </c>
      <c r="RFO128">
        <f>(RFO55*RFO$21)*(Objednávka!RFO8-1)/1000</f>
        <v>0</v>
      </c>
      <c r="RFP128">
        <f>(RFP55*RFP$21)*(Objednávka!RFP8-1)/1000</f>
        <v>0</v>
      </c>
      <c r="RFQ128">
        <f>(RFQ55*RFQ$21)*(Objednávka!RFQ8-1)/1000</f>
        <v>0</v>
      </c>
      <c r="RFR128">
        <f>(RFR55*RFR$21)*(Objednávka!RFR8-1)/1000</f>
        <v>0</v>
      </c>
      <c r="RFS128">
        <f>(RFS55*RFS$21)*(Objednávka!RFS8-1)/1000</f>
        <v>0</v>
      </c>
      <c r="RFT128">
        <f>(RFT55*RFT$21)*(Objednávka!RFT8-1)/1000</f>
        <v>0</v>
      </c>
      <c r="RFU128">
        <f>(RFU55*RFU$21)*(Objednávka!RFU8-1)/1000</f>
        <v>0</v>
      </c>
      <c r="RFV128">
        <f>(RFV55*RFV$21)*(Objednávka!RFV8-1)/1000</f>
        <v>0</v>
      </c>
      <c r="RFW128">
        <f>(RFW55*RFW$21)*(Objednávka!RFW8-1)/1000</f>
        <v>0</v>
      </c>
      <c r="RFX128">
        <f>(RFX55*RFX$21)*(Objednávka!RFX8-1)/1000</f>
        <v>0</v>
      </c>
      <c r="RFY128">
        <f>(RFY55*RFY$21)*(Objednávka!RFY8-1)/1000</f>
        <v>0</v>
      </c>
      <c r="RFZ128">
        <f>(RFZ55*RFZ$21)*(Objednávka!RFZ8-1)/1000</f>
        <v>0</v>
      </c>
      <c r="RGA128">
        <f>(RGA55*RGA$21)*(Objednávka!RGA8-1)/1000</f>
        <v>0</v>
      </c>
      <c r="RGB128">
        <f>(RGB55*RGB$21)*(Objednávka!RGB8-1)/1000</f>
        <v>0</v>
      </c>
      <c r="RGC128">
        <f>(RGC55*RGC$21)*(Objednávka!RGC8-1)/1000</f>
        <v>0</v>
      </c>
      <c r="RGD128">
        <f>(RGD55*RGD$21)*(Objednávka!RGD8-1)/1000</f>
        <v>0</v>
      </c>
      <c r="RGE128">
        <f>(RGE55*RGE$21)*(Objednávka!RGE8-1)/1000</f>
        <v>0</v>
      </c>
      <c r="RGF128">
        <f>(RGF55*RGF$21)*(Objednávka!RGF8-1)/1000</f>
        <v>0</v>
      </c>
      <c r="RGG128">
        <f>(RGG55*RGG$21)*(Objednávka!RGG8-1)/1000</f>
        <v>0</v>
      </c>
      <c r="RGH128">
        <f>(RGH55*RGH$21)*(Objednávka!RGH8-1)/1000</f>
        <v>0</v>
      </c>
      <c r="RGI128">
        <f>(RGI55*RGI$21)*(Objednávka!RGI8-1)/1000</f>
        <v>0</v>
      </c>
      <c r="RGJ128">
        <f>(RGJ55*RGJ$21)*(Objednávka!RGJ8-1)/1000</f>
        <v>0</v>
      </c>
      <c r="RGK128">
        <f>(RGK55*RGK$21)*(Objednávka!RGK8-1)/1000</f>
        <v>0</v>
      </c>
      <c r="RGL128">
        <f>(RGL55*RGL$21)*(Objednávka!RGL8-1)/1000</f>
        <v>0</v>
      </c>
      <c r="RGM128">
        <f>(RGM55*RGM$21)*(Objednávka!RGM8-1)/1000</f>
        <v>0</v>
      </c>
      <c r="RGN128">
        <f>(RGN55*RGN$21)*(Objednávka!RGN8-1)/1000</f>
        <v>0</v>
      </c>
      <c r="RGO128">
        <f>(RGO55*RGO$21)*(Objednávka!RGO8-1)/1000</f>
        <v>0</v>
      </c>
      <c r="RGP128">
        <f>(RGP55*RGP$21)*(Objednávka!RGP8-1)/1000</f>
        <v>0</v>
      </c>
      <c r="RGQ128">
        <f>(RGQ55*RGQ$21)*(Objednávka!RGQ8-1)/1000</f>
        <v>0</v>
      </c>
      <c r="RGR128">
        <f>(RGR55*RGR$21)*(Objednávka!RGR8-1)/1000</f>
        <v>0</v>
      </c>
      <c r="RGS128">
        <f>(RGS55*RGS$21)*(Objednávka!RGS8-1)/1000</f>
        <v>0</v>
      </c>
      <c r="RGT128">
        <f>(RGT55*RGT$21)*(Objednávka!RGT8-1)/1000</f>
        <v>0</v>
      </c>
      <c r="RGU128">
        <f>(RGU55*RGU$21)*(Objednávka!RGU8-1)/1000</f>
        <v>0</v>
      </c>
      <c r="RGV128">
        <f>(RGV55*RGV$21)*(Objednávka!RGV8-1)/1000</f>
        <v>0</v>
      </c>
      <c r="RGW128">
        <f>(RGW55*RGW$21)*(Objednávka!RGW8-1)/1000</f>
        <v>0</v>
      </c>
      <c r="RGX128">
        <f>(RGX55*RGX$21)*(Objednávka!RGX8-1)/1000</f>
        <v>0</v>
      </c>
      <c r="RGY128">
        <f>(RGY55*RGY$21)*(Objednávka!RGY8-1)/1000</f>
        <v>0</v>
      </c>
      <c r="RGZ128">
        <f>(RGZ55*RGZ$21)*(Objednávka!RGZ8-1)/1000</f>
        <v>0</v>
      </c>
      <c r="RHA128">
        <f>(RHA55*RHA$21)*(Objednávka!RHA8-1)/1000</f>
        <v>0</v>
      </c>
      <c r="RHB128">
        <f>(RHB55*RHB$21)*(Objednávka!RHB8-1)/1000</f>
        <v>0</v>
      </c>
      <c r="RHC128">
        <f>(RHC55*RHC$21)*(Objednávka!RHC8-1)/1000</f>
        <v>0</v>
      </c>
      <c r="RHD128">
        <f>(RHD55*RHD$21)*(Objednávka!RHD8-1)/1000</f>
        <v>0</v>
      </c>
      <c r="RHE128">
        <f>(RHE55*RHE$21)*(Objednávka!RHE8-1)/1000</f>
        <v>0</v>
      </c>
      <c r="RHF128">
        <f>(RHF55*RHF$21)*(Objednávka!RHF8-1)/1000</f>
        <v>0</v>
      </c>
      <c r="RHG128">
        <f>(RHG55*RHG$21)*(Objednávka!RHG8-1)/1000</f>
        <v>0</v>
      </c>
      <c r="RHH128">
        <f>(RHH55*RHH$21)*(Objednávka!RHH8-1)/1000</f>
        <v>0</v>
      </c>
      <c r="RHI128">
        <f>(RHI55*RHI$21)*(Objednávka!RHI8-1)/1000</f>
        <v>0</v>
      </c>
      <c r="RHJ128">
        <f>(RHJ55*RHJ$21)*(Objednávka!RHJ8-1)/1000</f>
        <v>0</v>
      </c>
      <c r="RHK128">
        <f>(RHK55*RHK$21)*(Objednávka!RHK8-1)/1000</f>
        <v>0</v>
      </c>
      <c r="RHL128">
        <f>(RHL55*RHL$21)*(Objednávka!RHL8-1)/1000</f>
        <v>0</v>
      </c>
      <c r="RHM128">
        <f>(RHM55*RHM$21)*(Objednávka!RHM8-1)/1000</f>
        <v>0</v>
      </c>
      <c r="RHN128">
        <f>(RHN55*RHN$21)*(Objednávka!RHN8-1)/1000</f>
        <v>0</v>
      </c>
      <c r="RHO128">
        <f>(RHO55*RHO$21)*(Objednávka!RHO8-1)/1000</f>
        <v>0</v>
      </c>
      <c r="RHP128">
        <f>(RHP55*RHP$21)*(Objednávka!RHP8-1)/1000</f>
        <v>0</v>
      </c>
      <c r="RHQ128">
        <f>(RHQ55*RHQ$21)*(Objednávka!RHQ8-1)/1000</f>
        <v>0</v>
      </c>
      <c r="RHR128">
        <f>(RHR55*RHR$21)*(Objednávka!RHR8-1)/1000</f>
        <v>0</v>
      </c>
      <c r="RHS128">
        <f>(RHS55*RHS$21)*(Objednávka!RHS8-1)/1000</f>
        <v>0</v>
      </c>
      <c r="RHT128">
        <f>(RHT55*RHT$21)*(Objednávka!RHT8-1)/1000</f>
        <v>0</v>
      </c>
      <c r="RHU128">
        <f>(RHU55*RHU$21)*(Objednávka!RHU8-1)/1000</f>
        <v>0</v>
      </c>
      <c r="RHV128">
        <f>(RHV55*RHV$21)*(Objednávka!RHV8-1)/1000</f>
        <v>0</v>
      </c>
      <c r="RHW128">
        <f>(RHW55*RHW$21)*(Objednávka!RHW8-1)/1000</f>
        <v>0</v>
      </c>
      <c r="RHX128">
        <f>(RHX55*RHX$21)*(Objednávka!RHX8-1)/1000</f>
        <v>0</v>
      </c>
      <c r="RHY128">
        <f>(RHY55*RHY$21)*(Objednávka!RHY8-1)/1000</f>
        <v>0</v>
      </c>
      <c r="RHZ128">
        <f>(RHZ55*RHZ$21)*(Objednávka!RHZ8-1)/1000</f>
        <v>0</v>
      </c>
      <c r="RIA128">
        <f>(RIA55*RIA$21)*(Objednávka!RIA8-1)/1000</f>
        <v>0</v>
      </c>
      <c r="RIB128">
        <f>(RIB55*RIB$21)*(Objednávka!RIB8-1)/1000</f>
        <v>0</v>
      </c>
      <c r="RIC128">
        <f>(RIC55*RIC$21)*(Objednávka!RIC8-1)/1000</f>
        <v>0</v>
      </c>
      <c r="RID128">
        <f>(RID55*RID$21)*(Objednávka!RID8-1)/1000</f>
        <v>0</v>
      </c>
      <c r="RIE128">
        <f>(RIE55*RIE$21)*(Objednávka!RIE8-1)/1000</f>
        <v>0</v>
      </c>
      <c r="RIF128">
        <f>(RIF55*RIF$21)*(Objednávka!RIF8-1)/1000</f>
        <v>0</v>
      </c>
      <c r="RIG128">
        <f>(RIG55*RIG$21)*(Objednávka!RIG8-1)/1000</f>
        <v>0</v>
      </c>
      <c r="RIH128">
        <f>(RIH55*RIH$21)*(Objednávka!RIH8-1)/1000</f>
        <v>0</v>
      </c>
      <c r="RII128">
        <f>(RII55*RII$21)*(Objednávka!RII8-1)/1000</f>
        <v>0</v>
      </c>
      <c r="RIJ128">
        <f>(RIJ55*RIJ$21)*(Objednávka!RIJ8-1)/1000</f>
        <v>0</v>
      </c>
      <c r="RIK128">
        <f>(RIK55*RIK$21)*(Objednávka!RIK8-1)/1000</f>
        <v>0</v>
      </c>
      <c r="RIL128">
        <f>(RIL55*RIL$21)*(Objednávka!RIL8-1)/1000</f>
        <v>0</v>
      </c>
      <c r="RIM128">
        <f>(RIM55*RIM$21)*(Objednávka!RIM8-1)/1000</f>
        <v>0</v>
      </c>
      <c r="RIN128">
        <f>(RIN55*RIN$21)*(Objednávka!RIN8-1)/1000</f>
        <v>0</v>
      </c>
      <c r="RIO128">
        <f>(RIO55*RIO$21)*(Objednávka!RIO8-1)/1000</f>
        <v>0</v>
      </c>
      <c r="RIP128">
        <f>(RIP55*RIP$21)*(Objednávka!RIP8-1)/1000</f>
        <v>0</v>
      </c>
      <c r="RIQ128">
        <f>(RIQ55*RIQ$21)*(Objednávka!RIQ8-1)/1000</f>
        <v>0</v>
      </c>
      <c r="RIR128">
        <f>(RIR55*RIR$21)*(Objednávka!RIR8-1)/1000</f>
        <v>0</v>
      </c>
      <c r="RIS128">
        <f>(RIS55*RIS$21)*(Objednávka!RIS8-1)/1000</f>
        <v>0</v>
      </c>
      <c r="RIT128">
        <f>(RIT55*RIT$21)*(Objednávka!RIT8-1)/1000</f>
        <v>0</v>
      </c>
      <c r="RIU128">
        <f>(RIU55*RIU$21)*(Objednávka!RIU8-1)/1000</f>
        <v>0</v>
      </c>
      <c r="RIV128">
        <f>(RIV55*RIV$21)*(Objednávka!RIV8-1)/1000</f>
        <v>0</v>
      </c>
      <c r="RIW128">
        <f>(RIW55*RIW$21)*(Objednávka!RIW8-1)/1000</f>
        <v>0</v>
      </c>
      <c r="RIX128">
        <f>(RIX55*RIX$21)*(Objednávka!RIX8-1)/1000</f>
        <v>0</v>
      </c>
      <c r="RIY128">
        <f>(RIY55*RIY$21)*(Objednávka!RIY8-1)/1000</f>
        <v>0</v>
      </c>
      <c r="RIZ128">
        <f>(RIZ55*RIZ$21)*(Objednávka!RIZ8-1)/1000</f>
        <v>0</v>
      </c>
      <c r="RJA128">
        <f>(RJA55*RJA$21)*(Objednávka!RJA8-1)/1000</f>
        <v>0</v>
      </c>
      <c r="RJB128">
        <f>(RJB55*RJB$21)*(Objednávka!RJB8-1)/1000</f>
        <v>0</v>
      </c>
      <c r="RJC128">
        <f>(RJC55*RJC$21)*(Objednávka!RJC8-1)/1000</f>
        <v>0</v>
      </c>
      <c r="RJD128">
        <f>(RJD55*RJD$21)*(Objednávka!RJD8-1)/1000</f>
        <v>0</v>
      </c>
      <c r="RJE128">
        <f>(RJE55*RJE$21)*(Objednávka!RJE8-1)/1000</f>
        <v>0</v>
      </c>
      <c r="RJF128">
        <f>(RJF55*RJF$21)*(Objednávka!RJF8-1)/1000</f>
        <v>0</v>
      </c>
      <c r="RJG128">
        <f>(RJG55*RJG$21)*(Objednávka!RJG8-1)/1000</f>
        <v>0</v>
      </c>
      <c r="RJH128">
        <f>(RJH55*RJH$21)*(Objednávka!RJH8-1)/1000</f>
        <v>0</v>
      </c>
      <c r="RJI128">
        <f>(RJI55*RJI$21)*(Objednávka!RJI8-1)/1000</f>
        <v>0</v>
      </c>
      <c r="RJJ128">
        <f>(RJJ55*RJJ$21)*(Objednávka!RJJ8-1)/1000</f>
        <v>0</v>
      </c>
      <c r="RJK128">
        <f>(RJK55*RJK$21)*(Objednávka!RJK8-1)/1000</f>
        <v>0</v>
      </c>
      <c r="RJL128">
        <f>(RJL55*RJL$21)*(Objednávka!RJL8-1)/1000</f>
        <v>0</v>
      </c>
      <c r="RJM128">
        <f>(RJM55*RJM$21)*(Objednávka!RJM8-1)/1000</f>
        <v>0</v>
      </c>
      <c r="RJN128">
        <f>(RJN55*RJN$21)*(Objednávka!RJN8-1)/1000</f>
        <v>0</v>
      </c>
      <c r="RJO128">
        <f>(RJO55*RJO$21)*(Objednávka!RJO8-1)/1000</f>
        <v>0</v>
      </c>
      <c r="RJP128">
        <f>(RJP55*RJP$21)*(Objednávka!RJP8-1)/1000</f>
        <v>0</v>
      </c>
      <c r="RJQ128">
        <f>(RJQ55*RJQ$21)*(Objednávka!RJQ8-1)/1000</f>
        <v>0</v>
      </c>
      <c r="RJR128">
        <f>(RJR55*RJR$21)*(Objednávka!RJR8-1)/1000</f>
        <v>0</v>
      </c>
      <c r="RJS128">
        <f>(RJS55*RJS$21)*(Objednávka!RJS8-1)/1000</f>
        <v>0</v>
      </c>
      <c r="RJT128">
        <f>(RJT55*RJT$21)*(Objednávka!RJT8-1)/1000</f>
        <v>0</v>
      </c>
      <c r="RJU128">
        <f>(RJU55*RJU$21)*(Objednávka!RJU8-1)/1000</f>
        <v>0</v>
      </c>
      <c r="RJV128">
        <f>(RJV55*RJV$21)*(Objednávka!RJV8-1)/1000</f>
        <v>0</v>
      </c>
      <c r="RJW128">
        <f>(RJW55*RJW$21)*(Objednávka!RJW8-1)/1000</f>
        <v>0</v>
      </c>
      <c r="RJX128">
        <f>(RJX55*RJX$21)*(Objednávka!RJX8-1)/1000</f>
        <v>0</v>
      </c>
      <c r="RJY128">
        <f>(RJY55*RJY$21)*(Objednávka!RJY8-1)/1000</f>
        <v>0</v>
      </c>
      <c r="RJZ128">
        <f>(RJZ55*RJZ$21)*(Objednávka!RJZ8-1)/1000</f>
        <v>0</v>
      </c>
      <c r="RKA128">
        <f>(RKA55*RKA$21)*(Objednávka!RKA8-1)/1000</f>
        <v>0</v>
      </c>
      <c r="RKB128">
        <f>(RKB55*RKB$21)*(Objednávka!RKB8-1)/1000</f>
        <v>0</v>
      </c>
      <c r="RKC128">
        <f>(RKC55*RKC$21)*(Objednávka!RKC8-1)/1000</f>
        <v>0</v>
      </c>
      <c r="RKD128">
        <f>(RKD55*RKD$21)*(Objednávka!RKD8-1)/1000</f>
        <v>0</v>
      </c>
      <c r="RKE128">
        <f>(RKE55*RKE$21)*(Objednávka!RKE8-1)/1000</f>
        <v>0</v>
      </c>
      <c r="RKF128">
        <f>(RKF55*RKF$21)*(Objednávka!RKF8-1)/1000</f>
        <v>0</v>
      </c>
      <c r="RKG128">
        <f>(RKG55*RKG$21)*(Objednávka!RKG8-1)/1000</f>
        <v>0</v>
      </c>
      <c r="RKH128">
        <f>(RKH55*RKH$21)*(Objednávka!RKH8-1)/1000</f>
        <v>0</v>
      </c>
      <c r="RKI128">
        <f>(RKI55*RKI$21)*(Objednávka!RKI8-1)/1000</f>
        <v>0</v>
      </c>
      <c r="RKJ128">
        <f>(RKJ55*RKJ$21)*(Objednávka!RKJ8-1)/1000</f>
        <v>0</v>
      </c>
      <c r="RKK128">
        <f>(RKK55*RKK$21)*(Objednávka!RKK8-1)/1000</f>
        <v>0</v>
      </c>
      <c r="RKL128">
        <f>(RKL55*RKL$21)*(Objednávka!RKL8-1)/1000</f>
        <v>0</v>
      </c>
      <c r="RKM128">
        <f>(RKM55*RKM$21)*(Objednávka!RKM8-1)/1000</f>
        <v>0</v>
      </c>
      <c r="RKN128">
        <f>(RKN55*RKN$21)*(Objednávka!RKN8-1)/1000</f>
        <v>0</v>
      </c>
      <c r="RKO128">
        <f>(RKO55*RKO$21)*(Objednávka!RKO8-1)/1000</f>
        <v>0</v>
      </c>
      <c r="RKP128">
        <f>(RKP55*RKP$21)*(Objednávka!RKP8-1)/1000</f>
        <v>0</v>
      </c>
      <c r="RKQ128">
        <f>(RKQ55*RKQ$21)*(Objednávka!RKQ8-1)/1000</f>
        <v>0</v>
      </c>
      <c r="RKR128">
        <f>(RKR55*RKR$21)*(Objednávka!RKR8-1)/1000</f>
        <v>0</v>
      </c>
      <c r="RKS128">
        <f>(RKS55*RKS$21)*(Objednávka!RKS8-1)/1000</f>
        <v>0</v>
      </c>
      <c r="RKT128">
        <f>(RKT55*RKT$21)*(Objednávka!RKT8-1)/1000</f>
        <v>0</v>
      </c>
      <c r="RKU128">
        <f>(RKU55*RKU$21)*(Objednávka!RKU8-1)/1000</f>
        <v>0</v>
      </c>
      <c r="RKV128">
        <f>(RKV55*RKV$21)*(Objednávka!RKV8-1)/1000</f>
        <v>0</v>
      </c>
      <c r="RKW128">
        <f>(RKW55*RKW$21)*(Objednávka!RKW8-1)/1000</f>
        <v>0</v>
      </c>
      <c r="RKX128">
        <f>(RKX55*RKX$21)*(Objednávka!RKX8-1)/1000</f>
        <v>0</v>
      </c>
      <c r="RKY128">
        <f>(RKY55*RKY$21)*(Objednávka!RKY8-1)/1000</f>
        <v>0</v>
      </c>
      <c r="RKZ128">
        <f>(RKZ55*RKZ$21)*(Objednávka!RKZ8-1)/1000</f>
        <v>0</v>
      </c>
      <c r="RLA128">
        <f>(RLA55*RLA$21)*(Objednávka!RLA8-1)/1000</f>
        <v>0</v>
      </c>
      <c r="RLB128">
        <f>(RLB55*RLB$21)*(Objednávka!RLB8-1)/1000</f>
        <v>0</v>
      </c>
      <c r="RLC128">
        <f>(RLC55*RLC$21)*(Objednávka!RLC8-1)/1000</f>
        <v>0</v>
      </c>
      <c r="RLD128">
        <f>(RLD55*RLD$21)*(Objednávka!RLD8-1)/1000</f>
        <v>0</v>
      </c>
      <c r="RLE128">
        <f>(RLE55*RLE$21)*(Objednávka!RLE8-1)/1000</f>
        <v>0</v>
      </c>
      <c r="RLF128">
        <f>(RLF55*RLF$21)*(Objednávka!RLF8-1)/1000</f>
        <v>0</v>
      </c>
      <c r="RLG128">
        <f>(RLG55*RLG$21)*(Objednávka!RLG8-1)/1000</f>
        <v>0</v>
      </c>
      <c r="RLH128">
        <f>(RLH55*RLH$21)*(Objednávka!RLH8-1)/1000</f>
        <v>0</v>
      </c>
      <c r="RLI128">
        <f>(RLI55*RLI$21)*(Objednávka!RLI8-1)/1000</f>
        <v>0</v>
      </c>
      <c r="RLJ128">
        <f>(RLJ55*RLJ$21)*(Objednávka!RLJ8-1)/1000</f>
        <v>0</v>
      </c>
      <c r="RLK128">
        <f>(RLK55*RLK$21)*(Objednávka!RLK8-1)/1000</f>
        <v>0</v>
      </c>
      <c r="RLL128">
        <f>(RLL55*RLL$21)*(Objednávka!RLL8-1)/1000</f>
        <v>0</v>
      </c>
      <c r="RLM128">
        <f>(RLM55*RLM$21)*(Objednávka!RLM8-1)/1000</f>
        <v>0</v>
      </c>
      <c r="RLN128">
        <f>(RLN55*RLN$21)*(Objednávka!RLN8-1)/1000</f>
        <v>0</v>
      </c>
      <c r="RLO128">
        <f>(RLO55*RLO$21)*(Objednávka!RLO8-1)/1000</f>
        <v>0</v>
      </c>
      <c r="RLP128">
        <f>(RLP55*RLP$21)*(Objednávka!RLP8-1)/1000</f>
        <v>0</v>
      </c>
      <c r="RLQ128">
        <f>(RLQ55*RLQ$21)*(Objednávka!RLQ8-1)/1000</f>
        <v>0</v>
      </c>
      <c r="RLR128">
        <f>(RLR55*RLR$21)*(Objednávka!RLR8-1)/1000</f>
        <v>0</v>
      </c>
      <c r="RLS128">
        <f>(RLS55*RLS$21)*(Objednávka!RLS8-1)/1000</f>
        <v>0</v>
      </c>
      <c r="RLT128">
        <f>(RLT55*RLT$21)*(Objednávka!RLT8-1)/1000</f>
        <v>0</v>
      </c>
      <c r="RLU128">
        <f>(RLU55*RLU$21)*(Objednávka!RLU8-1)/1000</f>
        <v>0</v>
      </c>
      <c r="RLV128">
        <f>(RLV55*RLV$21)*(Objednávka!RLV8-1)/1000</f>
        <v>0</v>
      </c>
      <c r="RLW128">
        <f>(RLW55*RLW$21)*(Objednávka!RLW8-1)/1000</f>
        <v>0</v>
      </c>
      <c r="RLX128">
        <f>(RLX55*RLX$21)*(Objednávka!RLX8-1)/1000</f>
        <v>0</v>
      </c>
      <c r="RLY128">
        <f>(RLY55*RLY$21)*(Objednávka!RLY8-1)/1000</f>
        <v>0</v>
      </c>
      <c r="RLZ128">
        <f>(RLZ55*RLZ$21)*(Objednávka!RLZ8-1)/1000</f>
        <v>0</v>
      </c>
      <c r="RMA128">
        <f>(RMA55*RMA$21)*(Objednávka!RMA8-1)/1000</f>
        <v>0</v>
      </c>
      <c r="RMB128">
        <f>(RMB55*RMB$21)*(Objednávka!RMB8-1)/1000</f>
        <v>0</v>
      </c>
      <c r="RMC128">
        <f>(RMC55*RMC$21)*(Objednávka!RMC8-1)/1000</f>
        <v>0</v>
      </c>
      <c r="RMD128">
        <f>(RMD55*RMD$21)*(Objednávka!RMD8-1)/1000</f>
        <v>0</v>
      </c>
      <c r="RME128">
        <f>(RME55*RME$21)*(Objednávka!RME8-1)/1000</f>
        <v>0</v>
      </c>
      <c r="RMF128">
        <f>(RMF55*RMF$21)*(Objednávka!RMF8-1)/1000</f>
        <v>0</v>
      </c>
      <c r="RMG128">
        <f>(RMG55*RMG$21)*(Objednávka!RMG8-1)/1000</f>
        <v>0</v>
      </c>
      <c r="RMH128">
        <f>(RMH55*RMH$21)*(Objednávka!RMH8-1)/1000</f>
        <v>0</v>
      </c>
      <c r="RMI128">
        <f>(RMI55*RMI$21)*(Objednávka!RMI8-1)/1000</f>
        <v>0</v>
      </c>
      <c r="RMJ128">
        <f>(RMJ55*RMJ$21)*(Objednávka!RMJ8-1)/1000</f>
        <v>0</v>
      </c>
      <c r="RMK128">
        <f>(RMK55*RMK$21)*(Objednávka!RMK8-1)/1000</f>
        <v>0</v>
      </c>
      <c r="RML128">
        <f>(RML55*RML$21)*(Objednávka!RML8-1)/1000</f>
        <v>0</v>
      </c>
      <c r="RMM128">
        <f>(RMM55*RMM$21)*(Objednávka!RMM8-1)/1000</f>
        <v>0</v>
      </c>
      <c r="RMN128">
        <f>(RMN55*RMN$21)*(Objednávka!RMN8-1)/1000</f>
        <v>0</v>
      </c>
      <c r="RMO128">
        <f>(RMO55*RMO$21)*(Objednávka!RMO8-1)/1000</f>
        <v>0</v>
      </c>
      <c r="RMP128">
        <f>(RMP55*RMP$21)*(Objednávka!RMP8-1)/1000</f>
        <v>0</v>
      </c>
      <c r="RMQ128">
        <f>(RMQ55*RMQ$21)*(Objednávka!RMQ8-1)/1000</f>
        <v>0</v>
      </c>
      <c r="RMR128">
        <f>(RMR55*RMR$21)*(Objednávka!RMR8-1)/1000</f>
        <v>0</v>
      </c>
      <c r="RMS128">
        <f>(RMS55*RMS$21)*(Objednávka!RMS8-1)/1000</f>
        <v>0</v>
      </c>
      <c r="RMT128">
        <f>(RMT55*RMT$21)*(Objednávka!RMT8-1)/1000</f>
        <v>0</v>
      </c>
      <c r="RMU128">
        <f>(RMU55*RMU$21)*(Objednávka!RMU8-1)/1000</f>
        <v>0</v>
      </c>
      <c r="RMV128">
        <f>(RMV55*RMV$21)*(Objednávka!RMV8-1)/1000</f>
        <v>0</v>
      </c>
      <c r="RMW128">
        <f>(RMW55*RMW$21)*(Objednávka!RMW8-1)/1000</f>
        <v>0</v>
      </c>
      <c r="RMX128">
        <f>(RMX55*RMX$21)*(Objednávka!RMX8-1)/1000</f>
        <v>0</v>
      </c>
      <c r="RMY128">
        <f>(RMY55*RMY$21)*(Objednávka!RMY8-1)/1000</f>
        <v>0</v>
      </c>
      <c r="RMZ128">
        <f>(RMZ55*RMZ$21)*(Objednávka!RMZ8-1)/1000</f>
        <v>0</v>
      </c>
      <c r="RNA128">
        <f>(RNA55*RNA$21)*(Objednávka!RNA8-1)/1000</f>
        <v>0</v>
      </c>
      <c r="RNB128">
        <f>(RNB55*RNB$21)*(Objednávka!RNB8-1)/1000</f>
        <v>0</v>
      </c>
      <c r="RNC128">
        <f>(RNC55*RNC$21)*(Objednávka!RNC8-1)/1000</f>
        <v>0</v>
      </c>
      <c r="RND128">
        <f>(RND55*RND$21)*(Objednávka!RND8-1)/1000</f>
        <v>0</v>
      </c>
      <c r="RNE128">
        <f>(RNE55*RNE$21)*(Objednávka!RNE8-1)/1000</f>
        <v>0</v>
      </c>
      <c r="RNF128">
        <f>(RNF55*RNF$21)*(Objednávka!RNF8-1)/1000</f>
        <v>0</v>
      </c>
      <c r="RNG128">
        <f>(RNG55*RNG$21)*(Objednávka!RNG8-1)/1000</f>
        <v>0</v>
      </c>
      <c r="RNH128">
        <f>(RNH55*RNH$21)*(Objednávka!RNH8-1)/1000</f>
        <v>0</v>
      </c>
      <c r="RNI128">
        <f>(RNI55*RNI$21)*(Objednávka!RNI8-1)/1000</f>
        <v>0</v>
      </c>
      <c r="RNJ128">
        <f>(RNJ55*RNJ$21)*(Objednávka!RNJ8-1)/1000</f>
        <v>0</v>
      </c>
      <c r="RNK128">
        <f>(RNK55*RNK$21)*(Objednávka!RNK8-1)/1000</f>
        <v>0</v>
      </c>
      <c r="RNL128">
        <f>(RNL55*RNL$21)*(Objednávka!RNL8-1)/1000</f>
        <v>0</v>
      </c>
      <c r="RNM128">
        <f>(RNM55*RNM$21)*(Objednávka!RNM8-1)/1000</f>
        <v>0</v>
      </c>
      <c r="RNN128">
        <f>(RNN55*RNN$21)*(Objednávka!RNN8-1)/1000</f>
        <v>0</v>
      </c>
      <c r="RNO128">
        <f>(RNO55*RNO$21)*(Objednávka!RNO8-1)/1000</f>
        <v>0</v>
      </c>
      <c r="RNP128">
        <f>(RNP55*RNP$21)*(Objednávka!RNP8-1)/1000</f>
        <v>0</v>
      </c>
      <c r="RNQ128">
        <f>(RNQ55*RNQ$21)*(Objednávka!RNQ8-1)/1000</f>
        <v>0</v>
      </c>
      <c r="RNR128">
        <f>(RNR55*RNR$21)*(Objednávka!RNR8-1)/1000</f>
        <v>0</v>
      </c>
      <c r="RNS128">
        <f>(RNS55*RNS$21)*(Objednávka!RNS8-1)/1000</f>
        <v>0</v>
      </c>
      <c r="RNT128">
        <f>(RNT55*RNT$21)*(Objednávka!RNT8-1)/1000</f>
        <v>0</v>
      </c>
      <c r="RNU128">
        <f>(RNU55*RNU$21)*(Objednávka!RNU8-1)/1000</f>
        <v>0</v>
      </c>
      <c r="RNV128">
        <f>(RNV55*RNV$21)*(Objednávka!RNV8-1)/1000</f>
        <v>0</v>
      </c>
      <c r="RNW128">
        <f>(RNW55*RNW$21)*(Objednávka!RNW8-1)/1000</f>
        <v>0</v>
      </c>
      <c r="RNX128">
        <f>(RNX55*RNX$21)*(Objednávka!RNX8-1)/1000</f>
        <v>0</v>
      </c>
      <c r="RNY128">
        <f>(RNY55*RNY$21)*(Objednávka!RNY8-1)/1000</f>
        <v>0</v>
      </c>
      <c r="RNZ128">
        <f>(RNZ55*RNZ$21)*(Objednávka!RNZ8-1)/1000</f>
        <v>0</v>
      </c>
      <c r="ROA128">
        <f>(ROA55*ROA$21)*(Objednávka!ROA8-1)/1000</f>
        <v>0</v>
      </c>
      <c r="ROB128">
        <f>(ROB55*ROB$21)*(Objednávka!ROB8-1)/1000</f>
        <v>0</v>
      </c>
      <c r="ROC128">
        <f>(ROC55*ROC$21)*(Objednávka!ROC8-1)/1000</f>
        <v>0</v>
      </c>
      <c r="ROD128">
        <f>(ROD55*ROD$21)*(Objednávka!ROD8-1)/1000</f>
        <v>0</v>
      </c>
      <c r="ROE128">
        <f>(ROE55*ROE$21)*(Objednávka!ROE8-1)/1000</f>
        <v>0</v>
      </c>
      <c r="ROF128">
        <f>(ROF55*ROF$21)*(Objednávka!ROF8-1)/1000</f>
        <v>0</v>
      </c>
      <c r="ROG128">
        <f>(ROG55*ROG$21)*(Objednávka!ROG8-1)/1000</f>
        <v>0</v>
      </c>
      <c r="ROH128">
        <f>(ROH55*ROH$21)*(Objednávka!ROH8-1)/1000</f>
        <v>0</v>
      </c>
      <c r="ROI128">
        <f>(ROI55*ROI$21)*(Objednávka!ROI8-1)/1000</f>
        <v>0</v>
      </c>
      <c r="ROJ128">
        <f>(ROJ55*ROJ$21)*(Objednávka!ROJ8-1)/1000</f>
        <v>0</v>
      </c>
      <c r="ROK128">
        <f>(ROK55*ROK$21)*(Objednávka!ROK8-1)/1000</f>
        <v>0</v>
      </c>
      <c r="ROL128">
        <f>(ROL55*ROL$21)*(Objednávka!ROL8-1)/1000</f>
        <v>0</v>
      </c>
      <c r="ROM128">
        <f>(ROM55*ROM$21)*(Objednávka!ROM8-1)/1000</f>
        <v>0</v>
      </c>
      <c r="RON128">
        <f>(RON55*RON$21)*(Objednávka!RON8-1)/1000</f>
        <v>0</v>
      </c>
      <c r="ROO128">
        <f>(ROO55*ROO$21)*(Objednávka!ROO8-1)/1000</f>
        <v>0</v>
      </c>
      <c r="ROP128">
        <f>(ROP55*ROP$21)*(Objednávka!ROP8-1)/1000</f>
        <v>0</v>
      </c>
      <c r="ROQ128">
        <f>(ROQ55*ROQ$21)*(Objednávka!ROQ8-1)/1000</f>
        <v>0</v>
      </c>
      <c r="ROR128">
        <f>(ROR55*ROR$21)*(Objednávka!ROR8-1)/1000</f>
        <v>0</v>
      </c>
      <c r="ROS128">
        <f>(ROS55*ROS$21)*(Objednávka!ROS8-1)/1000</f>
        <v>0</v>
      </c>
      <c r="ROT128">
        <f>(ROT55*ROT$21)*(Objednávka!ROT8-1)/1000</f>
        <v>0</v>
      </c>
      <c r="ROU128">
        <f>(ROU55*ROU$21)*(Objednávka!ROU8-1)/1000</f>
        <v>0</v>
      </c>
      <c r="ROV128">
        <f>(ROV55*ROV$21)*(Objednávka!ROV8-1)/1000</f>
        <v>0</v>
      </c>
      <c r="ROW128">
        <f>(ROW55*ROW$21)*(Objednávka!ROW8-1)/1000</f>
        <v>0</v>
      </c>
      <c r="ROX128">
        <f>(ROX55*ROX$21)*(Objednávka!ROX8-1)/1000</f>
        <v>0</v>
      </c>
      <c r="ROY128">
        <f>(ROY55*ROY$21)*(Objednávka!ROY8-1)/1000</f>
        <v>0</v>
      </c>
      <c r="ROZ128">
        <f>(ROZ55*ROZ$21)*(Objednávka!ROZ8-1)/1000</f>
        <v>0</v>
      </c>
      <c r="RPA128">
        <f>(RPA55*RPA$21)*(Objednávka!RPA8-1)/1000</f>
        <v>0</v>
      </c>
      <c r="RPB128">
        <f>(RPB55*RPB$21)*(Objednávka!RPB8-1)/1000</f>
        <v>0</v>
      </c>
      <c r="RPC128">
        <f>(RPC55*RPC$21)*(Objednávka!RPC8-1)/1000</f>
        <v>0</v>
      </c>
      <c r="RPD128">
        <f>(RPD55*RPD$21)*(Objednávka!RPD8-1)/1000</f>
        <v>0</v>
      </c>
      <c r="RPE128">
        <f>(RPE55*RPE$21)*(Objednávka!RPE8-1)/1000</f>
        <v>0</v>
      </c>
      <c r="RPF128">
        <f>(RPF55*RPF$21)*(Objednávka!RPF8-1)/1000</f>
        <v>0</v>
      </c>
      <c r="RPG128">
        <f>(RPG55*RPG$21)*(Objednávka!RPG8-1)/1000</f>
        <v>0</v>
      </c>
      <c r="RPH128">
        <f>(RPH55*RPH$21)*(Objednávka!RPH8-1)/1000</f>
        <v>0</v>
      </c>
      <c r="RPI128">
        <f>(RPI55*RPI$21)*(Objednávka!RPI8-1)/1000</f>
        <v>0</v>
      </c>
      <c r="RPJ128">
        <f>(RPJ55*RPJ$21)*(Objednávka!RPJ8-1)/1000</f>
        <v>0</v>
      </c>
      <c r="RPK128">
        <f>(RPK55*RPK$21)*(Objednávka!RPK8-1)/1000</f>
        <v>0</v>
      </c>
      <c r="RPL128">
        <f>(RPL55*RPL$21)*(Objednávka!RPL8-1)/1000</f>
        <v>0</v>
      </c>
      <c r="RPM128">
        <f>(RPM55*RPM$21)*(Objednávka!RPM8-1)/1000</f>
        <v>0</v>
      </c>
      <c r="RPN128">
        <f>(RPN55*RPN$21)*(Objednávka!RPN8-1)/1000</f>
        <v>0</v>
      </c>
      <c r="RPO128">
        <f>(RPO55*RPO$21)*(Objednávka!RPO8-1)/1000</f>
        <v>0</v>
      </c>
      <c r="RPP128">
        <f>(RPP55*RPP$21)*(Objednávka!RPP8-1)/1000</f>
        <v>0</v>
      </c>
      <c r="RPQ128">
        <f>(RPQ55*RPQ$21)*(Objednávka!RPQ8-1)/1000</f>
        <v>0</v>
      </c>
      <c r="RPR128">
        <f>(RPR55*RPR$21)*(Objednávka!RPR8-1)/1000</f>
        <v>0</v>
      </c>
      <c r="RPS128">
        <f>(RPS55*RPS$21)*(Objednávka!RPS8-1)/1000</f>
        <v>0</v>
      </c>
      <c r="RPT128">
        <f>(RPT55*RPT$21)*(Objednávka!RPT8-1)/1000</f>
        <v>0</v>
      </c>
      <c r="RPU128">
        <f>(RPU55*RPU$21)*(Objednávka!RPU8-1)/1000</f>
        <v>0</v>
      </c>
      <c r="RPV128">
        <f>(RPV55*RPV$21)*(Objednávka!RPV8-1)/1000</f>
        <v>0</v>
      </c>
      <c r="RPW128">
        <f>(RPW55*RPW$21)*(Objednávka!RPW8-1)/1000</f>
        <v>0</v>
      </c>
      <c r="RPX128">
        <f>(RPX55*RPX$21)*(Objednávka!RPX8-1)/1000</f>
        <v>0</v>
      </c>
      <c r="RPY128">
        <f>(RPY55*RPY$21)*(Objednávka!RPY8-1)/1000</f>
        <v>0</v>
      </c>
      <c r="RPZ128">
        <f>(RPZ55*RPZ$21)*(Objednávka!RPZ8-1)/1000</f>
        <v>0</v>
      </c>
      <c r="RQA128">
        <f>(RQA55*RQA$21)*(Objednávka!RQA8-1)/1000</f>
        <v>0</v>
      </c>
      <c r="RQB128">
        <f>(RQB55*RQB$21)*(Objednávka!RQB8-1)/1000</f>
        <v>0</v>
      </c>
      <c r="RQC128">
        <f>(RQC55*RQC$21)*(Objednávka!RQC8-1)/1000</f>
        <v>0</v>
      </c>
      <c r="RQD128">
        <f>(RQD55*RQD$21)*(Objednávka!RQD8-1)/1000</f>
        <v>0</v>
      </c>
      <c r="RQE128">
        <f>(RQE55*RQE$21)*(Objednávka!RQE8-1)/1000</f>
        <v>0</v>
      </c>
      <c r="RQF128">
        <f>(RQF55*RQF$21)*(Objednávka!RQF8-1)/1000</f>
        <v>0</v>
      </c>
      <c r="RQG128">
        <f>(RQG55*RQG$21)*(Objednávka!RQG8-1)/1000</f>
        <v>0</v>
      </c>
      <c r="RQH128">
        <f>(RQH55*RQH$21)*(Objednávka!RQH8-1)/1000</f>
        <v>0</v>
      </c>
      <c r="RQI128">
        <f>(RQI55*RQI$21)*(Objednávka!RQI8-1)/1000</f>
        <v>0</v>
      </c>
      <c r="RQJ128">
        <f>(RQJ55*RQJ$21)*(Objednávka!RQJ8-1)/1000</f>
        <v>0</v>
      </c>
      <c r="RQK128">
        <f>(RQK55*RQK$21)*(Objednávka!RQK8-1)/1000</f>
        <v>0</v>
      </c>
      <c r="RQL128">
        <f>(RQL55*RQL$21)*(Objednávka!RQL8-1)/1000</f>
        <v>0</v>
      </c>
      <c r="RQM128">
        <f>(RQM55*RQM$21)*(Objednávka!RQM8-1)/1000</f>
        <v>0</v>
      </c>
      <c r="RQN128">
        <f>(RQN55*RQN$21)*(Objednávka!RQN8-1)/1000</f>
        <v>0</v>
      </c>
      <c r="RQO128">
        <f>(RQO55*RQO$21)*(Objednávka!RQO8-1)/1000</f>
        <v>0</v>
      </c>
      <c r="RQP128">
        <f>(RQP55*RQP$21)*(Objednávka!RQP8-1)/1000</f>
        <v>0</v>
      </c>
      <c r="RQQ128">
        <f>(RQQ55*RQQ$21)*(Objednávka!RQQ8-1)/1000</f>
        <v>0</v>
      </c>
      <c r="RQR128">
        <f>(RQR55*RQR$21)*(Objednávka!RQR8-1)/1000</f>
        <v>0</v>
      </c>
      <c r="RQS128">
        <f>(RQS55*RQS$21)*(Objednávka!RQS8-1)/1000</f>
        <v>0</v>
      </c>
      <c r="RQT128">
        <f>(RQT55*RQT$21)*(Objednávka!RQT8-1)/1000</f>
        <v>0</v>
      </c>
      <c r="RQU128">
        <f>(RQU55*RQU$21)*(Objednávka!RQU8-1)/1000</f>
        <v>0</v>
      </c>
      <c r="RQV128">
        <f>(RQV55*RQV$21)*(Objednávka!RQV8-1)/1000</f>
        <v>0</v>
      </c>
      <c r="RQW128">
        <f>(RQW55*RQW$21)*(Objednávka!RQW8-1)/1000</f>
        <v>0</v>
      </c>
      <c r="RQX128">
        <f>(RQX55*RQX$21)*(Objednávka!RQX8-1)/1000</f>
        <v>0</v>
      </c>
      <c r="RQY128">
        <f>(RQY55*RQY$21)*(Objednávka!RQY8-1)/1000</f>
        <v>0</v>
      </c>
      <c r="RQZ128">
        <f>(RQZ55*RQZ$21)*(Objednávka!RQZ8-1)/1000</f>
        <v>0</v>
      </c>
      <c r="RRA128">
        <f>(RRA55*RRA$21)*(Objednávka!RRA8-1)/1000</f>
        <v>0</v>
      </c>
      <c r="RRB128">
        <f>(RRB55*RRB$21)*(Objednávka!RRB8-1)/1000</f>
        <v>0</v>
      </c>
      <c r="RRC128">
        <f>(RRC55*RRC$21)*(Objednávka!RRC8-1)/1000</f>
        <v>0</v>
      </c>
      <c r="RRD128">
        <f>(RRD55*RRD$21)*(Objednávka!RRD8-1)/1000</f>
        <v>0</v>
      </c>
      <c r="RRE128">
        <f>(RRE55*RRE$21)*(Objednávka!RRE8-1)/1000</f>
        <v>0</v>
      </c>
      <c r="RRF128">
        <f>(RRF55*RRF$21)*(Objednávka!RRF8-1)/1000</f>
        <v>0</v>
      </c>
      <c r="RRG128">
        <f>(RRG55*RRG$21)*(Objednávka!RRG8-1)/1000</f>
        <v>0</v>
      </c>
      <c r="RRH128">
        <f>(RRH55*RRH$21)*(Objednávka!RRH8-1)/1000</f>
        <v>0</v>
      </c>
      <c r="RRI128">
        <f>(RRI55*RRI$21)*(Objednávka!RRI8-1)/1000</f>
        <v>0</v>
      </c>
      <c r="RRJ128">
        <f>(RRJ55*RRJ$21)*(Objednávka!RRJ8-1)/1000</f>
        <v>0</v>
      </c>
      <c r="RRK128">
        <f>(RRK55*RRK$21)*(Objednávka!RRK8-1)/1000</f>
        <v>0</v>
      </c>
      <c r="RRL128">
        <f>(RRL55*RRL$21)*(Objednávka!RRL8-1)/1000</f>
        <v>0</v>
      </c>
      <c r="RRM128">
        <f>(RRM55*RRM$21)*(Objednávka!RRM8-1)/1000</f>
        <v>0</v>
      </c>
      <c r="RRN128">
        <f>(RRN55*RRN$21)*(Objednávka!RRN8-1)/1000</f>
        <v>0</v>
      </c>
      <c r="RRO128">
        <f>(RRO55*RRO$21)*(Objednávka!RRO8-1)/1000</f>
        <v>0</v>
      </c>
      <c r="RRP128">
        <f>(RRP55*RRP$21)*(Objednávka!RRP8-1)/1000</f>
        <v>0</v>
      </c>
      <c r="RRQ128">
        <f>(RRQ55*RRQ$21)*(Objednávka!RRQ8-1)/1000</f>
        <v>0</v>
      </c>
      <c r="RRR128">
        <f>(RRR55*RRR$21)*(Objednávka!RRR8-1)/1000</f>
        <v>0</v>
      </c>
      <c r="RRS128">
        <f>(RRS55*RRS$21)*(Objednávka!RRS8-1)/1000</f>
        <v>0</v>
      </c>
      <c r="RRT128">
        <f>(RRT55*RRT$21)*(Objednávka!RRT8-1)/1000</f>
        <v>0</v>
      </c>
      <c r="RRU128">
        <f>(RRU55*RRU$21)*(Objednávka!RRU8-1)/1000</f>
        <v>0</v>
      </c>
      <c r="RRV128">
        <f>(RRV55*RRV$21)*(Objednávka!RRV8-1)/1000</f>
        <v>0</v>
      </c>
      <c r="RRW128">
        <f>(RRW55*RRW$21)*(Objednávka!RRW8-1)/1000</f>
        <v>0</v>
      </c>
      <c r="RRX128">
        <f>(RRX55*RRX$21)*(Objednávka!RRX8-1)/1000</f>
        <v>0</v>
      </c>
      <c r="RRY128">
        <f>(RRY55*RRY$21)*(Objednávka!RRY8-1)/1000</f>
        <v>0</v>
      </c>
      <c r="RRZ128">
        <f>(RRZ55*RRZ$21)*(Objednávka!RRZ8-1)/1000</f>
        <v>0</v>
      </c>
      <c r="RSA128">
        <f>(RSA55*RSA$21)*(Objednávka!RSA8-1)/1000</f>
        <v>0</v>
      </c>
      <c r="RSB128">
        <f>(RSB55*RSB$21)*(Objednávka!RSB8-1)/1000</f>
        <v>0</v>
      </c>
      <c r="RSC128">
        <f>(RSC55*RSC$21)*(Objednávka!RSC8-1)/1000</f>
        <v>0</v>
      </c>
      <c r="RSD128">
        <f>(RSD55*RSD$21)*(Objednávka!RSD8-1)/1000</f>
        <v>0</v>
      </c>
      <c r="RSE128">
        <f>(RSE55*RSE$21)*(Objednávka!RSE8-1)/1000</f>
        <v>0</v>
      </c>
      <c r="RSF128">
        <f>(RSF55*RSF$21)*(Objednávka!RSF8-1)/1000</f>
        <v>0</v>
      </c>
      <c r="RSG128">
        <f>(RSG55*RSG$21)*(Objednávka!RSG8-1)/1000</f>
        <v>0</v>
      </c>
      <c r="RSH128">
        <f>(RSH55*RSH$21)*(Objednávka!RSH8-1)/1000</f>
        <v>0</v>
      </c>
      <c r="RSI128">
        <f>(RSI55*RSI$21)*(Objednávka!RSI8-1)/1000</f>
        <v>0</v>
      </c>
      <c r="RSJ128">
        <f>(RSJ55*RSJ$21)*(Objednávka!RSJ8-1)/1000</f>
        <v>0</v>
      </c>
      <c r="RSK128">
        <f>(RSK55*RSK$21)*(Objednávka!RSK8-1)/1000</f>
        <v>0</v>
      </c>
      <c r="RSL128">
        <f>(RSL55*RSL$21)*(Objednávka!RSL8-1)/1000</f>
        <v>0</v>
      </c>
      <c r="RSM128">
        <f>(RSM55*RSM$21)*(Objednávka!RSM8-1)/1000</f>
        <v>0</v>
      </c>
      <c r="RSN128">
        <f>(RSN55*RSN$21)*(Objednávka!RSN8-1)/1000</f>
        <v>0</v>
      </c>
      <c r="RSO128">
        <f>(RSO55*RSO$21)*(Objednávka!RSO8-1)/1000</f>
        <v>0</v>
      </c>
      <c r="RSP128">
        <f>(RSP55*RSP$21)*(Objednávka!RSP8-1)/1000</f>
        <v>0</v>
      </c>
      <c r="RSQ128">
        <f>(RSQ55*RSQ$21)*(Objednávka!RSQ8-1)/1000</f>
        <v>0</v>
      </c>
      <c r="RSR128">
        <f>(RSR55*RSR$21)*(Objednávka!RSR8-1)/1000</f>
        <v>0</v>
      </c>
      <c r="RSS128">
        <f>(RSS55*RSS$21)*(Objednávka!RSS8-1)/1000</f>
        <v>0</v>
      </c>
      <c r="RST128">
        <f>(RST55*RST$21)*(Objednávka!RST8-1)/1000</f>
        <v>0</v>
      </c>
      <c r="RSU128">
        <f>(RSU55*RSU$21)*(Objednávka!RSU8-1)/1000</f>
        <v>0</v>
      </c>
      <c r="RSV128">
        <f>(RSV55*RSV$21)*(Objednávka!RSV8-1)/1000</f>
        <v>0</v>
      </c>
      <c r="RSW128">
        <f>(RSW55*RSW$21)*(Objednávka!RSW8-1)/1000</f>
        <v>0</v>
      </c>
      <c r="RSX128">
        <f>(RSX55*RSX$21)*(Objednávka!RSX8-1)/1000</f>
        <v>0</v>
      </c>
      <c r="RSY128">
        <f>(RSY55*RSY$21)*(Objednávka!RSY8-1)/1000</f>
        <v>0</v>
      </c>
      <c r="RSZ128">
        <f>(RSZ55*RSZ$21)*(Objednávka!RSZ8-1)/1000</f>
        <v>0</v>
      </c>
      <c r="RTA128">
        <f>(RTA55*RTA$21)*(Objednávka!RTA8-1)/1000</f>
        <v>0</v>
      </c>
      <c r="RTB128">
        <f>(RTB55*RTB$21)*(Objednávka!RTB8-1)/1000</f>
        <v>0</v>
      </c>
      <c r="RTC128">
        <f>(RTC55*RTC$21)*(Objednávka!RTC8-1)/1000</f>
        <v>0</v>
      </c>
      <c r="RTD128">
        <f>(RTD55*RTD$21)*(Objednávka!RTD8-1)/1000</f>
        <v>0</v>
      </c>
      <c r="RTE128">
        <f>(RTE55*RTE$21)*(Objednávka!RTE8-1)/1000</f>
        <v>0</v>
      </c>
      <c r="RTF128">
        <f>(RTF55*RTF$21)*(Objednávka!RTF8-1)/1000</f>
        <v>0</v>
      </c>
      <c r="RTG128">
        <f>(RTG55*RTG$21)*(Objednávka!RTG8-1)/1000</f>
        <v>0</v>
      </c>
      <c r="RTH128">
        <f>(RTH55*RTH$21)*(Objednávka!RTH8-1)/1000</f>
        <v>0</v>
      </c>
      <c r="RTI128">
        <f>(RTI55*RTI$21)*(Objednávka!RTI8-1)/1000</f>
        <v>0</v>
      </c>
      <c r="RTJ128">
        <f>(RTJ55*RTJ$21)*(Objednávka!RTJ8-1)/1000</f>
        <v>0</v>
      </c>
      <c r="RTK128">
        <f>(RTK55*RTK$21)*(Objednávka!RTK8-1)/1000</f>
        <v>0</v>
      </c>
      <c r="RTL128">
        <f>(RTL55*RTL$21)*(Objednávka!RTL8-1)/1000</f>
        <v>0</v>
      </c>
      <c r="RTM128">
        <f>(RTM55*RTM$21)*(Objednávka!RTM8-1)/1000</f>
        <v>0</v>
      </c>
      <c r="RTN128">
        <f>(RTN55*RTN$21)*(Objednávka!RTN8-1)/1000</f>
        <v>0</v>
      </c>
      <c r="RTO128">
        <f>(RTO55*RTO$21)*(Objednávka!RTO8-1)/1000</f>
        <v>0</v>
      </c>
      <c r="RTP128">
        <f>(RTP55*RTP$21)*(Objednávka!RTP8-1)/1000</f>
        <v>0</v>
      </c>
      <c r="RTQ128">
        <f>(RTQ55*RTQ$21)*(Objednávka!RTQ8-1)/1000</f>
        <v>0</v>
      </c>
      <c r="RTR128">
        <f>(RTR55*RTR$21)*(Objednávka!RTR8-1)/1000</f>
        <v>0</v>
      </c>
      <c r="RTS128">
        <f>(RTS55*RTS$21)*(Objednávka!RTS8-1)/1000</f>
        <v>0</v>
      </c>
      <c r="RTT128">
        <f>(RTT55*RTT$21)*(Objednávka!RTT8-1)/1000</f>
        <v>0</v>
      </c>
      <c r="RTU128">
        <f>(RTU55*RTU$21)*(Objednávka!RTU8-1)/1000</f>
        <v>0</v>
      </c>
      <c r="RTV128">
        <f>(RTV55*RTV$21)*(Objednávka!RTV8-1)/1000</f>
        <v>0</v>
      </c>
      <c r="RTW128">
        <f>(RTW55*RTW$21)*(Objednávka!RTW8-1)/1000</f>
        <v>0</v>
      </c>
      <c r="RTX128">
        <f>(RTX55*RTX$21)*(Objednávka!RTX8-1)/1000</f>
        <v>0</v>
      </c>
      <c r="RTY128">
        <f>(RTY55*RTY$21)*(Objednávka!RTY8-1)/1000</f>
        <v>0</v>
      </c>
      <c r="RTZ128">
        <f>(RTZ55*RTZ$21)*(Objednávka!RTZ8-1)/1000</f>
        <v>0</v>
      </c>
      <c r="RUA128">
        <f>(RUA55*RUA$21)*(Objednávka!RUA8-1)/1000</f>
        <v>0</v>
      </c>
      <c r="RUB128">
        <f>(RUB55*RUB$21)*(Objednávka!RUB8-1)/1000</f>
        <v>0</v>
      </c>
      <c r="RUC128">
        <f>(RUC55*RUC$21)*(Objednávka!RUC8-1)/1000</f>
        <v>0</v>
      </c>
      <c r="RUD128">
        <f>(RUD55*RUD$21)*(Objednávka!RUD8-1)/1000</f>
        <v>0</v>
      </c>
      <c r="RUE128">
        <f>(RUE55*RUE$21)*(Objednávka!RUE8-1)/1000</f>
        <v>0</v>
      </c>
      <c r="RUF128">
        <f>(RUF55*RUF$21)*(Objednávka!RUF8-1)/1000</f>
        <v>0</v>
      </c>
      <c r="RUG128">
        <f>(RUG55*RUG$21)*(Objednávka!RUG8-1)/1000</f>
        <v>0</v>
      </c>
      <c r="RUH128">
        <f>(RUH55*RUH$21)*(Objednávka!RUH8-1)/1000</f>
        <v>0</v>
      </c>
      <c r="RUI128">
        <f>(RUI55*RUI$21)*(Objednávka!RUI8-1)/1000</f>
        <v>0</v>
      </c>
      <c r="RUJ128">
        <f>(RUJ55*RUJ$21)*(Objednávka!RUJ8-1)/1000</f>
        <v>0</v>
      </c>
      <c r="RUK128">
        <f>(RUK55*RUK$21)*(Objednávka!RUK8-1)/1000</f>
        <v>0</v>
      </c>
      <c r="RUL128">
        <f>(RUL55*RUL$21)*(Objednávka!RUL8-1)/1000</f>
        <v>0</v>
      </c>
      <c r="RUM128">
        <f>(RUM55*RUM$21)*(Objednávka!RUM8-1)/1000</f>
        <v>0</v>
      </c>
      <c r="RUN128">
        <f>(RUN55*RUN$21)*(Objednávka!RUN8-1)/1000</f>
        <v>0</v>
      </c>
      <c r="RUO128">
        <f>(RUO55*RUO$21)*(Objednávka!RUO8-1)/1000</f>
        <v>0</v>
      </c>
      <c r="RUP128">
        <f>(RUP55*RUP$21)*(Objednávka!RUP8-1)/1000</f>
        <v>0</v>
      </c>
      <c r="RUQ128">
        <f>(RUQ55*RUQ$21)*(Objednávka!RUQ8-1)/1000</f>
        <v>0</v>
      </c>
      <c r="RUR128">
        <f>(RUR55*RUR$21)*(Objednávka!RUR8-1)/1000</f>
        <v>0</v>
      </c>
      <c r="RUS128">
        <f>(RUS55*RUS$21)*(Objednávka!RUS8-1)/1000</f>
        <v>0</v>
      </c>
      <c r="RUT128">
        <f>(RUT55*RUT$21)*(Objednávka!RUT8-1)/1000</f>
        <v>0</v>
      </c>
      <c r="RUU128">
        <f>(RUU55*RUU$21)*(Objednávka!RUU8-1)/1000</f>
        <v>0</v>
      </c>
      <c r="RUV128">
        <f>(RUV55*RUV$21)*(Objednávka!RUV8-1)/1000</f>
        <v>0</v>
      </c>
      <c r="RUW128">
        <f>(RUW55*RUW$21)*(Objednávka!RUW8-1)/1000</f>
        <v>0</v>
      </c>
      <c r="RUX128">
        <f>(RUX55*RUX$21)*(Objednávka!RUX8-1)/1000</f>
        <v>0</v>
      </c>
      <c r="RUY128">
        <f>(RUY55*RUY$21)*(Objednávka!RUY8-1)/1000</f>
        <v>0</v>
      </c>
      <c r="RUZ128">
        <f>(RUZ55*RUZ$21)*(Objednávka!RUZ8-1)/1000</f>
        <v>0</v>
      </c>
      <c r="RVA128">
        <f>(RVA55*RVA$21)*(Objednávka!RVA8-1)/1000</f>
        <v>0</v>
      </c>
      <c r="RVB128">
        <f>(RVB55*RVB$21)*(Objednávka!RVB8-1)/1000</f>
        <v>0</v>
      </c>
      <c r="RVC128">
        <f>(RVC55*RVC$21)*(Objednávka!RVC8-1)/1000</f>
        <v>0</v>
      </c>
      <c r="RVD128">
        <f>(RVD55*RVD$21)*(Objednávka!RVD8-1)/1000</f>
        <v>0</v>
      </c>
      <c r="RVE128">
        <f>(RVE55*RVE$21)*(Objednávka!RVE8-1)/1000</f>
        <v>0</v>
      </c>
      <c r="RVF128">
        <f>(RVF55*RVF$21)*(Objednávka!RVF8-1)/1000</f>
        <v>0</v>
      </c>
      <c r="RVG128">
        <f>(RVG55*RVG$21)*(Objednávka!RVG8-1)/1000</f>
        <v>0</v>
      </c>
      <c r="RVH128">
        <f>(RVH55*RVH$21)*(Objednávka!RVH8-1)/1000</f>
        <v>0</v>
      </c>
      <c r="RVI128">
        <f>(RVI55*RVI$21)*(Objednávka!RVI8-1)/1000</f>
        <v>0</v>
      </c>
      <c r="RVJ128">
        <f>(RVJ55*RVJ$21)*(Objednávka!RVJ8-1)/1000</f>
        <v>0</v>
      </c>
      <c r="RVK128">
        <f>(RVK55*RVK$21)*(Objednávka!RVK8-1)/1000</f>
        <v>0</v>
      </c>
      <c r="RVL128">
        <f>(RVL55*RVL$21)*(Objednávka!RVL8-1)/1000</f>
        <v>0</v>
      </c>
      <c r="RVM128">
        <f>(RVM55*RVM$21)*(Objednávka!RVM8-1)/1000</f>
        <v>0</v>
      </c>
      <c r="RVN128">
        <f>(RVN55*RVN$21)*(Objednávka!RVN8-1)/1000</f>
        <v>0</v>
      </c>
      <c r="RVO128">
        <f>(RVO55*RVO$21)*(Objednávka!RVO8-1)/1000</f>
        <v>0</v>
      </c>
      <c r="RVP128">
        <f>(RVP55*RVP$21)*(Objednávka!RVP8-1)/1000</f>
        <v>0</v>
      </c>
      <c r="RVQ128">
        <f>(RVQ55*RVQ$21)*(Objednávka!RVQ8-1)/1000</f>
        <v>0</v>
      </c>
      <c r="RVR128">
        <f>(RVR55*RVR$21)*(Objednávka!RVR8-1)/1000</f>
        <v>0</v>
      </c>
      <c r="RVS128">
        <f>(RVS55*RVS$21)*(Objednávka!RVS8-1)/1000</f>
        <v>0</v>
      </c>
      <c r="RVT128">
        <f>(RVT55*RVT$21)*(Objednávka!RVT8-1)/1000</f>
        <v>0</v>
      </c>
      <c r="RVU128">
        <f>(RVU55*RVU$21)*(Objednávka!RVU8-1)/1000</f>
        <v>0</v>
      </c>
      <c r="RVV128">
        <f>(RVV55*RVV$21)*(Objednávka!RVV8-1)/1000</f>
        <v>0</v>
      </c>
      <c r="RVW128">
        <f>(RVW55*RVW$21)*(Objednávka!RVW8-1)/1000</f>
        <v>0</v>
      </c>
      <c r="RVX128">
        <f>(RVX55*RVX$21)*(Objednávka!RVX8-1)/1000</f>
        <v>0</v>
      </c>
      <c r="RVY128">
        <f>(RVY55*RVY$21)*(Objednávka!RVY8-1)/1000</f>
        <v>0</v>
      </c>
      <c r="RVZ128">
        <f>(RVZ55*RVZ$21)*(Objednávka!RVZ8-1)/1000</f>
        <v>0</v>
      </c>
      <c r="RWA128">
        <f>(RWA55*RWA$21)*(Objednávka!RWA8-1)/1000</f>
        <v>0</v>
      </c>
      <c r="RWB128">
        <f>(RWB55*RWB$21)*(Objednávka!RWB8-1)/1000</f>
        <v>0</v>
      </c>
      <c r="RWC128">
        <f>(RWC55*RWC$21)*(Objednávka!RWC8-1)/1000</f>
        <v>0</v>
      </c>
      <c r="RWD128">
        <f>(RWD55*RWD$21)*(Objednávka!RWD8-1)/1000</f>
        <v>0</v>
      </c>
      <c r="RWE128">
        <f>(RWE55*RWE$21)*(Objednávka!RWE8-1)/1000</f>
        <v>0</v>
      </c>
      <c r="RWF128">
        <f>(RWF55*RWF$21)*(Objednávka!RWF8-1)/1000</f>
        <v>0</v>
      </c>
      <c r="RWG128">
        <f>(RWG55*RWG$21)*(Objednávka!RWG8-1)/1000</f>
        <v>0</v>
      </c>
      <c r="RWH128">
        <f>(RWH55*RWH$21)*(Objednávka!RWH8-1)/1000</f>
        <v>0</v>
      </c>
      <c r="RWI128">
        <f>(RWI55*RWI$21)*(Objednávka!RWI8-1)/1000</f>
        <v>0</v>
      </c>
      <c r="RWJ128">
        <f>(RWJ55*RWJ$21)*(Objednávka!RWJ8-1)/1000</f>
        <v>0</v>
      </c>
      <c r="RWK128">
        <f>(RWK55*RWK$21)*(Objednávka!RWK8-1)/1000</f>
        <v>0</v>
      </c>
      <c r="RWL128">
        <f>(RWL55*RWL$21)*(Objednávka!RWL8-1)/1000</f>
        <v>0</v>
      </c>
      <c r="RWM128">
        <f>(RWM55*RWM$21)*(Objednávka!RWM8-1)/1000</f>
        <v>0</v>
      </c>
      <c r="RWN128">
        <f>(RWN55*RWN$21)*(Objednávka!RWN8-1)/1000</f>
        <v>0</v>
      </c>
      <c r="RWO128">
        <f>(RWO55*RWO$21)*(Objednávka!RWO8-1)/1000</f>
        <v>0</v>
      </c>
      <c r="RWP128">
        <f>(RWP55*RWP$21)*(Objednávka!RWP8-1)/1000</f>
        <v>0</v>
      </c>
      <c r="RWQ128">
        <f>(RWQ55*RWQ$21)*(Objednávka!RWQ8-1)/1000</f>
        <v>0</v>
      </c>
      <c r="RWR128">
        <f>(RWR55*RWR$21)*(Objednávka!RWR8-1)/1000</f>
        <v>0</v>
      </c>
      <c r="RWS128">
        <f>(RWS55*RWS$21)*(Objednávka!RWS8-1)/1000</f>
        <v>0</v>
      </c>
      <c r="RWT128">
        <f>(RWT55*RWT$21)*(Objednávka!RWT8-1)/1000</f>
        <v>0</v>
      </c>
      <c r="RWU128">
        <f>(RWU55*RWU$21)*(Objednávka!RWU8-1)/1000</f>
        <v>0</v>
      </c>
      <c r="RWV128">
        <f>(RWV55*RWV$21)*(Objednávka!RWV8-1)/1000</f>
        <v>0</v>
      </c>
      <c r="RWW128">
        <f>(RWW55*RWW$21)*(Objednávka!RWW8-1)/1000</f>
        <v>0</v>
      </c>
      <c r="RWX128">
        <f>(RWX55*RWX$21)*(Objednávka!RWX8-1)/1000</f>
        <v>0</v>
      </c>
      <c r="RWY128">
        <f>(RWY55*RWY$21)*(Objednávka!RWY8-1)/1000</f>
        <v>0</v>
      </c>
      <c r="RWZ128">
        <f>(RWZ55*RWZ$21)*(Objednávka!RWZ8-1)/1000</f>
        <v>0</v>
      </c>
      <c r="RXA128">
        <f>(RXA55*RXA$21)*(Objednávka!RXA8-1)/1000</f>
        <v>0</v>
      </c>
      <c r="RXB128">
        <f>(RXB55*RXB$21)*(Objednávka!RXB8-1)/1000</f>
        <v>0</v>
      </c>
      <c r="RXC128">
        <f>(RXC55*RXC$21)*(Objednávka!RXC8-1)/1000</f>
        <v>0</v>
      </c>
      <c r="RXD128">
        <f>(RXD55*RXD$21)*(Objednávka!RXD8-1)/1000</f>
        <v>0</v>
      </c>
      <c r="RXE128">
        <f>(RXE55*RXE$21)*(Objednávka!RXE8-1)/1000</f>
        <v>0</v>
      </c>
      <c r="RXF128">
        <f>(RXF55*RXF$21)*(Objednávka!RXF8-1)/1000</f>
        <v>0</v>
      </c>
      <c r="RXG128">
        <f>(RXG55*RXG$21)*(Objednávka!RXG8-1)/1000</f>
        <v>0</v>
      </c>
      <c r="RXH128">
        <f>(RXH55*RXH$21)*(Objednávka!RXH8-1)/1000</f>
        <v>0</v>
      </c>
      <c r="RXI128">
        <f>(RXI55*RXI$21)*(Objednávka!RXI8-1)/1000</f>
        <v>0</v>
      </c>
      <c r="RXJ128">
        <f>(RXJ55*RXJ$21)*(Objednávka!RXJ8-1)/1000</f>
        <v>0</v>
      </c>
      <c r="RXK128">
        <f>(RXK55*RXK$21)*(Objednávka!RXK8-1)/1000</f>
        <v>0</v>
      </c>
      <c r="RXL128">
        <f>(RXL55*RXL$21)*(Objednávka!RXL8-1)/1000</f>
        <v>0</v>
      </c>
      <c r="RXM128">
        <f>(RXM55*RXM$21)*(Objednávka!RXM8-1)/1000</f>
        <v>0</v>
      </c>
      <c r="RXN128">
        <f>(RXN55*RXN$21)*(Objednávka!RXN8-1)/1000</f>
        <v>0</v>
      </c>
      <c r="RXO128">
        <f>(RXO55*RXO$21)*(Objednávka!RXO8-1)/1000</f>
        <v>0</v>
      </c>
      <c r="RXP128">
        <f>(RXP55*RXP$21)*(Objednávka!RXP8-1)/1000</f>
        <v>0</v>
      </c>
      <c r="RXQ128">
        <f>(RXQ55*RXQ$21)*(Objednávka!RXQ8-1)/1000</f>
        <v>0</v>
      </c>
      <c r="RXR128">
        <f>(RXR55*RXR$21)*(Objednávka!RXR8-1)/1000</f>
        <v>0</v>
      </c>
      <c r="RXS128">
        <f>(RXS55*RXS$21)*(Objednávka!RXS8-1)/1000</f>
        <v>0</v>
      </c>
      <c r="RXT128">
        <f>(RXT55*RXT$21)*(Objednávka!RXT8-1)/1000</f>
        <v>0</v>
      </c>
      <c r="RXU128">
        <f>(RXU55*RXU$21)*(Objednávka!RXU8-1)/1000</f>
        <v>0</v>
      </c>
      <c r="RXV128">
        <f>(RXV55*RXV$21)*(Objednávka!RXV8-1)/1000</f>
        <v>0</v>
      </c>
      <c r="RXW128">
        <f>(RXW55*RXW$21)*(Objednávka!RXW8-1)/1000</f>
        <v>0</v>
      </c>
      <c r="RXX128">
        <f>(RXX55*RXX$21)*(Objednávka!RXX8-1)/1000</f>
        <v>0</v>
      </c>
      <c r="RXY128">
        <f>(RXY55*RXY$21)*(Objednávka!RXY8-1)/1000</f>
        <v>0</v>
      </c>
      <c r="RXZ128">
        <f>(RXZ55*RXZ$21)*(Objednávka!RXZ8-1)/1000</f>
        <v>0</v>
      </c>
      <c r="RYA128">
        <f>(RYA55*RYA$21)*(Objednávka!RYA8-1)/1000</f>
        <v>0</v>
      </c>
      <c r="RYB128">
        <f>(RYB55*RYB$21)*(Objednávka!RYB8-1)/1000</f>
        <v>0</v>
      </c>
      <c r="RYC128">
        <f>(RYC55*RYC$21)*(Objednávka!RYC8-1)/1000</f>
        <v>0</v>
      </c>
      <c r="RYD128">
        <f>(RYD55*RYD$21)*(Objednávka!RYD8-1)/1000</f>
        <v>0</v>
      </c>
      <c r="RYE128">
        <f>(RYE55*RYE$21)*(Objednávka!RYE8-1)/1000</f>
        <v>0</v>
      </c>
      <c r="RYF128">
        <f>(RYF55*RYF$21)*(Objednávka!RYF8-1)/1000</f>
        <v>0</v>
      </c>
      <c r="RYG128">
        <f>(RYG55*RYG$21)*(Objednávka!RYG8-1)/1000</f>
        <v>0</v>
      </c>
      <c r="RYH128">
        <f>(RYH55*RYH$21)*(Objednávka!RYH8-1)/1000</f>
        <v>0</v>
      </c>
      <c r="RYI128">
        <f>(RYI55*RYI$21)*(Objednávka!RYI8-1)/1000</f>
        <v>0</v>
      </c>
      <c r="RYJ128">
        <f>(RYJ55*RYJ$21)*(Objednávka!RYJ8-1)/1000</f>
        <v>0</v>
      </c>
      <c r="RYK128">
        <f>(RYK55*RYK$21)*(Objednávka!RYK8-1)/1000</f>
        <v>0</v>
      </c>
      <c r="RYL128">
        <f>(RYL55*RYL$21)*(Objednávka!RYL8-1)/1000</f>
        <v>0</v>
      </c>
      <c r="RYM128">
        <f>(RYM55*RYM$21)*(Objednávka!RYM8-1)/1000</f>
        <v>0</v>
      </c>
      <c r="RYN128">
        <f>(RYN55*RYN$21)*(Objednávka!RYN8-1)/1000</f>
        <v>0</v>
      </c>
      <c r="RYO128">
        <f>(RYO55*RYO$21)*(Objednávka!RYO8-1)/1000</f>
        <v>0</v>
      </c>
      <c r="RYP128">
        <f>(RYP55*RYP$21)*(Objednávka!RYP8-1)/1000</f>
        <v>0</v>
      </c>
      <c r="RYQ128">
        <f>(RYQ55*RYQ$21)*(Objednávka!RYQ8-1)/1000</f>
        <v>0</v>
      </c>
      <c r="RYR128">
        <f>(RYR55*RYR$21)*(Objednávka!RYR8-1)/1000</f>
        <v>0</v>
      </c>
      <c r="RYS128">
        <f>(RYS55*RYS$21)*(Objednávka!RYS8-1)/1000</f>
        <v>0</v>
      </c>
      <c r="RYT128">
        <f>(RYT55*RYT$21)*(Objednávka!RYT8-1)/1000</f>
        <v>0</v>
      </c>
      <c r="RYU128">
        <f>(RYU55*RYU$21)*(Objednávka!RYU8-1)/1000</f>
        <v>0</v>
      </c>
      <c r="RYV128">
        <f>(RYV55*RYV$21)*(Objednávka!RYV8-1)/1000</f>
        <v>0</v>
      </c>
      <c r="RYW128">
        <f>(RYW55*RYW$21)*(Objednávka!RYW8-1)/1000</f>
        <v>0</v>
      </c>
      <c r="RYX128">
        <f>(RYX55*RYX$21)*(Objednávka!RYX8-1)/1000</f>
        <v>0</v>
      </c>
      <c r="RYY128">
        <f>(RYY55*RYY$21)*(Objednávka!RYY8-1)/1000</f>
        <v>0</v>
      </c>
      <c r="RYZ128">
        <f>(RYZ55*RYZ$21)*(Objednávka!RYZ8-1)/1000</f>
        <v>0</v>
      </c>
      <c r="RZA128">
        <f>(RZA55*RZA$21)*(Objednávka!RZA8-1)/1000</f>
        <v>0</v>
      </c>
      <c r="RZB128">
        <f>(RZB55*RZB$21)*(Objednávka!RZB8-1)/1000</f>
        <v>0</v>
      </c>
      <c r="RZC128">
        <f>(RZC55*RZC$21)*(Objednávka!RZC8-1)/1000</f>
        <v>0</v>
      </c>
      <c r="RZD128">
        <f>(RZD55*RZD$21)*(Objednávka!RZD8-1)/1000</f>
        <v>0</v>
      </c>
      <c r="RZE128">
        <f>(RZE55*RZE$21)*(Objednávka!RZE8-1)/1000</f>
        <v>0</v>
      </c>
      <c r="RZF128">
        <f>(RZF55*RZF$21)*(Objednávka!RZF8-1)/1000</f>
        <v>0</v>
      </c>
      <c r="RZG128">
        <f>(RZG55*RZG$21)*(Objednávka!RZG8-1)/1000</f>
        <v>0</v>
      </c>
      <c r="RZH128">
        <f>(RZH55*RZH$21)*(Objednávka!RZH8-1)/1000</f>
        <v>0</v>
      </c>
      <c r="RZI128">
        <f>(RZI55*RZI$21)*(Objednávka!RZI8-1)/1000</f>
        <v>0</v>
      </c>
      <c r="RZJ128">
        <f>(RZJ55*RZJ$21)*(Objednávka!RZJ8-1)/1000</f>
        <v>0</v>
      </c>
      <c r="RZK128">
        <f>(RZK55*RZK$21)*(Objednávka!RZK8-1)/1000</f>
        <v>0</v>
      </c>
      <c r="RZL128">
        <f>(RZL55*RZL$21)*(Objednávka!RZL8-1)/1000</f>
        <v>0</v>
      </c>
      <c r="RZM128">
        <f>(RZM55*RZM$21)*(Objednávka!RZM8-1)/1000</f>
        <v>0</v>
      </c>
      <c r="RZN128">
        <f>(RZN55*RZN$21)*(Objednávka!RZN8-1)/1000</f>
        <v>0</v>
      </c>
      <c r="RZO128">
        <f>(RZO55*RZO$21)*(Objednávka!RZO8-1)/1000</f>
        <v>0</v>
      </c>
      <c r="RZP128">
        <f>(RZP55*RZP$21)*(Objednávka!RZP8-1)/1000</f>
        <v>0</v>
      </c>
      <c r="RZQ128">
        <f>(RZQ55*RZQ$21)*(Objednávka!RZQ8-1)/1000</f>
        <v>0</v>
      </c>
      <c r="RZR128">
        <f>(RZR55*RZR$21)*(Objednávka!RZR8-1)/1000</f>
        <v>0</v>
      </c>
      <c r="RZS128">
        <f>(RZS55*RZS$21)*(Objednávka!RZS8-1)/1000</f>
        <v>0</v>
      </c>
      <c r="RZT128">
        <f>(RZT55*RZT$21)*(Objednávka!RZT8-1)/1000</f>
        <v>0</v>
      </c>
      <c r="RZU128">
        <f>(RZU55*RZU$21)*(Objednávka!RZU8-1)/1000</f>
        <v>0</v>
      </c>
      <c r="RZV128">
        <f>(RZV55*RZV$21)*(Objednávka!RZV8-1)/1000</f>
        <v>0</v>
      </c>
      <c r="RZW128">
        <f>(RZW55*RZW$21)*(Objednávka!RZW8-1)/1000</f>
        <v>0</v>
      </c>
      <c r="RZX128">
        <f>(RZX55*RZX$21)*(Objednávka!RZX8-1)/1000</f>
        <v>0</v>
      </c>
      <c r="RZY128">
        <f>(RZY55*RZY$21)*(Objednávka!RZY8-1)/1000</f>
        <v>0</v>
      </c>
      <c r="RZZ128">
        <f>(RZZ55*RZZ$21)*(Objednávka!RZZ8-1)/1000</f>
        <v>0</v>
      </c>
      <c r="SAA128">
        <f>(SAA55*SAA$21)*(Objednávka!SAA8-1)/1000</f>
        <v>0</v>
      </c>
      <c r="SAB128">
        <f>(SAB55*SAB$21)*(Objednávka!SAB8-1)/1000</f>
        <v>0</v>
      </c>
      <c r="SAC128">
        <f>(SAC55*SAC$21)*(Objednávka!SAC8-1)/1000</f>
        <v>0</v>
      </c>
      <c r="SAD128">
        <f>(SAD55*SAD$21)*(Objednávka!SAD8-1)/1000</f>
        <v>0</v>
      </c>
      <c r="SAE128">
        <f>(SAE55*SAE$21)*(Objednávka!SAE8-1)/1000</f>
        <v>0</v>
      </c>
      <c r="SAF128">
        <f>(SAF55*SAF$21)*(Objednávka!SAF8-1)/1000</f>
        <v>0</v>
      </c>
      <c r="SAG128">
        <f>(SAG55*SAG$21)*(Objednávka!SAG8-1)/1000</f>
        <v>0</v>
      </c>
      <c r="SAH128">
        <f>(SAH55*SAH$21)*(Objednávka!SAH8-1)/1000</f>
        <v>0</v>
      </c>
      <c r="SAI128">
        <f>(SAI55*SAI$21)*(Objednávka!SAI8-1)/1000</f>
        <v>0</v>
      </c>
      <c r="SAJ128">
        <f>(SAJ55*SAJ$21)*(Objednávka!SAJ8-1)/1000</f>
        <v>0</v>
      </c>
      <c r="SAK128">
        <f>(SAK55*SAK$21)*(Objednávka!SAK8-1)/1000</f>
        <v>0</v>
      </c>
      <c r="SAL128">
        <f>(SAL55*SAL$21)*(Objednávka!SAL8-1)/1000</f>
        <v>0</v>
      </c>
      <c r="SAM128">
        <f>(SAM55*SAM$21)*(Objednávka!SAM8-1)/1000</f>
        <v>0</v>
      </c>
      <c r="SAN128">
        <f>(SAN55*SAN$21)*(Objednávka!SAN8-1)/1000</f>
        <v>0</v>
      </c>
      <c r="SAO128">
        <f>(SAO55*SAO$21)*(Objednávka!SAO8-1)/1000</f>
        <v>0</v>
      </c>
      <c r="SAP128">
        <f>(SAP55*SAP$21)*(Objednávka!SAP8-1)/1000</f>
        <v>0</v>
      </c>
      <c r="SAQ128">
        <f>(SAQ55*SAQ$21)*(Objednávka!SAQ8-1)/1000</f>
        <v>0</v>
      </c>
      <c r="SAR128">
        <f>(SAR55*SAR$21)*(Objednávka!SAR8-1)/1000</f>
        <v>0</v>
      </c>
      <c r="SAS128">
        <f>(SAS55*SAS$21)*(Objednávka!SAS8-1)/1000</f>
        <v>0</v>
      </c>
      <c r="SAT128">
        <f>(SAT55*SAT$21)*(Objednávka!SAT8-1)/1000</f>
        <v>0</v>
      </c>
      <c r="SAU128">
        <f>(SAU55*SAU$21)*(Objednávka!SAU8-1)/1000</f>
        <v>0</v>
      </c>
      <c r="SAV128">
        <f>(SAV55*SAV$21)*(Objednávka!SAV8-1)/1000</f>
        <v>0</v>
      </c>
      <c r="SAW128">
        <f>(SAW55*SAW$21)*(Objednávka!SAW8-1)/1000</f>
        <v>0</v>
      </c>
      <c r="SAX128">
        <f>(SAX55*SAX$21)*(Objednávka!SAX8-1)/1000</f>
        <v>0</v>
      </c>
      <c r="SAY128">
        <f>(SAY55*SAY$21)*(Objednávka!SAY8-1)/1000</f>
        <v>0</v>
      </c>
      <c r="SAZ128">
        <f>(SAZ55*SAZ$21)*(Objednávka!SAZ8-1)/1000</f>
        <v>0</v>
      </c>
      <c r="SBA128">
        <f>(SBA55*SBA$21)*(Objednávka!SBA8-1)/1000</f>
        <v>0</v>
      </c>
      <c r="SBB128">
        <f>(SBB55*SBB$21)*(Objednávka!SBB8-1)/1000</f>
        <v>0</v>
      </c>
      <c r="SBC128">
        <f>(SBC55*SBC$21)*(Objednávka!SBC8-1)/1000</f>
        <v>0</v>
      </c>
      <c r="SBD128">
        <f>(SBD55*SBD$21)*(Objednávka!SBD8-1)/1000</f>
        <v>0</v>
      </c>
      <c r="SBE128">
        <f>(SBE55*SBE$21)*(Objednávka!SBE8-1)/1000</f>
        <v>0</v>
      </c>
      <c r="SBF128">
        <f>(SBF55*SBF$21)*(Objednávka!SBF8-1)/1000</f>
        <v>0</v>
      </c>
      <c r="SBG128">
        <f>(SBG55*SBG$21)*(Objednávka!SBG8-1)/1000</f>
        <v>0</v>
      </c>
      <c r="SBH128">
        <f>(SBH55*SBH$21)*(Objednávka!SBH8-1)/1000</f>
        <v>0</v>
      </c>
      <c r="SBI128">
        <f>(SBI55*SBI$21)*(Objednávka!SBI8-1)/1000</f>
        <v>0</v>
      </c>
      <c r="SBJ128">
        <f>(SBJ55*SBJ$21)*(Objednávka!SBJ8-1)/1000</f>
        <v>0</v>
      </c>
      <c r="SBK128">
        <f>(SBK55*SBK$21)*(Objednávka!SBK8-1)/1000</f>
        <v>0</v>
      </c>
      <c r="SBL128">
        <f>(SBL55*SBL$21)*(Objednávka!SBL8-1)/1000</f>
        <v>0</v>
      </c>
      <c r="SBM128">
        <f>(SBM55*SBM$21)*(Objednávka!SBM8-1)/1000</f>
        <v>0</v>
      </c>
      <c r="SBN128">
        <f>(SBN55*SBN$21)*(Objednávka!SBN8-1)/1000</f>
        <v>0</v>
      </c>
      <c r="SBO128">
        <f>(SBO55*SBO$21)*(Objednávka!SBO8-1)/1000</f>
        <v>0</v>
      </c>
      <c r="SBP128">
        <f>(SBP55*SBP$21)*(Objednávka!SBP8-1)/1000</f>
        <v>0</v>
      </c>
      <c r="SBQ128">
        <f>(SBQ55*SBQ$21)*(Objednávka!SBQ8-1)/1000</f>
        <v>0</v>
      </c>
      <c r="SBR128">
        <f>(SBR55*SBR$21)*(Objednávka!SBR8-1)/1000</f>
        <v>0</v>
      </c>
      <c r="SBS128">
        <f>(SBS55*SBS$21)*(Objednávka!SBS8-1)/1000</f>
        <v>0</v>
      </c>
      <c r="SBT128">
        <f>(SBT55*SBT$21)*(Objednávka!SBT8-1)/1000</f>
        <v>0</v>
      </c>
      <c r="SBU128">
        <f>(SBU55*SBU$21)*(Objednávka!SBU8-1)/1000</f>
        <v>0</v>
      </c>
      <c r="SBV128">
        <f>(SBV55*SBV$21)*(Objednávka!SBV8-1)/1000</f>
        <v>0</v>
      </c>
      <c r="SBW128">
        <f>(SBW55*SBW$21)*(Objednávka!SBW8-1)/1000</f>
        <v>0</v>
      </c>
      <c r="SBX128">
        <f>(SBX55*SBX$21)*(Objednávka!SBX8-1)/1000</f>
        <v>0</v>
      </c>
      <c r="SBY128">
        <f>(SBY55*SBY$21)*(Objednávka!SBY8-1)/1000</f>
        <v>0</v>
      </c>
      <c r="SBZ128">
        <f>(SBZ55*SBZ$21)*(Objednávka!SBZ8-1)/1000</f>
        <v>0</v>
      </c>
      <c r="SCA128">
        <f>(SCA55*SCA$21)*(Objednávka!SCA8-1)/1000</f>
        <v>0</v>
      </c>
      <c r="SCB128">
        <f>(SCB55*SCB$21)*(Objednávka!SCB8-1)/1000</f>
        <v>0</v>
      </c>
      <c r="SCC128">
        <f>(SCC55*SCC$21)*(Objednávka!SCC8-1)/1000</f>
        <v>0</v>
      </c>
      <c r="SCD128">
        <f>(SCD55*SCD$21)*(Objednávka!SCD8-1)/1000</f>
        <v>0</v>
      </c>
      <c r="SCE128">
        <f>(SCE55*SCE$21)*(Objednávka!SCE8-1)/1000</f>
        <v>0</v>
      </c>
      <c r="SCF128">
        <f>(SCF55*SCF$21)*(Objednávka!SCF8-1)/1000</f>
        <v>0</v>
      </c>
      <c r="SCG128">
        <f>(SCG55*SCG$21)*(Objednávka!SCG8-1)/1000</f>
        <v>0</v>
      </c>
      <c r="SCH128">
        <f>(SCH55*SCH$21)*(Objednávka!SCH8-1)/1000</f>
        <v>0</v>
      </c>
      <c r="SCI128">
        <f>(SCI55*SCI$21)*(Objednávka!SCI8-1)/1000</f>
        <v>0</v>
      </c>
      <c r="SCJ128">
        <f>(SCJ55*SCJ$21)*(Objednávka!SCJ8-1)/1000</f>
        <v>0</v>
      </c>
      <c r="SCK128">
        <f>(SCK55*SCK$21)*(Objednávka!SCK8-1)/1000</f>
        <v>0</v>
      </c>
      <c r="SCL128">
        <f>(SCL55*SCL$21)*(Objednávka!SCL8-1)/1000</f>
        <v>0</v>
      </c>
      <c r="SCM128">
        <f>(SCM55*SCM$21)*(Objednávka!SCM8-1)/1000</f>
        <v>0</v>
      </c>
      <c r="SCN128">
        <f>(SCN55*SCN$21)*(Objednávka!SCN8-1)/1000</f>
        <v>0</v>
      </c>
      <c r="SCO128">
        <f>(SCO55*SCO$21)*(Objednávka!SCO8-1)/1000</f>
        <v>0</v>
      </c>
      <c r="SCP128">
        <f>(SCP55*SCP$21)*(Objednávka!SCP8-1)/1000</f>
        <v>0</v>
      </c>
      <c r="SCQ128">
        <f>(SCQ55*SCQ$21)*(Objednávka!SCQ8-1)/1000</f>
        <v>0</v>
      </c>
      <c r="SCR128">
        <f>(SCR55*SCR$21)*(Objednávka!SCR8-1)/1000</f>
        <v>0</v>
      </c>
      <c r="SCS128">
        <f>(SCS55*SCS$21)*(Objednávka!SCS8-1)/1000</f>
        <v>0</v>
      </c>
      <c r="SCT128">
        <f>(SCT55*SCT$21)*(Objednávka!SCT8-1)/1000</f>
        <v>0</v>
      </c>
      <c r="SCU128">
        <f>(SCU55*SCU$21)*(Objednávka!SCU8-1)/1000</f>
        <v>0</v>
      </c>
      <c r="SCV128">
        <f>(SCV55*SCV$21)*(Objednávka!SCV8-1)/1000</f>
        <v>0</v>
      </c>
      <c r="SCW128">
        <f>(SCW55*SCW$21)*(Objednávka!SCW8-1)/1000</f>
        <v>0</v>
      </c>
      <c r="SCX128">
        <f>(SCX55*SCX$21)*(Objednávka!SCX8-1)/1000</f>
        <v>0</v>
      </c>
      <c r="SCY128">
        <f>(SCY55*SCY$21)*(Objednávka!SCY8-1)/1000</f>
        <v>0</v>
      </c>
      <c r="SCZ128">
        <f>(SCZ55*SCZ$21)*(Objednávka!SCZ8-1)/1000</f>
        <v>0</v>
      </c>
      <c r="SDA128">
        <f>(SDA55*SDA$21)*(Objednávka!SDA8-1)/1000</f>
        <v>0</v>
      </c>
      <c r="SDB128">
        <f>(SDB55*SDB$21)*(Objednávka!SDB8-1)/1000</f>
        <v>0</v>
      </c>
      <c r="SDC128">
        <f>(SDC55*SDC$21)*(Objednávka!SDC8-1)/1000</f>
        <v>0</v>
      </c>
      <c r="SDD128">
        <f>(SDD55*SDD$21)*(Objednávka!SDD8-1)/1000</f>
        <v>0</v>
      </c>
      <c r="SDE128">
        <f>(SDE55*SDE$21)*(Objednávka!SDE8-1)/1000</f>
        <v>0</v>
      </c>
      <c r="SDF128">
        <f>(SDF55*SDF$21)*(Objednávka!SDF8-1)/1000</f>
        <v>0</v>
      </c>
      <c r="SDG128">
        <f>(SDG55*SDG$21)*(Objednávka!SDG8-1)/1000</f>
        <v>0</v>
      </c>
      <c r="SDH128">
        <f>(SDH55*SDH$21)*(Objednávka!SDH8-1)/1000</f>
        <v>0</v>
      </c>
      <c r="SDI128">
        <f>(SDI55*SDI$21)*(Objednávka!SDI8-1)/1000</f>
        <v>0</v>
      </c>
      <c r="SDJ128">
        <f>(SDJ55*SDJ$21)*(Objednávka!SDJ8-1)/1000</f>
        <v>0</v>
      </c>
      <c r="SDK128">
        <f>(SDK55*SDK$21)*(Objednávka!SDK8-1)/1000</f>
        <v>0</v>
      </c>
      <c r="SDL128">
        <f>(SDL55*SDL$21)*(Objednávka!SDL8-1)/1000</f>
        <v>0</v>
      </c>
      <c r="SDM128">
        <f>(SDM55*SDM$21)*(Objednávka!SDM8-1)/1000</f>
        <v>0</v>
      </c>
      <c r="SDN128">
        <f>(SDN55*SDN$21)*(Objednávka!SDN8-1)/1000</f>
        <v>0</v>
      </c>
      <c r="SDO128">
        <f>(SDO55*SDO$21)*(Objednávka!SDO8-1)/1000</f>
        <v>0</v>
      </c>
      <c r="SDP128">
        <f>(SDP55*SDP$21)*(Objednávka!SDP8-1)/1000</f>
        <v>0</v>
      </c>
      <c r="SDQ128">
        <f>(SDQ55*SDQ$21)*(Objednávka!SDQ8-1)/1000</f>
        <v>0</v>
      </c>
      <c r="SDR128">
        <f>(SDR55*SDR$21)*(Objednávka!SDR8-1)/1000</f>
        <v>0</v>
      </c>
      <c r="SDS128">
        <f>(SDS55*SDS$21)*(Objednávka!SDS8-1)/1000</f>
        <v>0</v>
      </c>
      <c r="SDT128">
        <f>(SDT55*SDT$21)*(Objednávka!SDT8-1)/1000</f>
        <v>0</v>
      </c>
      <c r="SDU128">
        <f>(SDU55*SDU$21)*(Objednávka!SDU8-1)/1000</f>
        <v>0</v>
      </c>
      <c r="SDV128">
        <f>(SDV55*SDV$21)*(Objednávka!SDV8-1)/1000</f>
        <v>0</v>
      </c>
      <c r="SDW128">
        <f>(SDW55*SDW$21)*(Objednávka!SDW8-1)/1000</f>
        <v>0</v>
      </c>
      <c r="SDX128">
        <f>(SDX55*SDX$21)*(Objednávka!SDX8-1)/1000</f>
        <v>0</v>
      </c>
      <c r="SDY128">
        <f>(SDY55*SDY$21)*(Objednávka!SDY8-1)/1000</f>
        <v>0</v>
      </c>
      <c r="SDZ128">
        <f>(SDZ55*SDZ$21)*(Objednávka!SDZ8-1)/1000</f>
        <v>0</v>
      </c>
      <c r="SEA128">
        <f>(SEA55*SEA$21)*(Objednávka!SEA8-1)/1000</f>
        <v>0</v>
      </c>
      <c r="SEB128">
        <f>(SEB55*SEB$21)*(Objednávka!SEB8-1)/1000</f>
        <v>0</v>
      </c>
      <c r="SEC128">
        <f>(SEC55*SEC$21)*(Objednávka!SEC8-1)/1000</f>
        <v>0</v>
      </c>
      <c r="SED128">
        <f>(SED55*SED$21)*(Objednávka!SED8-1)/1000</f>
        <v>0</v>
      </c>
      <c r="SEE128">
        <f>(SEE55*SEE$21)*(Objednávka!SEE8-1)/1000</f>
        <v>0</v>
      </c>
      <c r="SEF128">
        <f>(SEF55*SEF$21)*(Objednávka!SEF8-1)/1000</f>
        <v>0</v>
      </c>
      <c r="SEG128">
        <f>(SEG55*SEG$21)*(Objednávka!SEG8-1)/1000</f>
        <v>0</v>
      </c>
      <c r="SEH128">
        <f>(SEH55*SEH$21)*(Objednávka!SEH8-1)/1000</f>
        <v>0</v>
      </c>
      <c r="SEI128">
        <f>(SEI55*SEI$21)*(Objednávka!SEI8-1)/1000</f>
        <v>0</v>
      </c>
      <c r="SEJ128">
        <f>(SEJ55*SEJ$21)*(Objednávka!SEJ8-1)/1000</f>
        <v>0</v>
      </c>
      <c r="SEK128">
        <f>(SEK55*SEK$21)*(Objednávka!SEK8-1)/1000</f>
        <v>0</v>
      </c>
      <c r="SEL128">
        <f>(SEL55*SEL$21)*(Objednávka!SEL8-1)/1000</f>
        <v>0</v>
      </c>
      <c r="SEM128">
        <f>(SEM55*SEM$21)*(Objednávka!SEM8-1)/1000</f>
        <v>0</v>
      </c>
      <c r="SEN128">
        <f>(SEN55*SEN$21)*(Objednávka!SEN8-1)/1000</f>
        <v>0</v>
      </c>
      <c r="SEO128">
        <f>(SEO55*SEO$21)*(Objednávka!SEO8-1)/1000</f>
        <v>0</v>
      </c>
      <c r="SEP128">
        <f>(SEP55*SEP$21)*(Objednávka!SEP8-1)/1000</f>
        <v>0</v>
      </c>
      <c r="SEQ128">
        <f>(SEQ55*SEQ$21)*(Objednávka!SEQ8-1)/1000</f>
        <v>0</v>
      </c>
      <c r="SER128">
        <f>(SER55*SER$21)*(Objednávka!SER8-1)/1000</f>
        <v>0</v>
      </c>
      <c r="SES128">
        <f>(SES55*SES$21)*(Objednávka!SES8-1)/1000</f>
        <v>0</v>
      </c>
      <c r="SET128">
        <f>(SET55*SET$21)*(Objednávka!SET8-1)/1000</f>
        <v>0</v>
      </c>
      <c r="SEU128">
        <f>(SEU55*SEU$21)*(Objednávka!SEU8-1)/1000</f>
        <v>0</v>
      </c>
      <c r="SEV128">
        <f>(SEV55*SEV$21)*(Objednávka!SEV8-1)/1000</f>
        <v>0</v>
      </c>
      <c r="SEW128">
        <f>(SEW55*SEW$21)*(Objednávka!SEW8-1)/1000</f>
        <v>0</v>
      </c>
      <c r="SEX128">
        <f>(SEX55*SEX$21)*(Objednávka!SEX8-1)/1000</f>
        <v>0</v>
      </c>
      <c r="SEY128">
        <f>(SEY55*SEY$21)*(Objednávka!SEY8-1)/1000</f>
        <v>0</v>
      </c>
      <c r="SEZ128">
        <f>(SEZ55*SEZ$21)*(Objednávka!SEZ8-1)/1000</f>
        <v>0</v>
      </c>
      <c r="SFA128">
        <f>(SFA55*SFA$21)*(Objednávka!SFA8-1)/1000</f>
        <v>0</v>
      </c>
      <c r="SFB128">
        <f>(SFB55*SFB$21)*(Objednávka!SFB8-1)/1000</f>
        <v>0</v>
      </c>
      <c r="SFC128">
        <f>(SFC55*SFC$21)*(Objednávka!SFC8-1)/1000</f>
        <v>0</v>
      </c>
      <c r="SFD128">
        <f>(SFD55*SFD$21)*(Objednávka!SFD8-1)/1000</f>
        <v>0</v>
      </c>
      <c r="SFE128">
        <f>(SFE55*SFE$21)*(Objednávka!SFE8-1)/1000</f>
        <v>0</v>
      </c>
      <c r="SFF128">
        <f>(SFF55*SFF$21)*(Objednávka!SFF8-1)/1000</f>
        <v>0</v>
      </c>
      <c r="SFG128">
        <f>(SFG55*SFG$21)*(Objednávka!SFG8-1)/1000</f>
        <v>0</v>
      </c>
      <c r="SFH128">
        <f>(SFH55*SFH$21)*(Objednávka!SFH8-1)/1000</f>
        <v>0</v>
      </c>
      <c r="SFI128">
        <f>(SFI55*SFI$21)*(Objednávka!SFI8-1)/1000</f>
        <v>0</v>
      </c>
      <c r="SFJ128">
        <f>(SFJ55*SFJ$21)*(Objednávka!SFJ8-1)/1000</f>
        <v>0</v>
      </c>
      <c r="SFK128">
        <f>(SFK55*SFK$21)*(Objednávka!SFK8-1)/1000</f>
        <v>0</v>
      </c>
      <c r="SFL128">
        <f>(SFL55*SFL$21)*(Objednávka!SFL8-1)/1000</f>
        <v>0</v>
      </c>
      <c r="SFM128">
        <f>(SFM55*SFM$21)*(Objednávka!SFM8-1)/1000</f>
        <v>0</v>
      </c>
      <c r="SFN128">
        <f>(SFN55*SFN$21)*(Objednávka!SFN8-1)/1000</f>
        <v>0</v>
      </c>
      <c r="SFO128">
        <f>(SFO55*SFO$21)*(Objednávka!SFO8-1)/1000</f>
        <v>0</v>
      </c>
      <c r="SFP128">
        <f>(SFP55*SFP$21)*(Objednávka!SFP8-1)/1000</f>
        <v>0</v>
      </c>
      <c r="SFQ128">
        <f>(SFQ55*SFQ$21)*(Objednávka!SFQ8-1)/1000</f>
        <v>0</v>
      </c>
      <c r="SFR128">
        <f>(SFR55*SFR$21)*(Objednávka!SFR8-1)/1000</f>
        <v>0</v>
      </c>
      <c r="SFS128">
        <f>(SFS55*SFS$21)*(Objednávka!SFS8-1)/1000</f>
        <v>0</v>
      </c>
      <c r="SFT128">
        <f>(SFT55*SFT$21)*(Objednávka!SFT8-1)/1000</f>
        <v>0</v>
      </c>
      <c r="SFU128">
        <f>(SFU55*SFU$21)*(Objednávka!SFU8-1)/1000</f>
        <v>0</v>
      </c>
      <c r="SFV128">
        <f>(SFV55*SFV$21)*(Objednávka!SFV8-1)/1000</f>
        <v>0</v>
      </c>
      <c r="SFW128">
        <f>(SFW55*SFW$21)*(Objednávka!SFW8-1)/1000</f>
        <v>0</v>
      </c>
      <c r="SFX128">
        <f>(SFX55*SFX$21)*(Objednávka!SFX8-1)/1000</f>
        <v>0</v>
      </c>
      <c r="SFY128">
        <f>(SFY55*SFY$21)*(Objednávka!SFY8-1)/1000</f>
        <v>0</v>
      </c>
      <c r="SFZ128">
        <f>(SFZ55*SFZ$21)*(Objednávka!SFZ8-1)/1000</f>
        <v>0</v>
      </c>
      <c r="SGA128">
        <f>(SGA55*SGA$21)*(Objednávka!SGA8-1)/1000</f>
        <v>0</v>
      </c>
      <c r="SGB128">
        <f>(SGB55*SGB$21)*(Objednávka!SGB8-1)/1000</f>
        <v>0</v>
      </c>
      <c r="SGC128">
        <f>(SGC55*SGC$21)*(Objednávka!SGC8-1)/1000</f>
        <v>0</v>
      </c>
      <c r="SGD128">
        <f>(SGD55*SGD$21)*(Objednávka!SGD8-1)/1000</f>
        <v>0</v>
      </c>
      <c r="SGE128">
        <f>(SGE55*SGE$21)*(Objednávka!SGE8-1)/1000</f>
        <v>0</v>
      </c>
      <c r="SGF128">
        <f>(SGF55*SGF$21)*(Objednávka!SGF8-1)/1000</f>
        <v>0</v>
      </c>
      <c r="SGG128">
        <f>(SGG55*SGG$21)*(Objednávka!SGG8-1)/1000</f>
        <v>0</v>
      </c>
      <c r="SGH128">
        <f>(SGH55*SGH$21)*(Objednávka!SGH8-1)/1000</f>
        <v>0</v>
      </c>
      <c r="SGI128">
        <f>(SGI55*SGI$21)*(Objednávka!SGI8-1)/1000</f>
        <v>0</v>
      </c>
      <c r="SGJ128">
        <f>(SGJ55*SGJ$21)*(Objednávka!SGJ8-1)/1000</f>
        <v>0</v>
      </c>
      <c r="SGK128">
        <f>(SGK55*SGK$21)*(Objednávka!SGK8-1)/1000</f>
        <v>0</v>
      </c>
      <c r="SGL128">
        <f>(SGL55*SGL$21)*(Objednávka!SGL8-1)/1000</f>
        <v>0</v>
      </c>
      <c r="SGM128">
        <f>(SGM55*SGM$21)*(Objednávka!SGM8-1)/1000</f>
        <v>0</v>
      </c>
      <c r="SGN128">
        <f>(SGN55*SGN$21)*(Objednávka!SGN8-1)/1000</f>
        <v>0</v>
      </c>
      <c r="SGO128">
        <f>(SGO55*SGO$21)*(Objednávka!SGO8-1)/1000</f>
        <v>0</v>
      </c>
      <c r="SGP128">
        <f>(SGP55*SGP$21)*(Objednávka!SGP8-1)/1000</f>
        <v>0</v>
      </c>
      <c r="SGQ128">
        <f>(SGQ55*SGQ$21)*(Objednávka!SGQ8-1)/1000</f>
        <v>0</v>
      </c>
      <c r="SGR128">
        <f>(SGR55*SGR$21)*(Objednávka!SGR8-1)/1000</f>
        <v>0</v>
      </c>
      <c r="SGS128">
        <f>(SGS55*SGS$21)*(Objednávka!SGS8-1)/1000</f>
        <v>0</v>
      </c>
      <c r="SGT128">
        <f>(SGT55*SGT$21)*(Objednávka!SGT8-1)/1000</f>
        <v>0</v>
      </c>
      <c r="SGU128">
        <f>(SGU55*SGU$21)*(Objednávka!SGU8-1)/1000</f>
        <v>0</v>
      </c>
      <c r="SGV128">
        <f>(SGV55*SGV$21)*(Objednávka!SGV8-1)/1000</f>
        <v>0</v>
      </c>
      <c r="SGW128">
        <f>(SGW55*SGW$21)*(Objednávka!SGW8-1)/1000</f>
        <v>0</v>
      </c>
      <c r="SGX128">
        <f>(SGX55*SGX$21)*(Objednávka!SGX8-1)/1000</f>
        <v>0</v>
      </c>
      <c r="SGY128">
        <f>(SGY55*SGY$21)*(Objednávka!SGY8-1)/1000</f>
        <v>0</v>
      </c>
      <c r="SGZ128">
        <f>(SGZ55*SGZ$21)*(Objednávka!SGZ8-1)/1000</f>
        <v>0</v>
      </c>
      <c r="SHA128">
        <f>(SHA55*SHA$21)*(Objednávka!SHA8-1)/1000</f>
        <v>0</v>
      </c>
      <c r="SHB128">
        <f>(SHB55*SHB$21)*(Objednávka!SHB8-1)/1000</f>
        <v>0</v>
      </c>
      <c r="SHC128">
        <f>(SHC55*SHC$21)*(Objednávka!SHC8-1)/1000</f>
        <v>0</v>
      </c>
      <c r="SHD128">
        <f>(SHD55*SHD$21)*(Objednávka!SHD8-1)/1000</f>
        <v>0</v>
      </c>
      <c r="SHE128">
        <f>(SHE55*SHE$21)*(Objednávka!SHE8-1)/1000</f>
        <v>0</v>
      </c>
      <c r="SHF128">
        <f>(SHF55*SHF$21)*(Objednávka!SHF8-1)/1000</f>
        <v>0</v>
      </c>
      <c r="SHG128">
        <f>(SHG55*SHG$21)*(Objednávka!SHG8-1)/1000</f>
        <v>0</v>
      </c>
      <c r="SHH128">
        <f>(SHH55*SHH$21)*(Objednávka!SHH8-1)/1000</f>
        <v>0</v>
      </c>
      <c r="SHI128">
        <f>(SHI55*SHI$21)*(Objednávka!SHI8-1)/1000</f>
        <v>0</v>
      </c>
      <c r="SHJ128">
        <f>(SHJ55*SHJ$21)*(Objednávka!SHJ8-1)/1000</f>
        <v>0</v>
      </c>
      <c r="SHK128">
        <f>(SHK55*SHK$21)*(Objednávka!SHK8-1)/1000</f>
        <v>0</v>
      </c>
      <c r="SHL128">
        <f>(SHL55*SHL$21)*(Objednávka!SHL8-1)/1000</f>
        <v>0</v>
      </c>
      <c r="SHM128">
        <f>(SHM55*SHM$21)*(Objednávka!SHM8-1)/1000</f>
        <v>0</v>
      </c>
      <c r="SHN128">
        <f>(SHN55*SHN$21)*(Objednávka!SHN8-1)/1000</f>
        <v>0</v>
      </c>
      <c r="SHO128">
        <f>(SHO55*SHO$21)*(Objednávka!SHO8-1)/1000</f>
        <v>0</v>
      </c>
      <c r="SHP128">
        <f>(SHP55*SHP$21)*(Objednávka!SHP8-1)/1000</f>
        <v>0</v>
      </c>
      <c r="SHQ128">
        <f>(SHQ55*SHQ$21)*(Objednávka!SHQ8-1)/1000</f>
        <v>0</v>
      </c>
      <c r="SHR128">
        <f>(SHR55*SHR$21)*(Objednávka!SHR8-1)/1000</f>
        <v>0</v>
      </c>
      <c r="SHS128">
        <f>(SHS55*SHS$21)*(Objednávka!SHS8-1)/1000</f>
        <v>0</v>
      </c>
      <c r="SHT128">
        <f>(SHT55*SHT$21)*(Objednávka!SHT8-1)/1000</f>
        <v>0</v>
      </c>
      <c r="SHU128">
        <f>(SHU55*SHU$21)*(Objednávka!SHU8-1)/1000</f>
        <v>0</v>
      </c>
      <c r="SHV128">
        <f>(SHV55*SHV$21)*(Objednávka!SHV8-1)/1000</f>
        <v>0</v>
      </c>
      <c r="SHW128">
        <f>(SHW55*SHW$21)*(Objednávka!SHW8-1)/1000</f>
        <v>0</v>
      </c>
      <c r="SHX128">
        <f>(SHX55*SHX$21)*(Objednávka!SHX8-1)/1000</f>
        <v>0</v>
      </c>
      <c r="SHY128">
        <f>(SHY55*SHY$21)*(Objednávka!SHY8-1)/1000</f>
        <v>0</v>
      </c>
      <c r="SHZ128">
        <f>(SHZ55*SHZ$21)*(Objednávka!SHZ8-1)/1000</f>
        <v>0</v>
      </c>
      <c r="SIA128">
        <f>(SIA55*SIA$21)*(Objednávka!SIA8-1)/1000</f>
        <v>0</v>
      </c>
      <c r="SIB128">
        <f>(SIB55*SIB$21)*(Objednávka!SIB8-1)/1000</f>
        <v>0</v>
      </c>
      <c r="SIC128">
        <f>(SIC55*SIC$21)*(Objednávka!SIC8-1)/1000</f>
        <v>0</v>
      </c>
      <c r="SID128">
        <f>(SID55*SID$21)*(Objednávka!SID8-1)/1000</f>
        <v>0</v>
      </c>
      <c r="SIE128">
        <f>(SIE55*SIE$21)*(Objednávka!SIE8-1)/1000</f>
        <v>0</v>
      </c>
      <c r="SIF128">
        <f>(SIF55*SIF$21)*(Objednávka!SIF8-1)/1000</f>
        <v>0</v>
      </c>
      <c r="SIG128">
        <f>(SIG55*SIG$21)*(Objednávka!SIG8-1)/1000</f>
        <v>0</v>
      </c>
      <c r="SIH128">
        <f>(SIH55*SIH$21)*(Objednávka!SIH8-1)/1000</f>
        <v>0</v>
      </c>
      <c r="SII128">
        <f>(SII55*SII$21)*(Objednávka!SII8-1)/1000</f>
        <v>0</v>
      </c>
      <c r="SIJ128">
        <f>(SIJ55*SIJ$21)*(Objednávka!SIJ8-1)/1000</f>
        <v>0</v>
      </c>
      <c r="SIK128">
        <f>(SIK55*SIK$21)*(Objednávka!SIK8-1)/1000</f>
        <v>0</v>
      </c>
      <c r="SIL128">
        <f>(SIL55*SIL$21)*(Objednávka!SIL8-1)/1000</f>
        <v>0</v>
      </c>
      <c r="SIM128">
        <f>(SIM55*SIM$21)*(Objednávka!SIM8-1)/1000</f>
        <v>0</v>
      </c>
      <c r="SIN128">
        <f>(SIN55*SIN$21)*(Objednávka!SIN8-1)/1000</f>
        <v>0</v>
      </c>
      <c r="SIO128">
        <f>(SIO55*SIO$21)*(Objednávka!SIO8-1)/1000</f>
        <v>0</v>
      </c>
      <c r="SIP128">
        <f>(SIP55*SIP$21)*(Objednávka!SIP8-1)/1000</f>
        <v>0</v>
      </c>
      <c r="SIQ128">
        <f>(SIQ55*SIQ$21)*(Objednávka!SIQ8-1)/1000</f>
        <v>0</v>
      </c>
      <c r="SIR128">
        <f>(SIR55*SIR$21)*(Objednávka!SIR8-1)/1000</f>
        <v>0</v>
      </c>
      <c r="SIS128">
        <f>(SIS55*SIS$21)*(Objednávka!SIS8-1)/1000</f>
        <v>0</v>
      </c>
      <c r="SIT128">
        <f>(SIT55*SIT$21)*(Objednávka!SIT8-1)/1000</f>
        <v>0</v>
      </c>
      <c r="SIU128">
        <f>(SIU55*SIU$21)*(Objednávka!SIU8-1)/1000</f>
        <v>0</v>
      </c>
      <c r="SIV128">
        <f>(SIV55*SIV$21)*(Objednávka!SIV8-1)/1000</f>
        <v>0</v>
      </c>
      <c r="SIW128">
        <f>(SIW55*SIW$21)*(Objednávka!SIW8-1)/1000</f>
        <v>0</v>
      </c>
      <c r="SIX128">
        <f>(SIX55*SIX$21)*(Objednávka!SIX8-1)/1000</f>
        <v>0</v>
      </c>
      <c r="SIY128">
        <f>(SIY55*SIY$21)*(Objednávka!SIY8-1)/1000</f>
        <v>0</v>
      </c>
      <c r="SIZ128">
        <f>(SIZ55*SIZ$21)*(Objednávka!SIZ8-1)/1000</f>
        <v>0</v>
      </c>
      <c r="SJA128">
        <f>(SJA55*SJA$21)*(Objednávka!SJA8-1)/1000</f>
        <v>0</v>
      </c>
      <c r="SJB128">
        <f>(SJB55*SJB$21)*(Objednávka!SJB8-1)/1000</f>
        <v>0</v>
      </c>
      <c r="SJC128">
        <f>(SJC55*SJC$21)*(Objednávka!SJC8-1)/1000</f>
        <v>0</v>
      </c>
      <c r="SJD128">
        <f>(SJD55*SJD$21)*(Objednávka!SJD8-1)/1000</f>
        <v>0</v>
      </c>
      <c r="SJE128">
        <f>(SJE55*SJE$21)*(Objednávka!SJE8-1)/1000</f>
        <v>0</v>
      </c>
      <c r="SJF128">
        <f>(SJF55*SJF$21)*(Objednávka!SJF8-1)/1000</f>
        <v>0</v>
      </c>
      <c r="SJG128">
        <f>(SJG55*SJG$21)*(Objednávka!SJG8-1)/1000</f>
        <v>0</v>
      </c>
      <c r="SJH128">
        <f>(SJH55*SJH$21)*(Objednávka!SJH8-1)/1000</f>
        <v>0</v>
      </c>
      <c r="SJI128">
        <f>(SJI55*SJI$21)*(Objednávka!SJI8-1)/1000</f>
        <v>0</v>
      </c>
      <c r="SJJ128">
        <f>(SJJ55*SJJ$21)*(Objednávka!SJJ8-1)/1000</f>
        <v>0</v>
      </c>
      <c r="SJK128">
        <f>(SJK55*SJK$21)*(Objednávka!SJK8-1)/1000</f>
        <v>0</v>
      </c>
      <c r="SJL128">
        <f>(SJL55*SJL$21)*(Objednávka!SJL8-1)/1000</f>
        <v>0</v>
      </c>
      <c r="SJM128">
        <f>(SJM55*SJM$21)*(Objednávka!SJM8-1)/1000</f>
        <v>0</v>
      </c>
      <c r="SJN128">
        <f>(SJN55*SJN$21)*(Objednávka!SJN8-1)/1000</f>
        <v>0</v>
      </c>
      <c r="SJO128">
        <f>(SJO55*SJO$21)*(Objednávka!SJO8-1)/1000</f>
        <v>0</v>
      </c>
      <c r="SJP128">
        <f>(SJP55*SJP$21)*(Objednávka!SJP8-1)/1000</f>
        <v>0</v>
      </c>
      <c r="SJQ128">
        <f>(SJQ55*SJQ$21)*(Objednávka!SJQ8-1)/1000</f>
        <v>0</v>
      </c>
      <c r="SJR128">
        <f>(SJR55*SJR$21)*(Objednávka!SJR8-1)/1000</f>
        <v>0</v>
      </c>
      <c r="SJS128">
        <f>(SJS55*SJS$21)*(Objednávka!SJS8-1)/1000</f>
        <v>0</v>
      </c>
      <c r="SJT128">
        <f>(SJT55*SJT$21)*(Objednávka!SJT8-1)/1000</f>
        <v>0</v>
      </c>
      <c r="SJU128">
        <f>(SJU55*SJU$21)*(Objednávka!SJU8-1)/1000</f>
        <v>0</v>
      </c>
      <c r="SJV128">
        <f>(SJV55*SJV$21)*(Objednávka!SJV8-1)/1000</f>
        <v>0</v>
      </c>
      <c r="SJW128">
        <f>(SJW55*SJW$21)*(Objednávka!SJW8-1)/1000</f>
        <v>0</v>
      </c>
      <c r="SJX128">
        <f>(SJX55*SJX$21)*(Objednávka!SJX8-1)/1000</f>
        <v>0</v>
      </c>
      <c r="SJY128">
        <f>(SJY55*SJY$21)*(Objednávka!SJY8-1)/1000</f>
        <v>0</v>
      </c>
      <c r="SJZ128">
        <f>(SJZ55*SJZ$21)*(Objednávka!SJZ8-1)/1000</f>
        <v>0</v>
      </c>
      <c r="SKA128">
        <f>(SKA55*SKA$21)*(Objednávka!SKA8-1)/1000</f>
        <v>0</v>
      </c>
      <c r="SKB128">
        <f>(SKB55*SKB$21)*(Objednávka!SKB8-1)/1000</f>
        <v>0</v>
      </c>
      <c r="SKC128">
        <f>(SKC55*SKC$21)*(Objednávka!SKC8-1)/1000</f>
        <v>0</v>
      </c>
      <c r="SKD128">
        <f>(SKD55*SKD$21)*(Objednávka!SKD8-1)/1000</f>
        <v>0</v>
      </c>
      <c r="SKE128">
        <f>(SKE55*SKE$21)*(Objednávka!SKE8-1)/1000</f>
        <v>0</v>
      </c>
      <c r="SKF128">
        <f>(SKF55*SKF$21)*(Objednávka!SKF8-1)/1000</f>
        <v>0</v>
      </c>
      <c r="SKG128">
        <f>(SKG55*SKG$21)*(Objednávka!SKG8-1)/1000</f>
        <v>0</v>
      </c>
      <c r="SKH128">
        <f>(SKH55*SKH$21)*(Objednávka!SKH8-1)/1000</f>
        <v>0</v>
      </c>
      <c r="SKI128">
        <f>(SKI55*SKI$21)*(Objednávka!SKI8-1)/1000</f>
        <v>0</v>
      </c>
      <c r="SKJ128">
        <f>(SKJ55*SKJ$21)*(Objednávka!SKJ8-1)/1000</f>
        <v>0</v>
      </c>
      <c r="SKK128">
        <f>(SKK55*SKK$21)*(Objednávka!SKK8-1)/1000</f>
        <v>0</v>
      </c>
      <c r="SKL128">
        <f>(SKL55*SKL$21)*(Objednávka!SKL8-1)/1000</f>
        <v>0</v>
      </c>
      <c r="SKM128">
        <f>(SKM55*SKM$21)*(Objednávka!SKM8-1)/1000</f>
        <v>0</v>
      </c>
      <c r="SKN128">
        <f>(SKN55*SKN$21)*(Objednávka!SKN8-1)/1000</f>
        <v>0</v>
      </c>
      <c r="SKO128">
        <f>(SKO55*SKO$21)*(Objednávka!SKO8-1)/1000</f>
        <v>0</v>
      </c>
      <c r="SKP128">
        <f>(SKP55*SKP$21)*(Objednávka!SKP8-1)/1000</f>
        <v>0</v>
      </c>
      <c r="SKQ128">
        <f>(SKQ55*SKQ$21)*(Objednávka!SKQ8-1)/1000</f>
        <v>0</v>
      </c>
      <c r="SKR128">
        <f>(SKR55*SKR$21)*(Objednávka!SKR8-1)/1000</f>
        <v>0</v>
      </c>
      <c r="SKS128">
        <f>(SKS55*SKS$21)*(Objednávka!SKS8-1)/1000</f>
        <v>0</v>
      </c>
      <c r="SKT128">
        <f>(SKT55*SKT$21)*(Objednávka!SKT8-1)/1000</f>
        <v>0</v>
      </c>
      <c r="SKU128">
        <f>(SKU55*SKU$21)*(Objednávka!SKU8-1)/1000</f>
        <v>0</v>
      </c>
      <c r="SKV128">
        <f>(SKV55*SKV$21)*(Objednávka!SKV8-1)/1000</f>
        <v>0</v>
      </c>
      <c r="SKW128">
        <f>(SKW55*SKW$21)*(Objednávka!SKW8-1)/1000</f>
        <v>0</v>
      </c>
      <c r="SKX128">
        <f>(SKX55*SKX$21)*(Objednávka!SKX8-1)/1000</f>
        <v>0</v>
      </c>
      <c r="SKY128">
        <f>(SKY55*SKY$21)*(Objednávka!SKY8-1)/1000</f>
        <v>0</v>
      </c>
      <c r="SKZ128">
        <f>(SKZ55*SKZ$21)*(Objednávka!SKZ8-1)/1000</f>
        <v>0</v>
      </c>
      <c r="SLA128">
        <f>(SLA55*SLA$21)*(Objednávka!SLA8-1)/1000</f>
        <v>0</v>
      </c>
      <c r="SLB128">
        <f>(SLB55*SLB$21)*(Objednávka!SLB8-1)/1000</f>
        <v>0</v>
      </c>
      <c r="SLC128">
        <f>(SLC55*SLC$21)*(Objednávka!SLC8-1)/1000</f>
        <v>0</v>
      </c>
      <c r="SLD128">
        <f>(SLD55*SLD$21)*(Objednávka!SLD8-1)/1000</f>
        <v>0</v>
      </c>
      <c r="SLE128">
        <f>(SLE55*SLE$21)*(Objednávka!SLE8-1)/1000</f>
        <v>0</v>
      </c>
      <c r="SLF128">
        <f>(SLF55*SLF$21)*(Objednávka!SLF8-1)/1000</f>
        <v>0</v>
      </c>
      <c r="SLG128">
        <f>(SLG55*SLG$21)*(Objednávka!SLG8-1)/1000</f>
        <v>0</v>
      </c>
      <c r="SLH128">
        <f>(SLH55*SLH$21)*(Objednávka!SLH8-1)/1000</f>
        <v>0</v>
      </c>
      <c r="SLI128">
        <f>(SLI55*SLI$21)*(Objednávka!SLI8-1)/1000</f>
        <v>0</v>
      </c>
      <c r="SLJ128">
        <f>(SLJ55*SLJ$21)*(Objednávka!SLJ8-1)/1000</f>
        <v>0</v>
      </c>
      <c r="SLK128">
        <f>(SLK55*SLK$21)*(Objednávka!SLK8-1)/1000</f>
        <v>0</v>
      </c>
      <c r="SLL128">
        <f>(SLL55*SLL$21)*(Objednávka!SLL8-1)/1000</f>
        <v>0</v>
      </c>
      <c r="SLM128">
        <f>(SLM55*SLM$21)*(Objednávka!SLM8-1)/1000</f>
        <v>0</v>
      </c>
      <c r="SLN128">
        <f>(SLN55*SLN$21)*(Objednávka!SLN8-1)/1000</f>
        <v>0</v>
      </c>
      <c r="SLO128">
        <f>(SLO55*SLO$21)*(Objednávka!SLO8-1)/1000</f>
        <v>0</v>
      </c>
      <c r="SLP128">
        <f>(SLP55*SLP$21)*(Objednávka!SLP8-1)/1000</f>
        <v>0</v>
      </c>
      <c r="SLQ128">
        <f>(SLQ55*SLQ$21)*(Objednávka!SLQ8-1)/1000</f>
        <v>0</v>
      </c>
      <c r="SLR128">
        <f>(SLR55*SLR$21)*(Objednávka!SLR8-1)/1000</f>
        <v>0</v>
      </c>
      <c r="SLS128">
        <f>(SLS55*SLS$21)*(Objednávka!SLS8-1)/1000</f>
        <v>0</v>
      </c>
      <c r="SLT128">
        <f>(SLT55*SLT$21)*(Objednávka!SLT8-1)/1000</f>
        <v>0</v>
      </c>
      <c r="SLU128">
        <f>(SLU55*SLU$21)*(Objednávka!SLU8-1)/1000</f>
        <v>0</v>
      </c>
      <c r="SLV128">
        <f>(SLV55*SLV$21)*(Objednávka!SLV8-1)/1000</f>
        <v>0</v>
      </c>
      <c r="SLW128">
        <f>(SLW55*SLW$21)*(Objednávka!SLW8-1)/1000</f>
        <v>0</v>
      </c>
      <c r="SLX128">
        <f>(SLX55*SLX$21)*(Objednávka!SLX8-1)/1000</f>
        <v>0</v>
      </c>
      <c r="SLY128">
        <f>(SLY55*SLY$21)*(Objednávka!SLY8-1)/1000</f>
        <v>0</v>
      </c>
      <c r="SLZ128">
        <f>(SLZ55*SLZ$21)*(Objednávka!SLZ8-1)/1000</f>
        <v>0</v>
      </c>
      <c r="SMA128">
        <f>(SMA55*SMA$21)*(Objednávka!SMA8-1)/1000</f>
        <v>0</v>
      </c>
      <c r="SMB128">
        <f>(SMB55*SMB$21)*(Objednávka!SMB8-1)/1000</f>
        <v>0</v>
      </c>
      <c r="SMC128">
        <f>(SMC55*SMC$21)*(Objednávka!SMC8-1)/1000</f>
        <v>0</v>
      </c>
      <c r="SMD128">
        <f>(SMD55*SMD$21)*(Objednávka!SMD8-1)/1000</f>
        <v>0</v>
      </c>
      <c r="SME128">
        <f>(SME55*SME$21)*(Objednávka!SME8-1)/1000</f>
        <v>0</v>
      </c>
      <c r="SMF128">
        <f>(SMF55*SMF$21)*(Objednávka!SMF8-1)/1000</f>
        <v>0</v>
      </c>
      <c r="SMG128">
        <f>(SMG55*SMG$21)*(Objednávka!SMG8-1)/1000</f>
        <v>0</v>
      </c>
      <c r="SMH128">
        <f>(SMH55*SMH$21)*(Objednávka!SMH8-1)/1000</f>
        <v>0</v>
      </c>
      <c r="SMI128">
        <f>(SMI55*SMI$21)*(Objednávka!SMI8-1)/1000</f>
        <v>0</v>
      </c>
      <c r="SMJ128">
        <f>(SMJ55*SMJ$21)*(Objednávka!SMJ8-1)/1000</f>
        <v>0</v>
      </c>
      <c r="SMK128">
        <f>(SMK55*SMK$21)*(Objednávka!SMK8-1)/1000</f>
        <v>0</v>
      </c>
      <c r="SML128">
        <f>(SML55*SML$21)*(Objednávka!SML8-1)/1000</f>
        <v>0</v>
      </c>
      <c r="SMM128">
        <f>(SMM55*SMM$21)*(Objednávka!SMM8-1)/1000</f>
        <v>0</v>
      </c>
      <c r="SMN128">
        <f>(SMN55*SMN$21)*(Objednávka!SMN8-1)/1000</f>
        <v>0</v>
      </c>
      <c r="SMO128">
        <f>(SMO55*SMO$21)*(Objednávka!SMO8-1)/1000</f>
        <v>0</v>
      </c>
      <c r="SMP128">
        <f>(SMP55*SMP$21)*(Objednávka!SMP8-1)/1000</f>
        <v>0</v>
      </c>
      <c r="SMQ128">
        <f>(SMQ55*SMQ$21)*(Objednávka!SMQ8-1)/1000</f>
        <v>0</v>
      </c>
      <c r="SMR128">
        <f>(SMR55*SMR$21)*(Objednávka!SMR8-1)/1000</f>
        <v>0</v>
      </c>
      <c r="SMS128">
        <f>(SMS55*SMS$21)*(Objednávka!SMS8-1)/1000</f>
        <v>0</v>
      </c>
      <c r="SMT128">
        <f>(SMT55*SMT$21)*(Objednávka!SMT8-1)/1000</f>
        <v>0</v>
      </c>
      <c r="SMU128">
        <f>(SMU55*SMU$21)*(Objednávka!SMU8-1)/1000</f>
        <v>0</v>
      </c>
      <c r="SMV128">
        <f>(SMV55*SMV$21)*(Objednávka!SMV8-1)/1000</f>
        <v>0</v>
      </c>
      <c r="SMW128">
        <f>(SMW55*SMW$21)*(Objednávka!SMW8-1)/1000</f>
        <v>0</v>
      </c>
      <c r="SMX128">
        <f>(SMX55*SMX$21)*(Objednávka!SMX8-1)/1000</f>
        <v>0</v>
      </c>
      <c r="SMY128">
        <f>(SMY55*SMY$21)*(Objednávka!SMY8-1)/1000</f>
        <v>0</v>
      </c>
      <c r="SMZ128">
        <f>(SMZ55*SMZ$21)*(Objednávka!SMZ8-1)/1000</f>
        <v>0</v>
      </c>
      <c r="SNA128">
        <f>(SNA55*SNA$21)*(Objednávka!SNA8-1)/1000</f>
        <v>0</v>
      </c>
      <c r="SNB128">
        <f>(SNB55*SNB$21)*(Objednávka!SNB8-1)/1000</f>
        <v>0</v>
      </c>
      <c r="SNC128">
        <f>(SNC55*SNC$21)*(Objednávka!SNC8-1)/1000</f>
        <v>0</v>
      </c>
      <c r="SND128">
        <f>(SND55*SND$21)*(Objednávka!SND8-1)/1000</f>
        <v>0</v>
      </c>
      <c r="SNE128">
        <f>(SNE55*SNE$21)*(Objednávka!SNE8-1)/1000</f>
        <v>0</v>
      </c>
      <c r="SNF128">
        <f>(SNF55*SNF$21)*(Objednávka!SNF8-1)/1000</f>
        <v>0</v>
      </c>
      <c r="SNG128">
        <f>(SNG55*SNG$21)*(Objednávka!SNG8-1)/1000</f>
        <v>0</v>
      </c>
      <c r="SNH128">
        <f>(SNH55*SNH$21)*(Objednávka!SNH8-1)/1000</f>
        <v>0</v>
      </c>
      <c r="SNI128">
        <f>(SNI55*SNI$21)*(Objednávka!SNI8-1)/1000</f>
        <v>0</v>
      </c>
      <c r="SNJ128">
        <f>(SNJ55*SNJ$21)*(Objednávka!SNJ8-1)/1000</f>
        <v>0</v>
      </c>
      <c r="SNK128">
        <f>(SNK55*SNK$21)*(Objednávka!SNK8-1)/1000</f>
        <v>0</v>
      </c>
      <c r="SNL128">
        <f>(SNL55*SNL$21)*(Objednávka!SNL8-1)/1000</f>
        <v>0</v>
      </c>
      <c r="SNM128">
        <f>(SNM55*SNM$21)*(Objednávka!SNM8-1)/1000</f>
        <v>0</v>
      </c>
      <c r="SNN128">
        <f>(SNN55*SNN$21)*(Objednávka!SNN8-1)/1000</f>
        <v>0</v>
      </c>
      <c r="SNO128">
        <f>(SNO55*SNO$21)*(Objednávka!SNO8-1)/1000</f>
        <v>0</v>
      </c>
      <c r="SNP128">
        <f>(SNP55*SNP$21)*(Objednávka!SNP8-1)/1000</f>
        <v>0</v>
      </c>
      <c r="SNQ128">
        <f>(SNQ55*SNQ$21)*(Objednávka!SNQ8-1)/1000</f>
        <v>0</v>
      </c>
      <c r="SNR128">
        <f>(SNR55*SNR$21)*(Objednávka!SNR8-1)/1000</f>
        <v>0</v>
      </c>
      <c r="SNS128">
        <f>(SNS55*SNS$21)*(Objednávka!SNS8-1)/1000</f>
        <v>0</v>
      </c>
      <c r="SNT128">
        <f>(SNT55*SNT$21)*(Objednávka!SNT8-1)/1000</f>
        <v>0</v>
      </c>
      <c r="SNU128">
        <f>(SNU55*SNU$21)*(Objednávka!SNU8-1)/1000</f>
        <v>0</v>
      </c>
      <c r="SNV128">
        <f>(SNV55*SNV$21)*(Objednávka!SNV8-1)/1000</f>
        <v>0</v>
      </c>
      <c r="SNW128">
        <f>(SNW55*SNW$21)*(Objednávka!SNW8-1)/1000</f>
        <v>0</v>
      </c>
      <c r="SNX128">
        <f>(SNX55*SNX$21)*(Objednávka!SNX8-1)/1000</f>
        <v>0</v>
      </c>
      <c r="SNY128">
        <f>(SNY55*SNY$21)*(Objednávka!SNY8-1)/1000</f>
        <v>0</v>
      </c>
      <c r="SNZ128">
        <f>(SNZ55*SNZ$21)*(Objednávka!SNZ8-1)/1000</f>
        <v>0</v>
      </c>
      <c r="SOA128">
        <f>(SOA55*SOA$21)*(Objednávka!SOA8-1)/1000</f>
        <v>0</v>
      </c>
      <c r="SOB128">
        <f>(SOB55*SOB$21)*(Objednávka!SOB8-1)/1000</f>
        <v>0</v>
      </c>
      <c r="SOC128">
        <f>(SOC55*SOC$21)*(Objednávka!SOC8-1)/1000</f>
        <v>0</v>
      </c>
      <c r="SOD128">
        <f>(SOD55*SOD$21)*(Objednávka!SOD8-1)/1000</f>
        <v>0</v>
      </c>
      <c r="SOE128">
        <f>(SOE55*SOE$21)*(Objednávka!SOE8-1)/1000</f>
        <v>0</v>
      </c>
      <c r="SOF128">
        <f>(SOF55*SOF$21)*(Objednávka!SOF8-1)/1000</f>
        <v>0</v>
      </c>
      <c r="SOG128">
        <f>(SOG55*SOG$21)*(Objednávka!SOG8-1)/1000</f>
        <v>0</v>
      </c>
      <c r="SOH128">
        <f>(SOH55*SOH$21)*(Objednávka!SOH8-1)/1000</f>
        <v>0</v>
      </c>
      <c r="SOI128">
        <f>(SOI55*SOI$21)*(Objednávka!SOI8-1)/1000</f>
        <v>0</v>
      </c>
      <c r="SOJ128">
        <f>(SOJ55*SOJ$21)*(Objednávka!SOJ8-1)/1000</f>
        <v>0</v>
      </c>
      <c r="SOK128">
        <f>(SOK55*SOK$21)*(Objednávka!SOK8-1)/1000</f>
        <v>0</v>
      </c>
      <c r="SOL128">
        <f>(SOL55*SOL$21)*(Objednávka!SOL8-1)/1000</f>
        <v>0</v>
      </c>
      <c r="SOM128">
        <f>(SOM55*SOM$21)*(Objednávka!SOM8-1)/1000</f>
        <v>0</v>
      </c>
      <c r="SON128">
        <f>(SON55*SON$21)*(Objednávka!SON8-1)/1000</f>
        <v>0</v>
      </c>
      <c r="SOO128">
        <f>(SOO55*SOO$21)*(Objednávka!SOO8-1)/1000</f>
        <v>0</v>
      </c>
      <c r="SOP128">
        <f>(SOP55*SOP$21)*(Objednávka!SOP8-1)/1000</f>
        <v>0</v>
      </c>
      <c r="SOQ128">
        <f>(SOQ55*SOQ$21)*(Objednávka!SOQ8-1)/1000</f>
        <v>0</v>
      </c>
      <c r="SOR128">
        <f>(SOR55*SOR$21)*(Objednávka!SOR8-1)/1000</f>
        <v>0</v>
      </c>
      <c r="SOS128">
        <f>(SOS55*SOS$21)*(Objednávka!SOS8-1)/1000</f>
        <v>0</v>
      </c>
      <c r="SOT128">
        <f>(SOT55*SOT$21)*(Objednávka!SOT8-1)/1000</f>
        <v>0</v>
      </c>
      <c r="SOU128">
        <f>(SOU55*SOU$21)*(Objednávka!SOU8-1)/1000</f>
        <v>0</v>
      </c>
      <c r="SOV128">
        <f>(SOV55*SOV$21)*(Objednávka!SOV8-1)/1000</f>
        <v>0</v>
      </c>
      <c r="SOW128">
        <f>(SOW55*SOW$21)*(Objednávka!SOW8-1)/1000</f>
        <v>0</v>
      </c>
      <c r="SOX128">
        <f>(SOX55*SOX$21)*(Objednávka!SOX8-1)/1000</f>
        <v>0</v>
      </c>
      <c r="SOY128">
        <f>(SOY55*SOY$21)*(Objednávka!SOY8-1)/1000</f>
        <v>0</v>
      </c>
      <c r="SOZ128">
        <f>(SOZ55*SOZ$21)*(Objednávka!SOZ8-1)/1000</f>
        <v>0</v>
      </c>
      <c r="SPA128">
        <f>(SPA55*SPA$21)*(Objednávka!SPA8-1)/1000</f>
        <v>0</v>
      </c>
      <c r="SPB128">
        <f>(SPB55*SPB$21)*(Objednávka!SPB8-1)/1000</f>
        <v>0</v>
      </c>
      <c r="SPC128">
        <f>(SPC55*SPC$21)*(Objednávka!SPC8-1)/1000</f>
        <v>0</v>
      </c>
      <c r="SPD128">
        <f>(SPD55*SPD$21)*(Objednávka!SPD8-1)/1000</f>
        <v>0</v>
      </c>
      <c r="SPE128">
        <f>(SPE55*SPE$21)*(Objednávka!SPE8-1)/1000</f>
        <v>0</v>
      </c>
      <c r="SPF128">
        <f>(SPF55*SPF$21)*(Objednávka!SPF8-1)/1000</f>
        <v>0</v>
      </c>
      <c r="SPG128">
        <f>(SPG55*SPG$21)*(Objednávka!SPG8-1)/1000</f>
        <v>0</v>
      </c>
      <c r="SPH128">
        <f>(SPH55*SPH$21)*(Objednávka!SPH8-1)/1000</f>
        <v>0</v>
      </c>
      <c r="SPI128">
        <f>(SPI55*SPI$21)*(Objednávka!SPI8-1)/1000</f>
        <v>0</v>
      </c>
      <c r="SPJ128">
        <f>(SPJ55*SPJ$21)*(Objednávka!SPJ8-1)/1000</f>
        <v>0</v>
      </c>
      <c r="SPK128">
        <f>(SPK55*SPK$21)*(Objednávka!SPK8-1)/1000</f>
        <v>0</v>
      </c>
      <c r="SPL128">
        <f>(SPL55*SPL$21)*(Objednávka!SPL8-1)/1000</f>
        <v>0</v>
      </c>
      <c r="SPM128">
        <f>(SPM55*SPM$21)*(Objednávka!SPM8-1)/1000</f>
        <v>0</v>
      </c>
      <c r="SPN128">
        <f>(SPN55*SPN$21)*(Objednávka!SPN8-1)/1000</f>
        <v>0</v>
      </c>
      <c r="SPO128">
        <f>(SPO55*SPO$21)*(Objednávka!SPO8-1)/1000</f>
        <v>0</v>
      </c>
      <c r="SPP128">
        <f>(SPP55*SPP$21)*(Objednávka!SPP8-1)/1000</f>
        <v>0</v>
      </c>
      <c r="SPQ128">
        <f>(SPQ55*SPQ$21)*(Objednávka!SPQ8-1)/1000</f>
        <v>0</v>
      </c>
      <c r="SPR128">
        <f>(SPR55*SPR$21)*(Objednávka!SPR8-1)/1000</f>
        <v>0</v>
      </c>
      <c r="SPS128">
        <f>(SPS55*SPS$21)*(Objednávka!SPS8-1)/1000</f>
        <v>0</v>
      </c>
      <c r="SPT128">
        <f>(SPT55*SPT$21)*(Objednávka!SPT8-1)/1000</f>
        <v>0</v>
      </c>
      <c r="SPU128">
        <f>(SPU55*SPU$21)*(Objednávka!SPU8-1)/1000</f>
        <v>0</v>
      </c>
      <c r="SPV128">
        <f>(SPV55*SPV$21)*(Objednávka!SPV8-1)/1000</f>
        <v>0</v>
      </c>
      <c r="SPW128">
        <f>(SPW55*SPW$21)*(Objednávka!SPW8-1)/1000</f>
        <v>0</v>
      </c>
      <c r="SPX128">
        <f>(SPX55*SPX$21)*(Objednávka!SPX8-1)/1000</f>
        <v>0</v>
      </c>
      <c r="SPY128">
        <f>(SPY55*SPY$21)*(Objednávka!SPY8-1)/1000</f>
        <v>0</v>
      </c>
      <c r="SPZ128">
        <f>(SPZ55*SPZ$21)*(Objednávka!SPZ8-1)/1000</f>
        <v>0</v>
      </c>
      <c r="SQA128">
        <f>(SQA55*SQA$21)*(Objednávka!SQA8-1)/1000</f>
        <v>0</v>
      </c>
      <c r="SQB128">
        <f>(SQB55*SQB$21)*(Objednávka!SQB8-1)/1000</f>
        <v>0</v>
      </c>
      <c r="SQC128">
        <f>(SQC55*SQC$21)*(Objednávka!SQC8-1)/1000</f>
        <v>0</v>
      </c>
      <c r="SQD128">
        <f>(SQD55*SQD$21)*(Objednávka!SQD8-1)/1000</f>
        <v>0</v>
      </c>
      <c r="SQE128">
        <f>(SQE55*SQE$21)*(Objednávka!SQE8-1)/1000</f>
        <v>0</v>
      </c>
      <c r="SQF128">
        <f>(SQF55*SQF$21)*(Objednávka!SQF8-1)/1000</f>
        <v>0</v>
      </c>
      <c r="SQG128">
        <f>(SQG55*SQG$21)*(Objednávka!SQG8-1)/1000</f>
        <v>0</v>
      </c>
      <c r="SQH128">
        <f>(SQH55*SQH$21)*(Objednávka!SQH8-1)/1000</f>
        <v>0</v>
      </c>
      <c r="SQI128">
        <f>(SQI55*SQI$21)*(Objednávka!SQI8-1)/1000</f>
        <v>0</v>
      </c>
      <c r="SQJ128">
        <f>(SQJ55*SQJ$21)*(Objednávka!SQJ8-1)/1000</f>
        <v>0</v>
      </c>
      <c r="SQK128">
        <f>(SQK55*SQK$21)*(Objednávka!SQK8-1)/1000</f>
        <v>0</v>
      </c>
      <c r="SQL128">
        <f>(SQL55*SQL$21)*(Objednávka!SQL8-1)/1000</f>
        <v>0</v>
      </c>
      <c r="SQM128">
        <f>(SQM55*SQM$21)*(Objednávka!SQM8-1)/1000</f>
        <v>0</v>
      </c>
      <c r="SQN128">
        <f>(SQN55*SQN$21)*(Objednávka!SQN8-1)/1000</f>
        <v>0</v>
      </c>
      <c r="SQO128">
        <f>(SQO55*SQO$21)*(Objednávka!SQO8-1)/1000</f>
        <v>0</v>
      </c>
      <c r="SQP128">
        <f>(SQP55*SQP$21)*(Objednávka!SQP8-1)/1000</f>
        <v>0</v>
      </c>
      <c r="SQQ128">
        <f>(SQQ55*SQQ$21)*(Objednávka!SQQ8-1)/1000</f>
        <v>0</v>
      </c>
      <c r="SQR128">
        <f>(SQR55*SQR$21)*(Objednávka!SQR8-1)/1000</f>
        <v>0</v>
      </c>
      <c r="SQS128">
        <f>(SQS55*SQS$21)*(Objednávka!SQS8-1)/1000</f>
        <v>0</v>
      </c>
      <c r="SQT128">
        <f>(SQT55*SQT$21)*(Objednávka!SQT8-1)/1000</f>
        <v>0</v>
      </c>
      <c r="SQU128">
        <f>(SQU55*SQU$21)*(Objednávka!SQU8-1)/1000</f>
        <v>0</v>
      </c>
      <c r="SQV128">
        <f>(SQV55*SQV$21)*(Objednávka!SQV8-1)/1000</f>
        <v>0</v>
      </c>
      <c r="SQW128">
        <f>(SQW55*SQW$21)*(Objednávka!SQW8-1)/1000</f>
        <v>0</v>
      </c>
      <c r="SQX128">
        <f>(SQX55*SQX$21)*(Objednávka!SQX8-1)/1000</f>
        <v>0</v>
      </c>
      <c r="SQY128">
        <f>(SQY55*SQY$21)*(Objednávka!SQY8-1)/1000</f>
        <v>0</v>
      </c>
      <c r="SQZ128">
        <f>(SQZ55*SQZ$21)*(Objednávka!SQZ8-1)/1000</f>
        <v>0</v>
      </c>
      <c r="SRA128">
        <f>(SRA55*SRA$21)*(Objednávka!SRA8-1)/1000</f>
        <v>0</v>
      </c>
      <c r="SRB128">
        <f>(SRB55*SRB$21)*(Objednávka!SRB8-1)/1000</f>
        <v>0</v>
      </c>
      <c r="SRC128">
        <f>(SRC55*SRC$21)*(Objednávka!SRC8-1)/1000</f>
        <v>0</v>
      </c>
      <c r="SRD128">
        <f>(SRD55*SRD$21)*(Objednávka!SRD8-1)/1000</f>
        <v>0</v>
      </c>
      <c r="SRE128">
        <f>(SRE55*SRE$21)*(Objednávka!SRE8-1)/1000</f>
        <v>0</v>
      </c>
      <c r="SRF128">
        <f>(SRF55*SRF$21)*(Objednávka!SRF8-1)/1000</f>
        <v>0</v>
      </c>
      <c r="SRG128">
        <f>(SRG55*SRG$21)*(Objednávka!SRG8-1)/1000</f>
        <v>0</v>
      </c>
      <c r="SRH128">
        <f>(SRH55*SRH$21)*(Objednávka!SRH8-1)/1000</f>
        <v>0</v>
      </c>
      <c r="SRI128">
        <f>(SRI55*SRI$21)*(Objednávka!SRI8-1)/1000</f>
        <v>0</v>
      </c>
      <c r="SRJ128">
        <f>(SRJ55*SRJ$21)*(Objednávka!SRJ8-1)/1000</f>
        <v>0</v>
      </c>
      <c r="SRK128">
        <f>(SRK55*SRK$21)*(Objednávka!SRK8-1)/1000</f>
        <v>0</v>
      </c>
      <c r="SRL128">
        <f>(SRL55*SRL$21)*(Objednávka!SRL8-1)/1000</f>
        <v>0</v>
      </c>
      <c r="SRM128">
        <f>(SRM55*SRM$21)*(Objednávka!SRM8-1)/1000</f>
        <v>0</v>
      </c>
      <c r="SRN128">
        <f>(SRN55*SRN$21)*(Objednávka!SRN8-1)/1000</f>
        <v>0</v>
      </c>
      <c r="SRO128">
        <f>(SRO55*SRO$21)*(Objednávka!SRO8-1)/1000</f>
        <v>0</v>
      </c>
      <c r="SRP128">
        <f>(SRP55*SRP$21)*(Objednávka!SRP8-1)/1000</f>
        <v>0</v>
      </c>
      <c r="SRQ128">
        <f>(SRQ55*SRQ$21)*(Objednávka!SRQ8-1)/1000</f>
        <v>0</v>
      </c>
      <c r="SRR128">
        <f>(SRR55*SRR$21)*(Objednávka!SRR8-1)/1000</f>
        <v>0</v>
      </c>
      <c r="SRS128">
        <f>(SRS55*SRS$21)*(Objednávka!SRS8-1)/1000</f>
        <v>0</v>
      </c>
      <c r="SRT128">
        <f>(SRT55*SRT$21)*(Objednávka!SRT8-1)/1000</f>
        <v>0</v>
      </c>
      <c r="SRU128">
        <f>(SRU55*SRU$21)*(Objednávka!SRU8-1)/1000</f>
        <v>0</v>
      </c>
      <c r="SRV128">
        <f>(SRV55*SRV$21)*(Objednávka!SRV8-1)/1000</f>
        <v>0</v>
      </c>
      <c r="SRW128">
        <f>(SRW55*SRW$21)*(Objednávka!SRW8-1)/1000</f>
        <v>0</v>
      </c>
      <c r="SRX128">
        <f>(SRX55*SRX$21)*(Objednávka!SRX8-1)/1000</f>
        <v>0</v>
      </c>
      <c r="SRY128">
        <f>(SRY55*SRY$21)*(Objednávka!SRY8-1)/1000</f>
        <v>0</v>
      </c>
      <c r="SRZ128">
        <f>(SRZ55*SRZ$21)*(Objednávka!SRZ8-1)/1000</f>
        <v>0</v>
      </c>
      <c r="SSA128">
        <f>(SSA55*SSA$21)*(Objednávka!SSA8-1)/1000</f>
        <v>0</v>
      </c>
      <c r="SSB128">
        <f>(SSB55*SSB$21)*(Objednávka!SSB8-1)/1000</f>
        <v>0</v>
      </c>
      <c r="SSC128">
        <f>(SSC55*SSC$21)*(Objednávka!SSC8-1)/1000</f>
        <v>0</v>
      </c>
      <c r="SSD128">
        <f>(SSD55*SSD$21)*(Objednávka!SSD8-1)/1000</f>
        <v>0</v>
      </c>
      <c r="SSE128">
        <f>(SSE55*SSE$21)*(Objednávka!SSE8-1)/1000</f>
        <v>0</v>
      </c>
      <c r="SSF128">
        <f>(SSF55*SSF$21)*(Objednávka!SSF8-1)/1000</f>
        <v>0</v>
      </c>
      <c r="SSG128">
        <f>(SSG55*SSG$21)*(Objednávka!SSG8-1)/1000</f>
        <v>0</v>
      </c>
      <c r="SSH128">
        <f>(SSH55*SSH$21)*(Objednávka!SSH8-1)/1000</f>
        <v>0</v>
      </c>
      <c r="SSI128">
        <f>(SSI55*SSI$21)*(Objednávka!SSI8-1)/1000</f>
        <v>0</v>
      </c>
      <c r="SSJ128">
        <f>(SSJ55*SSJ$21)*(Objednávka!SSJ8-1)/1000</f>
        <v>0</v>
      </c>
      <c r="SSK128">
        <f>(SSK55*SSK$21)*(Objednávka!SSK8-1)/1000</f>
        <v>0</v>
      </c>
      <c r="SSL128">
        <f>(SSL55*SSL$21)*(Objednávka!SSL8-1)/1000</f>
        <v>0</v>
      </c>
      <c r="SSM128">
        <f>(SSM55*SSM$21)*(Objednávka!SSM8-1)/1000</f>
        <v>0</v>
      </c>
      <c r="SSN128">
        <f>(SSN55*SSN$21)*(Objednávka!SSN8-1)/1000</f>
        <v>0</v>
      </c>
      <c r="SSO128">
        <f>(SSO55*SSO$21)*(Objednávka!SSO8-1)/1000</f>
        <v>0</v>
      </c>
      <c r="SSP128">
        <f>(SSP55*SSP$21)*(Objednávka!SSP8-1)/1000</f>
        <v>0</v>
      </c>
      <c r="SSQ128">
        <f>(SSQ55*SSQ$21)*(Objednávka!SSQ8-1)/1000</f>
        <v>0</v>
      </c>
      <c r="SSR128">
        <f>(SSR55*SSR$21)*(Objednávka!SSR8-1)/1000</f>
        <v>0</v>
      </c>
      <c r="SSS128">
        <f>(SSS55*SSS$21)*(Objednávka!SSS8-1)/1000</f>
        <v>0</v>
      </c>
      <c r="SST128">
        <f>(SST55*SST$21)*(Objednávka!SST8-1)/1000</f>
        <v>0</v>
      </c>
      <c r="SSU128">
        <f>(SSU55*SSU$21)*(Objednávka!SSU8-1)/1000</f>
        <v>0</v>
      </c>
      <c r="SSV128">
        <f>(SSV55*SSV$21)*(Objednávka!SSV8-1)/1000</f>
        <v>0</v>
      </c>
      <c r="SSW128">
        <f>(SSW55*SSW$21)*(Objednávka!SSW8-1)/1000</f>
        <v>0</v>
      </c>
      <c r="SSX128">
        <f>(SSX55*SSX$21)*(Objednávka!SSX8-1)/1000</f>
        <v>0</v>
      </c>
      <c r="SSY128">
        <f>(SSY55*SSY$21)*(Objednávka!SSY8-1)/1000</f>
        <v>0</v>
      </c>
      <c r="SSZ128">
        <f>(SSZ55*SSZ$21)*(Objednávka!SSZ8-1)/1000</f>
        <v>0</v>
      </c>
      <c r="STA128">
        <f>(STA55*STA$21)*(Objednávka!STA8-1)/1000</f>
        <v>0</v>
      </c>
      <c r="STB128">
        <f>(STB55*STB$21)*(Objednávka!STB8-1)/1000</f>
        <v>0</v>
      </c>
      <c r="STC128">
        <f>(STC55*STC$21)*(Objednávka!STC8-1)/1000</f>
        <v>0</v>
      </c>
      <c r="STD128">
        <f>(STD55*STD$21)*(Objednávka!STD8-1)/1000</f>
        <v>0</v>
      </c>
      <c r="STE128">
        <f>(STE55*STE$21)*(Objednávka!STE8-1)/1000</f>
        <v>0</v>
      </c>
      <c r="STF128">
        <f>(STF55*STF$21)*(Objednávka!STF8-1)/1000</f>
        <v>0</v>
      </c>
      <c r="STG128">
        <f>(STG55*STG$21)*(Objednávka!STG8-1)/1000</f>
        <v>0</v>
      </c>
      <c r="STH128">
        <f>(STH55*STH$21)*(Objednávka!STH8-1)/1000</f>
        <v>0</v>
      </c>
      <c r="STI128">
        <f>(STI55*STI$21)*(Objednávka!STI8-1)/1000</f>
        <v>0</v>
      </c>
      <c r="STJ128">
        <f>(STJ55*STJ$21)*(Objednávka!STJ8-1)/1000</f>
        <v>0</v>
      </c>
      <c r="STK128">
        <f>(STK55*STK$21)*(Objednávka!STK8-1)/1000</f>
        <v>0</v>
      </c>
      <c r="STL128">
        <f>(STL55*STL$21)*(Objednávka!STL8-1)/1000</f>
        <v>0</v>
      </c>
      <c r="STM128">
        <f>(STM55*STM$21)*(Objednávka!STM8-1)/1000</f>
        <v>0</v>
      </c>
      <c r="STN128">
        <f>(STN55*STN$21)*(Objednávka!STN8-1)/1000</f>
        <v>0</v>
      </c>
      <c r="STO128">
        <f>(STO55*STO$21)*(Objednávka!STO8-1)/1000</f>
        <v>0</v>
      </c>
      <c r="STP128">
        <f>(STP55*STP$21)*(Objednávka!STP8-1)/1000</f>
        <v>0</v>
      </c>
      <c r="STQ128">
        <f>(STQ55*STQ$21)*(Objednávka!STQ8-1)/1000</f>
        <v>0</v>
      </c>
      <c r="STR128">
        <f>(STR55*STR$21)*(Objednávka!STR8-1)/1000</f>
        <v>0</v>
      </c>
      <c r="STS128">
        <f>(STS55*STS$21)*(Objednávka!STS8-1)/1000</f>
        <v>0</v>
      </c>
      <c r="STT128">
        <f>(STT55*STT$21)*(Objednávka!STT8-1)/1000</f>
        <v>0</v>
      </c>
      <c r="STU128">
        <f>(STU55*STU$21)*(Objednávka!STU8-1)/1000</f>
        <v>0</v>
      </c>
      <c r="STV128">
        <f>(STV55*STV$21)*(Objednávka!STV8-1)/1000</f>
        <v>0</v>
      </c>
      <c r="STW128">
        <f>(STW55*STW$21)*(Objednávka!STW8-1)/1000</f>
        <v>0</v>
      </c>
      <c r="STX128">
        <f>(STX55*STX$21)*(Objednávka!STX8-1)/1000</f>
        <v>0</v>
      </c>
      <c r="STY128">
        <f>(STY55*STY$21)*(Objednávka!STY8-1)/1000</f>
        <v>0</v>
      </c>
      <c r="STZ128">
        <f>(STZ55*STZ$21)*(Objednávka!STZ8-1)/1000</f>
        <v>0</v>
      </c>
      <c r="SUA128">
        <f>(SUA55*SUA$21)*(Objednávka!SUA8-1)/1000</f>
        <v>0</v>
      </c>
      <c r="SUB128">
        <f>(SUB55*SUB$21)*(Objednávka!SUB8-1)/1000</f>
        <v>0</v>
      </c>
      <c r="SUC128">
        <f>(SUC55*SUC$21)*(Objednávka!SUC8-1)/1000</f>
        <v>0</v>
      </c>
      <c r="SUD128">
        <f>(SUD55*SUD$21)*(Objednávka!SUD8-1)/1000</f>
        <v>0</v>
      </c>
      <c r="SUE128">
        <f>(SUE55*SUE$21)*(Objednávka!SUE8-1)/1000</f>
        <v>0</v>
      </c>
      <c r="SUF128">
        <f>(SUF55*SUF$21)*(Objednávka!SUF8-1)/1000</f>
        <v>0</v>
      </c>
      <c r="SUG128">
        <f>(SUG55*SUG$21)*(Objednávka!SUG8-1)/1000</f>
        <v>0</v>
      </c>
      <c r="SUH128">
        <f>(SUH55*SUH$21)*(Objednávka!SUH8-1)/1000</f>
        <v>0</v>
      </c>
      <c r="SUI128">
        <f>(SUI55*SUI$21)*(Objednávka!SUI8-1)/1000</f>
        <v>0</v>
      </c>
      <c r="SUJ128">
        <f>(SUJ55*SUJ$21)*(Objednávka!SUJ8-1)/1000</f>
        <v>0</v>
      </c>
      <c r="SUK128">
        <f>(SUK55*SUK$21)*(Objednávka!SUK8-1)/1000</f>
        <v>0</v>
      </c>
      <c r="SUL128">
        <f>(SUL55*SUL$21)*(Objednávka!SUL8-1)/1000</f>
        <v>0</v>
      </c>
      <c r="SUM128">
        <f>(SUM55*SUM$21)*(Objednávka!SUM8-1)/1000</f>
        <v>0</v>
      </c>
      <c r="SUN128">
        <f>(SUN55*SUN$21)*(Objednávka!SUN8-1)/1000</f>
        <v>0</v>
      </c>
      <c r="SUO128">
        <f>(SUO55*SUO$21)*(Objednávka!SUO8-1)/1000</f>
        <v>0</v>
      </c>
      <c r="SUP128">
        <f>(SUP55*SUP$21)*(Objednávka!SUP8-1)/1000</f>
        <v>0</v>
      </c>
      <c r="SUQ128">
        <f>(SUQ55*SUQ$21)*(Objednávka!SUQ8-1)/1000</f>
        <v>0</v>
      </c>
      <c r="SUR128">
        <f>(SUR55*SUR$21)*(Objednávka!SUR8-1)/1000</f>
        <v>0</v>
      </c>
      <c r="SUS128">
        <f>(SUS55*SUS$21)*(Objednávka!SUS8-1)/1000</f>
        <v>0</v>
      </c>
      <c r="SUT128">
        <f>(SUT55*SUT$21)*(Objednávka!SUT8-1)/1000</f>
        <v>0</v>
      </c>
      <c r="SUU128">
        <f>(SUU55*SUU$21)*(Objednávka!SUU8-1)/1000</f>
        <v>0</v>
      </c>
      <c r="SUV128">
        <f>(SUV55*SUV$21)*(Objednávka!SUV8-1)/1000</f>
        <v>0</v>
      </c>
      <c r="SUW128">
        <f>(SUW55*SUW$21)*(Objednávka!SUW8-1)/1000</f>
        <v>0</v>
      </c>
      <c r="SUX128">
        <f>(SUX55*SUX$21)*(Objednávka!SUX8-1)/1000</f>
        <v>0</v>
      </c>
      <c r="SUY128">
        <f>(SUY55*SUY$21)*(Objednávka!SUY8-1)/1000</f>
        <v>0</v>
      </c>
      <c r="SUZ128">
        <f>(SUZ55*SUZ$21)*(Objednávka!SUZ8-1)/1000</f>
        <v>0</v>
      </c>
      <c r="SVA128">
        <f>(SVA55*SVA$21)*(Objednávka!SVA8-1)/1000</f>
        <v>0</v>
      </c>
      <c r="SVB128">
        <f>(SVB55*SVB$21)*(Objednávka!SVB8-1)/1000</f>
        <v>0</v>
      </c>
      <c r="SVC128">
        <f>(SVC55*SVC$21)*(Objednávka!SVC8-1)/1000</f>
        <v>0</v>
      </c>
      <c r="SVD128">
        <f>(SVD55*SVD$21)*(Objednávka!SVD8-1)/1000</f>
        <v>0</v>
      </c>
      <c r="SVE128">
        <f>(SVE55*SVE$21)*(Objednávka!SVE8-1)/1000</f>
        <v>0</v>
      </c>
      <c r="SVF128">
        <f>(SVF55*SVF$21)*(Objednávka!SVF8-1)/1000</f>
        <v>0</v>
      </c>
      <c r="SVG128">
        <f>(SVG55*SVG$21)*(Objednávka!SVG8-1)/1000</f>
        <v>0</v>
      </c>
      <c r="SVH128">
        <f>(SVH55*SVH$21)*(Objednávka!SVH8-1)/1000</f>
        <v>0</v>
      </c>
      <c r="SVI128">
        <f>(SVI55*SVI$21)*(Objednávka!SVI8-1)/1000</f>
        <v>0</v>
      </c>
      <c r="SVJ128">
        <f>(SVJ55*SVJ$21)*(Objednávka!SVJ8-1)/1000</f>
        <v>0</v>
      </c>
      <c r="SVK128">
        <f>(SVK55*SVK$21)*(Objednávka!SVK8-1)/1000</f>
        <v>0</v>
      </c>
      <c r="SVL128">
        <f>(SVL55*SVL$21)*(Objednávka!SVL8-1)/1000</f>
        <v>0</v>
      </c>
      <c r="SVM128">
        <f>(SVM55*SVM$21)*(Objednávka!SVM8-1)/1000</f>
        <v>0</v>
      </c>
      <c r="SVN128">
        <f>(SVN55*SVN$21)*(Objednávka!SVN8-1)/1000</f>
        <v>0</v>
      </c>
      <c r="SVO128">
        <f>(SVO55*SVO$21)*(Objednávka!SVO8-1)/1000</f>
        <v>0</v>
      </c>
      <c r="SVP128">
        <f>(SVP55*SVP$21)*(Objednávka!SVP8-1)/1000</f>
        <v>0</v>
      </c>
      <c r="SVQ128">
        <f>(SVQ55*SVQ$21)*(Objednávka!SVQ8-1)/1000</f>
        <v>0</v>
      </c>
      <c r="SVR128">
        <f>(SVR55*SVR$21)*(Objednávka!SVR8-1)/1000</f>
        <v>0</v>
      </c>
      <c r="SVS128">
        <f>(SVS55*SVS$21)*(Objednávka!SVS8-1)/1000</f>
        <v>0</v>
      </c>
      <c r="SVT128">
        <f>(SVT55*SVT$21)*(Objednávka!SVT8-1)/1000</f>
        <v>0</v>
      </c>
      <c r="SVU128">
        <f>(SVU55*SVU$21)*(Objednávka!SVU8-1)/1000</f>
        <v>0</v>
      </c>
      <c r="SVV128">
        <f>(SVV55*SVV$21)*(Objednávka!SVV8-1)/1000</f>
        <v>0</v>
      </c>
      <c r="SVW128">
        <f>(SVW55*SVW$21)*(Objednávka!SVW8-1)/1000</f>
        <v>0</v>
      </c>
      <c r="SVX128">
        <f>(SVX55*SVX$21)*(Objednávka!SVX8-1)/1000</f>
        <v>0</v>
      </c>
      <c r="SVY128">
        <f>(SVY55*SVY$21)*(Objednávka!SVY8-1)/1000</f>
        <v>0</v>
      </c>
      <c r="SVZ128">
        <f>(SVZ55*SVZ$21)*(Objednávka!SVZ8-1)/1000</f>
        <v>0</v>
      </c>
      <c r="SWA128">
        <f>(SWA55*SWA$21)*(Objednávka!SWA8-1)/1000</f>
        <v>0</v>
      </c>
      <c r="SWB128">
        <f>(SWB55*SWB$21)*(Objednávka!SWB8-1)/1000</f>
        <v>0</v>
      </c>
      <c r="SWC128">
        <f>(SWC55*SWC$21)*(Objednávka!SWC8-1)/1000</f>
        <v>0</v>
      </c>
      <c r="SWD128">
        <f>(SWD55*SWD$21)*(Objednávka!SWD8-1)/1000</f>
        <v>0</v>
      </c>
      <c r="SWE128">
        <f>(SWE55*SWE$21)*(Objednávka!SWE8-1)/1000</f>
        <v>0</v>
      </c>
      <c r="SWF128">
        <f>(SWF55*SWF$21)*(Objednávka!SWF8-1)/1000</f>
        <v>0</v>
      </c>
      <c r="SWG128">
        <f>(SWG55*SWG$21)*(Objednávka!SWG8-1)/1000</f>
        <v>0</v>
      </c>
      <c r="SWH128">
        <f>(SWH55*SWH$21)*(Objednávka!SWH8-1)/1000</f>
        <v>0</v>
      </c>
      <c r="SWI128">
        <f>(SWI55*SWI$21)*(Objednávka!SWI8-1)/1000</f>
        <v>0</v>
      </c>
      <c r="SWJ128">
        <f>(SWJ55*SWJ$21)*(Objednávka!SWJ8-1)/1000</f>
        <v>0</v>
      </c>
      <c r="SWK128">
        <f>(SWK55*SWK$21)*(Objednávka!SWK8-1)/1000</f>
        <v>0</v>
      </c>
      <c r="SWL128">
        <f>(SWL55*SWL$21)*(Objednávka!SWL8-1)/1000</f>
        <v>0</v>
      </c>
      <c r="SWM128">
        <f>(SWM55*SWM$21)*(Objednávka!SWM8-1)/1000</f>
        <v>0</v>
      </c>
      <c r="SWN128">
        <f>(SWN55*SWN$21)*(Objednávka!SWN8-1)/1000</f>
        <v>0</v>
      </c>
      <c r="SWO128">
        <f>(SWO55*SWO$21)*(Objednávka!SWO8-1)/1000</f>
        <v>0</v>
      </c>
      <c r="SWP128">
        <f>(SWP55*SWP$21)*(Objednávka!SWP8-1)/1000</f>
        <v>0</v>
      </c>
      <c r="SWQ128">
        <f>(SWQ55*SWQ$21)*(Objednávka!SWQ8-1)/1000</f>
        <v>0</v>
      </c>
      <c r="SWR128">
        <f>(SWR55*SWR$21)*(Objednávka!SWR8-1)/1000</f>
        <v>0</v>
      </c>
      <c r="SWS128">
        <f>(SWS55*SWS$21)*(Objednávka!SWS8-1)/1000</f>
        <v>0</v>
      </c>
      <c r="SWT128">
        <f>(SWT55*SWT$21)*(Objednávka!SWT8-1)/1000</f>
        <v>0</v>
      </c>
      <c r="SWU128">
        <f>(SWU55*SWU$21)*(Objednávka!SWU8-1)/1000</f>
        <v>0</v>
      </c>
      <c r="SWV128">
        <f>(SWV55*SWV$21)*(Objednávka!SWV8-1)/1000</f>
        <v>0</v>
      </c>
      <c r="SWW128">
        <f>(SWW55*SWW$21)*(Objednávka!SWW8-1)/1000</f>
        <v>0</v>
      </c>
      <c r="SWX128">
        <f>(SWX55*SWX$21)*(Objednávka!SWX8-1)/1000</f>
        <v>0</v>
      </c>
      <c r="SWY128">
        <f>(SWY55*SWY$21)*(Objednávka!SWY8-1)/1000</f>
        <v>0</v>
      </c>
      <c r="SWZ128">
        <f>(SWZ55*SWZ$21)*(Objednávka!SWZ8-1)/1000</f>
        <v>0</v>
      </c>
      <c r="SXA128">
        <f>(SXA55*SXA$21)*(Objednávka!SXA8-1)/1000</f>
        <v>0</v>
      </c>
      <c r="SXB128">
        <f>(SXB55*SXB$21)*(Objednávka!SXB8-1)/1000</f>
        <v>0</v>
      </c>
      <c r="SXC128">
        <f>(SXC55*SXC$21)*(Objednávka!SXC8-1)/1000</f>
        <v>0</v>
      </c>
      <c r="SXD128">
        <f>(SXD55*SXD$21)*(Objednávka!SXD8-1)/1000</f>
        <v>0</v>
      </c>
      <c r="SXE128">
        <f>(SXE55*SXE$21)*(Objednávka!SXE8-1)/1000</f>
        <v>0</v>
      </c>
      <c r="SXF128">
        <f>(SXF55*SXF$21)*(Objednávka!SXF8-1)/1000</f>
        <v>0</v>
      </c>
      <c r="SXG128">
        <f>(SXG55*SXG$21)*(Objednávka!SXG8-1)/1000</f>
        <v>0</v>
      </c>
      <c r="SXH128">
        <f>(SXH55*SXH$21)*(Objednávka!SXH8-1)/1000</f>
        <v>0</v>
      </c>
      <c r="SXI128">
        <f>(SXI55*SXI$21)*(Objednávka!SXI8-1)/1000</f>
        <v>0</v>
      </c>
      <c r="SXJ128">
        <f>(SXJ55*SXJ$21)*(Objednávka!SXJ8-1)/1000</f>
        <v>0</v>
      </c>
      <c r="SXK128">
        <f>(SXK55*SXK$21)*(Objednávka!SXK8-1)/1000</f>
        <v>0</v>
      </c>
      <c r="SXL128">
        <f>(SXL55*SXL$21)*(Objednávka!SXL8-1)/1000</f>
        <v>0</v>
      </c>
      <c r="SXM128">
        <f>(SXM55*SXM$21)*(Objednávka!SXM8-1)/1000</f>
        <v>0</v>
      </c>
      <c r="SXN128">
        <f>(SXN55*SXN$21)*(Objednávka!SXN8-1)/1000</f>
        <v>0</v>
      </c>
      <c r="SXO128">
        <f>(SXO55*SXO$21)*(Objednávka!SXO8-1)/1000</f>
        <v>0</v>
      </c>
      <c r="SXP128">
        <f>(SXP55*SXP$21)*(Objednávka!SXP8-1)/1000</f>
        <v>0</v>
      </c>
      <c r="SXQ128">
        <f>(SXQ55*SXQ$21)*(Objednávka!SXQ8-1)/1000</f>
        <v>0</v>
      </c>
      <c r="SXR128">
        <f>(SXR55*SXR$21)*(Objednávka!SXR8-1)/1000</f>
        <v>0</v>
      </c>
      <c r="SXS128">
        <f>(SXS55*SXS$21)*(Objednávka!SXS8-1)/1000</f>
        <v>0</v>
      </c>
      <c r="SXT128">
        <f>(SXT55*SXT$21)*(Objednávka!SXT8-1)/1000</f>
        <v>0</v>
      </c>
      <c r="SXU128">
        <f>(SXU55*SXU$21)*(Objednávka!SXU8-1)/1000</f>
        <v>0</v>
      </c>
      <c r="SXV128">
        <f>(SXV55*SXV$21)*(Objednávka!SXV8-1)/1000</f>
        <v>0</v>
      </c>
      <c r="SXW128">
        <f>(SXW55*SXW$21)*(Objednávka!SXW8-1)/1000</f>
        <v>0</v>
      </c>
      <c r="SXX128">
        <f>(SXX55*SXX$21)*(Objednávka!SXX8-1)/1000</f>
        <v>0</v>
      </c>
      <c r="SXY128">
        <f>(SXY55*SXY$21)*(Objednávka!SXY8-1)/1000</f>
        <v>0</v>
      </c>
      <c r="SXZ128">
        <f>(SXZ55*SXZ$21)*(Objednávka!SXZ8-1)/1000</f>
        <v>0</v>
      </c>
      <c r="SYA128">
        <f>(SYA55*SYA$21)*(Objednávka!SYA8-1)/1000</f>
        <v>0</v>
      </c>
      <c r="SYB128">
        <f>(SYB55*SYB$21)*(Objednávka!SYB8-1)/1000</f>
        <v>0</v>
      </c>
      <c r="SYC128">
        <f>(SYC55*SYC$21)*(Objednávka!SYC8-1)/1000</f>
        <v>0</v>
      </c>
      <c r="SYD128">
        <f>(SYD55*SYD$21)*(Objednávka!SYD8-1)/1000</f>
        <v>0</v>
      </c>
      <c r="SYE128">
        <f>(SYE55*SYE$21)*(Objednávka!SYE8-1)/1000</f>
        <v>0</v>
      </c>
      <c r="SYF128">
        <f>(SYF55*SYF$21)*(Objednávka!SYF8-1)/1000</f>
        <v>0</v>
      </c>
      <c r="SYG128">
        <f>(SYG55*SYG$21)*(Objednávka!SYG8-1)/1000</f>
        <v>0</v>
      </c>
      <c r="SYH128">
        <f>(SYH55*SYH$21)*(Objednávka!SYH8-1)/1000</f>
        <v>0</v>
      </c>
      <c r="SYI128">
        <f>(SYI55*SYI$21)*(Objednávka!SYI8-1)/1000</f>
        <v>0</v>
      </c>
      <c r="SYJ128">
        <f>(SYJ55*SYJ$21)*(Objednávka!SYJ8-1)/1000</f>
        <v>0</v>
      </c>
      <c r="SYK128">
        <f>(SYK55*SYK$21)*(Objednávka!SYK8-1)/1000</f>
        <v>0</v>
      </c>
      <c r="SYL128">
        <f>(SYL55*SYL$21)*(Objednávka!SYL8-1)/1000</f>
        <v>0</v>
      </c>
      <c r="SYM128">
        <f>(SYM55*SYM$21)*(Objednávka!SYM8-1)/1000</f>
        <v>0</v>
      </c>
      <c r="SYN128">
        <f>(SYN55*SYN$21)*(Objednávka!SYN8-1)/1000</f>
        <v>0</v>
      </c>
      <c r="SYO128">
        <f>(SYO55*SYO$21)*(Objednávka!SYO8-1)/1000</f>
        <v>0</v>
      </c>
      <c r="SYP128">
        <f>(SYP55*SYP$21)*(Objednávka!SYP8-1)/1000</f>
        <v>0</v>
      </c>
      <c r="SYQ128">
        <f>(SYQ55*SYQ$21)*(Objednávka!SYQ8-1)/1000</f>
        <v>0</v>
      </c>
      <c r="SYR128">
        <f>(SYR55*SYR$21)*(Objednávka!SYR8-1)/1000</f>
        <v>0</v>
      </c>
      <c r="SYS128">
        <f>(SYS55*SYS$21)*(Objednávka!SYS8-1)/1000</f>
        <v>0</v>
      </c>
      <c r="SYT128">
        <f>(SYT55*SYT$21)*(Objednávka!SYT8-1)/1000</f>
        <v>0</v>
      </c>
      <c r="SYU128">
        <f>(SYU55*SYU$21)*(Objednávka!SYU8-1)/1000</f>
        <v>0</v>
      </c>
      <c r="SYV128">
        <f>(SYV55*SYV$21)*(Objednávka!SYV8-1)/1000</f>
        <v>0</v>
      </c>
      <c r="SYW128">
        <f>(SYW55*SYW$21)*(Objednávka!SYW8-1)/1000</f>
        <v>0</v>
      </c>
      <c r="SYX128">
        <f>(SYX55*SYX$21)*(Objednávka!SYX8-1)/1000</f>
        <v>0</v>
      </c>
      <c r="SYY128">
        <f>(SYY55*SYY$21)*(Objednávka!SYY8-1)/1000</f>
        <v>0</v>
      </c>
      <c r="SYZ128">
        <f>(SYZ55*SYZ$21)*(Objednávka!SYZ8-1)/1000</f>
        <v>0</v>
      </c>
      <c r="SZA128">
        <f>(SZA55*SZA$21)*(Objednávka!SZA8-1)/1000</f>
        <v>0</v>
      </c>
      <c r="SZB128">
        <f>(SZB55*SZB$21)*(Objednávka!SZB8-1)/1000</f>
        <v>0</v>
      </c>
      <c r="SZC128">
        <f>(SZC55*SZC$21)*(Objednávka!SZC8-1)/1000</f>
        <v>0</v>
      </c>
      <c r="SZD128">
        <f>(SZD55*SZD$21)*(Objednávka!SZD8-1)/1000</f>
        <v>0</v>
      </c>
      <c r="SZE128">
        <f>(SZE55*SZE$21)*(Objednávka!SZE8-1)/1000</f>
        <v>0</v>
      </c>
      <c r="SZF128">
        <f>(SZF55*SZF$21)*(Objednávka!SZF8-1)/1000</f>
        <v>0</v>
      </c>
      <c r="SZG128">
        <f>(SZG55*SZG$21)*(Objednávka!SZG8-1)/1000</f>
        <v>0</v>
      </c>
      <c r="SZH128">
        <f>(SZH55*SZH$21)*(Objednávka!SZH8-1)/1000</f>
        <v>0</v>
      </c>
      <c r="SZI128">
        <f>(SZI55*SZI$21)*(Objednávka!SZI8-1)/1000</f>
        <v>0</v>
      </c>
      <c r="SZJ128">
        <f>(SZJ55*SZJ$21)*(Objednávka!SZJ8-1)/1000</f>
        <v>0</v>
      </c>
      <c r="SZK128">
        <f>(SZK55*SZK$21)*(Objednávka!SZK8-1)/1000</f>
        <v>0</v>
      </c>
      <c r="SZL128">
        <f>(SZL55*SZL$21)*(Objednávka!SZL8-1)/1000</f>
        <v>0</v>
      </c>
      <c r="SZM128">
        <f>(SZM55*SZM$21)*(Objednávka!SZM8-1)/1000</f>
        <v>0</v>
      </c>
      <c r="SZN128">
        <f>(SZN55*SZN$21)*(Objednávka!SZN8-1)/1000</f>
        <v>0</v>
      </c>
      <c r="SZO128">
        <f>(SZO55*SZO$21)*(Objednávka!SZO8-1)/1000</f>
        <v>0</v>
      </c>
      <c r="SZP128">
        <f>(SZP55*SZP$21)*(Objednávka!SZP8-1)/1000</f>
        <v>0</v>
      </c>
      <c r="SZQ128">
        <f>(SZQ55*SZQ$21)*(Objednávka!SZQ8-1)/1000</f>
        <v>0</v>
      </c>
      <c r="SZR128">
        <f>(SZR55*SZR$21)*(Objednávka!SZR8-1)/1000</f>
        <v>0</v>
      </c>
      <c r="SZS128">
        <f>(SZS55*SZS$21)*(Objednávka!SZS8-1)/1000</f>
        <v>0</v>
      </c>
      <c r="SZT128">
        <f>(SZT55*SZT$21)*(Objednávka!SZT8-1)/1000</f>
        <v>0</v>
      </c>
      <c r="SZU128">
        <f>(SZU55*SZU$21)*(Objednávka!SZU8-1)/1000</f>
        <v>0</v>
      </c>
      <c r="SZV128">
        <f>(SZV55*SZV$21)*(Objednávka!SZV8-1)/1000</f>
        <v>0</v>
      </c>
      <c r="SZW128">
        <f>(SZW55*SZW$21)*(Objednávka!SZW8-1)/1000</f>
        <v>0</v>
      </c>
      <c r="SZX128">
        <f>(SZX55*SZX$21)*(Objednávka!SZX8-1)/1000</f>
        <v>0</v>
      </c>
      <c r="SZY128">
        <f>(SZY55*SZY$21)*(Objednávka!SZY8-1)/1000</f>
        <v>0</v>
      </c>
      <c r="SZZ128">
        <f>(SZZ55*SZZ$21)*(Objednávka!SZZ8-1)/1000</f>
        <v>0</v>
      </c>
      <c r="TAA128">
        <f>(TAA55*TAA$21)*(Objednávka!TAA8-1)/1000</f>
        <v>0</v>
      </c>
      <c r="TAB128">
        <f>(TAB55*TAB$21)*(Objednávka!TAB8-1)/1000</f>
        <v>0</v>
      </c>
      <c r="TAC128">
        <f>(TAC55*TAC$21)*(Objednávka!TAC8-1)/1000</f>
        <v>0</v>
      </c>
      <c r="TAD128">
        <f>(TAD55*TAD$21)*(Objednávka!TAD8-1)/1000</f>
        <v>0</v>
      </c>
      <c r="TAE128">
        <f>(TAE55*TAE$21)*(Objednávka!TAE8-1)/1000</f>
        <v>0</v>
      </c>
      <c r="TAF128">
        <f>(TAF55*TAF$21)*(Objednávka!TAF8-1)/1000</f>
        <v>0</v>
      </c>
      <c r="TAG128">
        <f>(TAG55*TAG$21)*(Objednávka!TAG8-1)/1000</f>
        <v>0</v>
      </c>
      <c r="TAH128">
        <f>(TAH55*TAH$21)*(Objednávka!TAH8-1)/1000</f>
        <v>0</v>
      </c>
      <c r="TAI128">
        <f>(TAI55*TAI$21)*(Objednávka!TAI8-1)/1000</f>
        <v>0</v>
      </c>
      <c r="TAJ128">
        <f>(TAJ55*TAJ$21)*(Objednávka!TAJ8-1)/1000</f>
        <v>0</v>
      </c>
      <c r="TAK128">
        <f>(TAK55*TAK$21)*(Objednávka!TAK8-1)/1000</f>
        <v>0</v>
      </c>
      <c r="TAL128">
        <f>(TAL55*TAL$21)*(Objednávka!TAL8-1)/1000</f>
        <v>0</v>
      </c>
      <c r="TAM128">
        <f>(TAM55*TAM$21)*(Objednávka!TAM8-1)/1000</f>
        <v>0</v>
      </c>
      <c r="TAN128">
        <f>(TAN55*TAN$21)*(Objednávka!TAN8-1)/1000</f>
        <v>0</v>
      </c>
      <c r="TAO128">
        <f>(TAO55*TAO$21)*(Objednávka!TAO8-1)/1000</f>
        <v>0</v>
      </c>
      <c r="TAP128">
        <f>(TAP55*TAP$21)*(Objednávka!TAP8-1)/1000</f>
        <v>0</v>
      </c>
      <c r="TAQ128">
        <f>(TAQ55*TAQ$21)*(Objednávka!TAQ8-1)/1000</f>
        <v>0</v>
      </c>
      <c r="TAR128">
        <f>(TAR55*TAR$21)*(Objednávka!TAR8-1)/1000</f>
        <v>0</v>
      </c>
      <c r="TAS128">
        <f>(TAS55*TAS$21)*(Objednávka!TAS8-1)/1000</f>
        <v>0</v>
      </c>
      <c r="TAT128">
        <f>(TAT55*TAT$21)*(Objednávka!TAT8-1)/1000</f>
        <v>0</v>
      </c>
      <c r="TAU128">
        <f>(TAU55*TAU$21)*(Objednávka!TAU8-1)/1000</f>
        <v>0</v>
      </c>
      <c r="TAV128">
        <f>(TAV55*TAV$21)*(Objednávka!TAV8-1)/1000</f>
        <v>0</v>
      </c>
      <c r="TAW128">
        <f>(TAW55*TAW$21)*(Objednávka!TAW8-1)/1000</f>
        <v>0</v>
      </c>
      <c r="TAX128">
        <f>(TAX55*TAX$21)*(Objednávka!TAX8-1)/1000</f>
        <v>0</v>
      </c>
      <c r="TAY128">
        <f>(TAY55*TAY$21)*(Objednávka!TAY8-1)/1000</f>
        <v>0</v>
      </c>
      <c r="TAZ128">
        <f>(TAZ55*TAZ$21)*(Objednávka!TAZ8-1)/1000</f>
        <v>0</v>
      </c>
      <c r="TBA128">
        <f>(TBA55*TBA$21)*(Objednávka!TBA8-1)/1000</f>
        <v>0</v>
      </c>
      <c r="TBB128">
        <f>(TBB55*TBB$21)*(Objednávka!TBB8-1)/1000</f>
        <v>0</v>
      </c>
      <c r="TBC128">
        <f>(TBC55*TBC$21)*(Objednávka!TBC8-1)/1000</f>
        <v>0</v>
      </c>
      <c r="TBD128">
        <f>(TBD55*TBD$21)*(Objednávka!TBD8-1)/1000</f>
        <v>0</v>
      </c>
      <c r="TBE128">
        <f>(TBE55*TBE$21)*(Objednávka!TBE8-1)/1000</f>
        <v>0</v>
      </c>
      <c r="TBF128">
        <f>(TBF55*TBF$21)*(Objednávka!TBF8-1)/1000</f>
        <v>0</v>
      </c>
      <c r="TBG128">
        <f>(TBG55*TBG$21)*(Objednávka!TBG8-1)/1000</f>
        <v>0</v>
      </c>
      <c r="TBH128">
        <f>(TBH55*TBH$21)*(Objednávka!TBH8-1)/1000</f>
        <v>0</v>
      </c>
      <c r="TBI128">
        <f>(TBI55*TBI$21)*(Objednávka!TBI8-1)/1000</f>
        <v>0</v>
      </c>
      <c r="TBJ128">
        <f>(TBJ55*TBJ$21)*(Objednávka!TBJ8-1)/1000</f>
        <v>0</v>
      </c>
      <c r="TBK128">
        <f>(TBK55*TBK$21)*(Objednávka!TBK8-1)/1000</f>
        <v>0</v>
      </c>
      <c r="TBL128">
        <f>(TBL55*TBL$21)*(Objednávka!TBL8-1)/1000</f>
        <v>0</v>
      </c>
      <c r="TBM128">
        <f>(TBM55*TBM$21)*(Objednávka!TBM8-1)/1000</f>
        <v>0</v>
      </c>
      <c r="TBN128">
        <f>(TBN55*TBN$21)*(Objednávka!TBN8-1)/1000</f>
        <v>0</v>
      </c>
      <c r="TBO128">
        <f>(TBO55*TBO$21)*(Objednávka!TBO8-1)/1000</f>
        <v>0</v>
      </c>
      <c r="TBP128">
        <f>(TBP55*TBP$21)*(Objednávka!TBP8-1)/1000</f>
        <v>0</v>
      </c>
      <c r="TBQ128">
        <f>(TBQ55*TBQ$21)*(Objednávka!TBQ8-1)/1000</f>
        <v>0</v>
      </c>
      <c r="TBR128">
        <f>(TBR55*TBR$21)*(Objednávka!TBR8-1)/1000</f>
        <v>0</v>
      </c>
      <c r="TBS128">
        <f>(TBS55*TBS$21)*(Objednávka!TBS8-1)/1000</f>
        <v>0</v>
      </c>
      <c r="TBT128">
        <f>(TBT55*TBT$21)*(Objednávka!TBT8-1)/1000</f>
        <v>0</v>
      </c>
      <c r="TBU128">
        <f>(TBU55*TBU$21)*(Objednávka!TBU8-1)/1000</f>
        <v>0</v>
      </c>
      <c r="TBV128">
        <f>(TBV55*TBV$21)*(Objednávka!TBV8-1)/1000</f>
        <v>0</v>
      </c>
      <c r="TBW128">
        <f>(TBW55*TBW$21)*(Objednávka!TBW8-1)/1000</f>
        <v>0</v>
      </c>
      <c r="TBX128">
        <f>(TBX55*TBX$21)*(Objednávka!TBX8-1)/1000</f>
        <v>0</v>
      </c>
      <c r="TBY128">
        <f>(TBY55*TBY$21)*(Objednávka!TBY8-1)/1000</f>
        <v>0</v>
      </c>
      <c r="TBZ128">
        <f>(TBZ55*TBZ$21)*(Objednávka!TBZ8-1)/1000</f>
        <v>0</v>
      </c>
      <c r="TCA128">
        <f>(TCA55*TCA$21)*(Objednávka!TCA8-1)/1000</f>
        <v>0</v>
      </c>
      <c r="TCB128">
        <f>(TCB55*TCB$21)*(Objednávka!TCB8-1)/1000</f>
        <v>0</v>
      </c>
      <c r="TCC128">
        <f>(TCC55*TCC$21)*(Objednávka!TCC8-1)/1000</f>
        <v>0</v>
      </c>
      <c r="TCD128">
        <f>(TCD55*TCD$21)*(Objednávka!TCD8-1)/1000</f>
        <v>0</v>
      </c>
      <c r="TCE128">
        <f>(TCE55*TCE$21)*(Objednávka!TCE8-1)/1000</f>
        <v>0</v>
      </c>
      <c r="TCF128">
        <f>(TCF55*TCF$21)*(Objednávka!TCF8-1)/1000</f>
        <v>0</v>
      </c>
      <c r="TCG128">
        <f>(TCG55*TCG$21)*(Objednávka!TCG8-1)/1000</f>
        <v>0</v>
      </c>
      <c r="TCH128">
        <f>(TCH55*TCH$21)*(Objednávka!TCH8-1)/1000</f>
        <v>0</v>
      </c>
      <c r="TCI128">
        <f>(TCI55*TCI$21)*(Objednávka!TCI8-1)/1000</f>
        <v>0</v>
      </c>
      <c r="TCJ128">
        <f>(TCJ55*TCJ$21)*(Objednávka!TCJ8-1)/1000</f>
        <v>0</v>
      </c>
      <c r="TCK128">
        <f>(TCK55*TCK$21)*(Objednávka!TCK8-1)/1000</f>
        <v>0</v>
      </c>
      <c r="TCL128">
        <f>(TCL55*TCL$21)*(Objednávka!TCL8-1)/1000</f>
        <v>0</v>
      </c>
      <c r="TCM128">
        <f>(TCM55*TCM$21)*(Objednávka!TCM8-1)/1000</f>
        <v>0</v>
      </c>
      <c r="TCN128">
        <f>(TCN55*TCN$21)*(Objednávka!TCN8-1)/1000</f>
        <v>0</v>
      </c>
      <c r="TCO128">
        <f>(TCO55*TCO$21)*(Objednávka!TCO8-1)/1000</f>
        <v>0</v>
      </c>
      <c r="TCP128">
        <f>(TCP55*TCP$21)*(Objednávka!TCP8-1)/1000</f>
        <v>0</v>
      </c>
      <c r="TCQ128">
        <f>(TCQ55*TCQ$21)*(Objednávka!TCQ8-1)/1000</f>
        <v>0</v>
      </c>
      <c r="TCR128">
        <f>(TCR55*TCR$21)*(Objednávka!TCR8-1)/1000</f>
        <v>0</v>
      </c>
      <c r="TCS128">
        <f>(TCS55*TCS$21)*(Objednávka!TCS8-1)/1000</f>
        <v>0</v>
      </c>
      <c r="TCT128">
        <f>(TCT55*TCT$21)*(Objednávka!TCT8-1)/1000</f>
        <v>0</v>
      </c>
      <c r="TCU128">
        <f>(TCU55*TCU$21)*(Objednávka!TCU8-1)/1000</f>
        <v>0</v>
      </c>
      <c r="TCV128">
        <f>(TCV55*TCV$21)*(Objednávka!TCV8-1)/1000</f>
        <v>0</v>
      </c>
      <c r="TCW128">
        <f>(TCW55*TCW$21)*(Objednávka!TCW8-1)/1000</f>
        <v>0</v>
      </c>
      <c r="TCX128">
        <f>(TCX55*TCX$21)*(Objednávka!TCX8-1)/1000</f>
        <v>0</v>
      </c>
      <c r="TCY128">
        <f>(TCY55*TCY$21)*(Objednávka!TCY8-1)/1000</f>
        <v>0</v>
      </c>
      <c r="TCZ128">
        <f>(TCZ55*TCZ$21)*(Objednávka!TCZ8-1)/1000</f>
        <v>0</v>
      </c>
      <c r="TDA128">
        <f>(TDA55*TDA$21)*(Objednávka!TDA8-1)/1000</f>
        <v>0</v>
      </c>
      <c r="TDB128">
        <f>(TDB55*TDB$21)*(Objednávka!TDB8-1)/1000</f>
        <v>0</v>
      </c>
      <c r="TDC128">
        <f>(TDC55*TDC$21)*(Objednávka!TDC8-1)/1000</f>
        <v>0</v>
      </c>
      <c r="TDD128">
        <f>(TDD55*TDD$21)*(Objednávka!TDD8-1)/1000</f>
        <v>0</v>
      </c>
      <c r="TDE128">
        <f>(TDE55*TDE$21)*(Objednávka!TDE8-1)/1000</f>
        <v>0</v>
      </c>
      <c r="TDF128">
        <f>(TDF55*TDF$21)*(Objednávka!TDF8-1)/1000</f>
        <v>0</v>
      </c>
      <c r="TDG128">
        <f>(TDG55*TDG$21)*(Objednávka!TDG8-1)/1000</f>
        <v>0</v>
      </c>
      <c r="TDH128">
        <f>(TDH55*TDH$21)*(Objednávka!TDH8-1)/1000</f>
        <v>0</v>
      </c>
      <c r="TDI128">
        <f>(TDI55*TDI$21)*(Objednávka!TDI8-1)/1000</f>
        <v>0</v>
      </c>
      <c r="TDJ128">
        <f>(TDJ55*TDJ$21)*(Objednávka!TDJ8-1)/1000</f>
        <v>0</v>
      </c>
      <c r="TDK128">
        <f>(TDK55*TDK$21)*(Objednávka!TDK8-1)/1000</f>
        <v>0</v>
      </c>
      <c r="TDL128">
        <f>(TDL55*TDL$21)*(Objednávka!TDL8-1)/1000</f>
        <v>0</v>
      </c>
      <c r="TDM128">
        <f>(TDM55*TDM$21)*(Objednávka!TDM8-1)/1000</f>
        <v>0</v>
      </c>
      <c r="TDN128">
        <f>(TDN55*TDN$21)*(Objednávka!TDN8-1)/1000</f>
        <v>0</v>
      </c>
      <c r="TDO128">
        <f>(TDO55*TDO$21)*(Objednávka!TDO8-1)/1000</f>
        <v>0</v>
      </c>
      <c r="TDP128">
        <f>(TDP55*TDP$21)*(Objednávka!TDP8-1)/1000</f>
        <v>0</v>
      </c>
      <c r="TDQ128">
        <f>(TDQ55*TDQ$21)*(Objednávka!TDQ8-1)/1000</f>
        <v>0</v>
      </c>
      <c r="TDR128">
        <f>(TDR55*TDR$21)*(Objednávka!TDR8-1)/1000</f>
        <v>0</v>
      </c>
      <c r="TDS128">
        <f>(TDS55*TDS$21)*(Objednávka!TDS8-1)/1000</f>
        <v>0</v>
      </c>
      <c r="TDT128">
        <f>(TDT55*TDT$21)*(Objednávka!TDT8-1)/1000</f>
        <v>0</v>
      </c>
      <c r="TDU128">
        <f>(TDU55*TDU$21)*(Objednávka!TDU8-1)/1000</f>
        <v>0</v>
      </c>
      <c r="TDV128">
        <f>(TDV55*TDV$21)*(Objednávka!TDV8-1)/1000</f>
        <v>0</v>
      </c>
      <c r="TDW128">
        <f>(TDW55*TDW$21)*(Objednávka!TDW8-1)/1000</f>
        <v>0</v>
      </c>
      <c r="TDX128">
        <f>(TDX55*TDX$21)*(Objednávka!TDX8-1)/1000</f>
        <v>0</v>
      </c>
      <c r="TDY128">
        <f>(TDY55*TDY$21)*(Objednávka!TDY8-1)/1000</f>
        <v>0</v>
      </c>
      <c r="TDZ128">
        <f>(TDZ55*TDZ$21)*(Objednávka!TDZ8-1)/1000</f>
        <v>0</v>
      </c>
      <c r="TEA128">
        <f>(TEA55*TEA$21)*(Objednávka!TEA8-1)/1000</f>
        <v>0</v>
      </c>
      <c r="TEB128">
        <f>(TEB55*TEB$21)*(Objednávka!TEB8-1)/1000</f>
        <v>0</v>
      </c>
      <c r="TEC128">
        <f>(TEC55*TEC$21)*(Objednávka!TEC8-1)/1000</f>
        <v>0</v>
      </c>
      <c r="TED128">
        <f>(TED55*TED$21)*(Objednávka!TED8-1)/1000</f>
        <v>0</v>
      </c>
      <c r="TEE128">
        <f>(TEE55*TEE$21)*(Objednávka!TEE8-1)/1000</f>
        <v>0</v>
      </c>
      <c r="TEF128">
        <f>(TEF55*TEF$21)*(Objednávka!TEF8-1)/1000</f>
        <v>0</v>
      </c>
      <c r="TEG128">
        <f>(TEG55*TEG$21)*(Objednávka!TEG8-1)/1000</f>
        <v>0</v>
      </c>
      <c r="TEH128">
        <f>(TEH55*TEH$21)*(Objednávka!TEH8-1)/1000</f>
        <v>0</v>
      </c>
      <c r="TEI128">
        <f>(TEI55*TEI$21)*(Objednávka!TEI8-1)/1000</f>
        <v>0</v>
      </c>
      <c r="TEJ128">
        <f>(TEJ55*TEJ$21)*(Objednávka!TEJ8-1)/1000</f>
        <v>0</v>
      </c>
      <c r="TEK128">
        <f>(TEK55*TEK$21)*(Objednávka!TEK8-1)/1000</f>
        <v>0</v>
      </c>
      <c r="TEL128">
        <f>(TEL55*TEL$21)*(Objednávka!TEL8-1)/1000</f>
        <v>0</v>
      </c>
      <c r="TEM128">
        <f>(TEM55*TEM$21)*(Objednávka!TEM8-1)/1000</f>
        <v>0</v>
      </c>
      <c r="TEN128">
        <f>(TEN55*TEN$21)*(Objednávka!TEN8-1)/1000</f>
        <v>0</v>
      </c>
      <c r="TEO128">
        <f>(TEO55*TEO$21)*(Objednávka!TEO8-1)/1000</f>
        <v>0</v>
      </c>
      <c r="TEP128">
        <f>(TEP55*TEP$21)*(Objednávka!TEP8-1)/1000</f>
        <v>0</v>
      </c>
      <c r="TEQ128">
        <f>(TEQ55*TEQ$21)*(Objednávka!TEQ8-1)/1000</f>
        <v>0</v>
      </c>
      <c r="TER128">
        <f>(TER55*TER$21)*(Objednávka!TER8-1)/1000</f>
        <v>0</v>
      </c>
      <c r="TES128">
        <f>(TES55*TES$21)*(Objednávka!TES8-1)/1000</f>
        <v>0</v>
      </c>
      <c r="TET128">
        <f>(TET55*TET$21)*(Objednávka!TET8-1)/1000</f>
        <v>0</v>
      </c>
      <c r="TEU128">
        <f>(TEU55*TEU$21)*(Objednávka!TEU8-1)/1000</f>
        <v>0</v>
      </c>
      <c r="TEV128">
        <f>(TEV55*TEV$21)*(Objednávka!TEV8-1)/1000</f>
        <v>0</v>
      </c>
      <c r="TEW128">
        <f>(TEW55*TEW$21)*(Objednávka!TEW8-1)/1000</f>
        <v>0</v>
      </c>
      <c r="TEX128">
        <f>(TEX55*TEX$21)*(Objednávka!TEX8-1)/1000</f>
        <v>0</v>
      </c>
      <c r="TEY128">
        <f>(TEY55*TEY$21)*(Objednávka!TEY8-1)/1000</f>
        <v>0</v>
      </c>
      <c r="TEZ128">
        <f>(TEZ55*TEZ$21)*(Objednávka!TEZ8-1)/1000</f>
        <v>0</v>
      </c>
      <c r="TFA128">
        <f>(TFA55*TFA$21)*(Objednávka!TFA8-1)/1000</f>
        <v>0</v>
      </c>
      <c r="TFB128">
        <f>(TFB55*TFB$21)*(Objednávka!TFB8-1)/1000</f>
        <v>0</v>
      </c>
      <c r="TFC128">
        <f>(TFC55*TFC$21)*(Objednávka!TFC8-1)/1000</f>
        <v>0</v>
      </c>
      <c r="TFD128">
        <f>(TFD55*TFD$21)*(Objednávka!TFD8-1)/1000</f>
        <v>0</v>
      </c>
      <c r="TFE128">
        <f>(TFE55*TFE$21)*(Objednávka!TFE8-1)/1000</f>
        <v>0</v>
      </c>
      <c r="TFF128">
        <f>(TFF55*TFF$21)*(Objednávka!TFF8-1)/1000</f>
        <v>0</v>
      </c>
      <c r="TFG128">
        <f>(TFG55*TFG$21)*(Objednávka!TFG8-1)/1000</f>
        <v>0</v>
      </c>
      <c r="TFH128">
        <f>(TFH55*TFH$21)*(Objednávka!TFH8-1)/1000</f>
        <v>0</v>
      </c>
      <c r="TFI128">
        <f>(TFI55*TFI$21)*(Objednávka!TFI8-1)/1000</f>
        <v>0</v>
      </c>
      <c r="TFJ128">
        <f>(TFJ55*TFJ$21)*(Objednávka!TFJ8-1)/1000</f>
        <v>0</v>
      </c>
      <c r="TFK128">
        <f>(TFK55*TFK$21)*(Objednávka!TFK8-1)/1000</f>
        <v>0</v>
      </c>
      <c r="TFL128">
        <f>(TFL55*TFL$21)*(Objednávka!TFL8-1)/1000</f>
        <v>0</v>
      </c>
      <c r="TFM128">
        <f>(TFM55*TFM$21)*(Objednávka!TFM8-1)/1000</f>
        <v>0</v>
      </c>
      <c r="TFN128">
        <f>(TFN55*TFN$21)*(Objednávka!TFN8-1)/1000</f>
        <v>0</v>
      </c>
      <c r="TFO128">
        <f>(TFO55*TFO$21)*(Objednávka!TFO8-1)/1000</f>
        <v>0</v>
      </c>
      <c r="TFP128">
        <f>(TFP55*TFP$21)*(Objednávka!TFP8-1)/1000</f>
        <v>0</v>
      </c>
      <c r="TFQ128">
        <f>(TFQ55*TFQ$21)*(Objednávka!TFQ8-1)/1000</f>
        <v>0</v>
      </c>
      <c r="TFR128">
        <f>(TFR55*TFR$21)*(Objednávka!TFR8-1)/1000</f>
        <v>0</v>
      </c>
      <c r="TFS128">
        <f>(TFS55*TFS$21)*(Objednávka!TFS8-1)/1000</f>
        <v>0</v>
      </c>
      <c r="TFT128">
        <f>(TFT55*TFT$21)*(Objednávka!TFT8-1)/1000</f>
        <v>0</v>
      </c>
      <c r="TFU128">
        <f>(TFU55*TFU$21)*(Objednávka!TFU8-1)/1000</f>
        <v>0</v>
      </c>
      <c r="TFV128">
        <f>(TFV55*TFV$21)*(Objednávka!TFV8-1)/1000</f>
        <v>0</v>
      </c>
      <c r="TFW128">
        <f>(TFW55*TFW$21)*(Objednávka!TFW8-1)/1000</f>
        <v>0</v>
      </c>
      <c r="TFX128">
        <f>(TFX55*TFX$21)*(Objednávka!TFX8-1)/1000</f>
        <v>0</v>
      </c>
      <c r="TFY128">
        <f>(TFY55*TFY$21)*(Objednávka!TFY8-1)/1000</f>
        <v>0</v>
      </c>
      <c r="TFZ128">
        <f>(TFZ55*TFZ$21)*(Objednávka!TFZ8-1)/1000</f>
        <v>0</v>
      </c>
      <c r="TGA128">
        <f>(TGA55*TGA$21)*(Objednávka!TGA8-1)/1000</f>
        <v>0</v>
      </c>
      <c r="TGB128">
        <f>(TGB55*TGB$21)*(Objednávka!TGB8-1)/1000</f>
        <v>0</v>
      </c>
      <c r="TGC128">
        <f>(TGC55*TGC$21)*(Objednávka!TGC8-1)/1000</f>
        <v>0</v>
      </c>
      <c r="TGD128">
        <f>(TGD55*TGD$21)*(Objednávka!TGD8-1)/1000</f>
        <v>0</v>
      </c>
      <c r="TGE128">
        <f>(TGE55*TGE$21)*(Objednávka!TGE8-1)/1000</f>
        <v>0</v>
      </c>
      <c r="TGF128">
        <f>(TGF55*TGF$21)*(Objednávka!TGF8-1)/1000</f>
        <v>0</v>
      </c>
      <c r="TGG128">
        <f>(TGG55*TGG$21)*(Objednávka!TGG8-1)/1000</f>
        <v>0</v>
      </c>
      <c r="TGH128">
        <f>(TGH55*TGH$21)*(Objednávka!TGH8-1)/1000</f>
        <v>0</v>
      </c>
      <c r="TGI128">
        <f>(TGI55*TGI$21)*(Objednávka!TGI8-1)/1000</f>
        <v>0</v>
      </c>
      <c r="TGJ128">
        <f>(TGJ55*TGJ$21)*(Objednávka!TGJ8-1)/1000</f>
        <v>0</v>
      </c>
      <c r="TGK128">
        <f>(TGK55*TGK$21)*(Objednávka!TGK8-1)/1000</f>
        <v>0</v>
      </c>
      <c r="TGL128">
        <f>(TGL55*TGL$21)*(Objednávka!TGL8-1)/1000</f>
        <v>0</v>
      </c>
      <c r="TGM128">
        <f>(TGM55*TGM$21)*(Objednávka!TGM8-1)/1000</f>
        <v>0</v>
      </c>
      <c r="TGN128">
        <f>(TGN55*TGN$21)*(Objednávka!TGN8-1)/1000</f>
        <v>0</v>
      </c>
      <c r="TGO128">
        <f>(TGO55*TGO$21)*(Objednávka!TGO8-1)/1000</f>
        <v>0</v>
      </c>
      <c r="TGP128">
        <f>(TGP55*TGP$21)*(Objednávka!TGP8-1)/1000</f>
        <v>0</v>
      </c>
      <c r="TGQ128">
        <f>(TGQ55*TGQ$21)*(Objednávka!TGQ8-1)/1000</f>
        <v>0</v>
      </c>
      <c r="TGR128">
        <f>(TGR55*TGR$21)*(Objednávka!TGR8-1)/1000</f>
        <v>0</v>
      </c>
      <c r="TGS128">
        <f>(TGS55*TGS$21)*(Objednávka!TGS8-1)/1000</f>
        <v>0</v>
      </c>
      <c r="TGT128">
        <f>(TGT55*TGT$21)*(Objednávka!TGT8-1)/1000</f>
        <v>0</v>
      </c>
      <c r="TGU128">
        <f>(TGU55*TGU$21)*(Objednávka!TGU8-1)/1000</f>
        <v>0</v>
      </c>
      <c r="TGV128">
        <f>(TGV55*TGV$21)*(Objednávka!TGV8-1)/1000</f>
        <v>0</v>
      </c>
      <c r="TGW128">
        <f>(TGW55*TGW$21)*(Objednávka!TGW8-1)/1000</f>
        <v>0</v>
      </c>
      <c r="TGX128">
        <f>(TGX55*TGX$21)*(Objednávka!TGX8-1)/1000</f>
        <v>0</v>
      </c>
      <c r="TGY128">
        <f>(TGY55*TGY$21)*(Objednávka!TGY8-1)/1000</f>
        <v>0</v>
      </c>
      <c r="TGZ128">
        <f>(TGZ55*TGZ$21)*(Objednávka!TGZ8-1)/1000</f>
        <v>0</v>
      </c>
      <c r="THA128">
        <f>(THA55*THA$21)*(Objednávka!THA8-1)/1000</f>
        <v>0</v>
      </c>
      <c r="THB128">
        <f>(THB55*THB$21)*(Objednávka!THB8-1)/1000</f>
        <v>0</v>
      </c>
      <c r="THC128">
        <f>(THC55*THC$21)*(Objednávka!THC8-1)/1000</f>
        <v>0</v>
      </c>
      <c r="THD128">
        <f>(THD55*THD$21)*(Objednávka!THD8-1)/1000</f>
        <v>0</v>
      </c>
      <c r="THE128">
        <f>(THE55*THE$21)*(Objednávka!THE8-1)/1000</f>
        <v>0</v>
      </c>
      <c r="THF128">
        <f>(THF55*THF$21)*(Objednávka!THF8-1)/1000</f>
        <v>0</v>
      </c>
      <c r="THG128">
        <f>(THG55*THG$21)*(Objednávka!THG8-1)/1000</f>
        <v>0</v>
      </c>
      <c r="THH128">
        <f>(THH55*THH$21)*(Objednávka!THH8-1)/1000</f>
        <v>0</v>
      </c>
      <c r="THI128">
        <f>(THI55*THI$21)*(Objednávka!THI8-1)/1000</f>
        <v>0</v>
      </c>
      <c r="THJ128">
        <f>(THJ55*THJ$21)*(Objednávka!THJ8-1)/1000</f>
        <v>0</v>
      </c>
      <c r="THK128">
        <f>(THK55*THK$21)*(Objednávka!THK8-1)/1000</f>
        <v>0</v>
      </c>
      <c r="THL128">
        <f>(THL55*THL$21)*(Objednávka!THL8-1)/1000</f>
        <v>0</v>
      </c>
      <c r="THM128">
        <f>(THM55*THM$21)*(Objednávka!THM8-1)/1000</f>
        <v>0</v>
      </c>
      <c r="THN128">
        <f>(THN55*THN$21)*(Objednávka!THN8-1)/1000</f>
        <v>0</v>
      </c>
      <c r="THO128">
        <f>(THO55*THO$21)*(Objednávka!THO8-1)/1000</f>
        <v>0</v>
      </c>
      <c r="THP128">
        <f>(THP55*THP$21)*(Objednávka!THP8-1)/1000</f>
        <v>0</v>
      </c>
      <c r="THQ128">
        <f>(THQ55*THQ$21)*(Objednávka!THQ8-1)/1000</f>
        <v>0</v>
      </c>
      <c r="THR128">
        <f>(THR55*THR$21)*(Objednávka!THR8-1)/1000</f>
        <v>0</v>
      </c>
      <c r="THS128">
        <f>(THS55*THS$21)*(Objednávka!THS8-1)/1000</f>
        <v>0</v>
      </c>
      <c r="THT128">
        <f>(THT55*THT$21)*(Objednávka!THT8-1)/1000</f>
        <v>0</v>
      </c>
      <c r="THU128">
        <f>(THU55*THU$21)*(Objednávka!THU8-1)/1000</f>
        <v>0</v>
      </c>
      <c r="THV128">
        <f>(THV55*THV$21)*(Objednávka!THV8-1)/1000</f>
        <v>0</v>
      </c>
      <c r="THW128">
        <f>(THW55*THW$21)*(Objednávka!THW8-1)/1000</f>
        <v>0</v>
      </c>
      <c r="THX128">
        <f>(THX55*THX$21)*(Objednávka!THX8-1)/1000</f>
        <v>0</v>
      </c>
      <c r="THY128">
        <f>(THY55*THY$21)*(Objednávka!THY8-1)/1000</f>
        <v>0</v>
      </c>
      <c r="THZ128">
        <f>(THZ55*THZ$21)*(Objednávka!THZ8-1)/1000</f>
        <v>0</v>
      </c>
      <c r="TIA128">
        <f>(TIA55*TIA$21)*(Objednávka!TIA8-1)/1000</f>
        <v>0</v>
      </c>
      <c r="TIB128">
        <f>(TIB55*TIB$21)*(Objednávka!TIB8-1)/1000</f>
        <v>0</v>
      </c>
      <c r="TIC128">
        <f>(TIC55*TIC$21)*(Objednávka!TIC8-1)/1000</f>
        <v>0</v>
      </c>
      <c r="TID128">
        <f>(TID55*TID$21)*(Objednávka!TID8-1)/1000</f>
        <v>0</v>
      </c>
      <c r="TIE128">
        <f>(TIE55*TIE$21)*(Objednávka!TIE8-1)/1000</f>
        <v>0</v>
      </c>
      <c r="TIF128">
        <f>(TIF55*TIF$21)*(Objednávka!TIF8-1)/1000</f>
        <v>0</v>
      </c>
      <c r="TIG128">
        <f>(TIG55*TIG$21)*(Objednávka!TIG8-1)/1000</f>
        <v>0</v>
      </c>
      <c r="TIH128">
        <f>(TIH55*TIH$21)*(Objednávka!TIH8-1)/1000</f>
        <v>0</v>
      </c>
      <c r="TII128">
        <f>(TII55*TII$21)*(Objednávka!TII8-1)/1000</f>
        <v>0</v>
      </c>
      <c r="TIJ128">
        <f>(TIJ55*TIJ$21)*(Objednávka!TIJ8-1)/1000</f>
        <v>0</v>
      </c>
      <c r="TIK128">
        <f>(TIK55*TIK$21)*(Objednávka!TIK8-1)/1000</f>
        <v>0</v>
      </c>
      <c r="TIL128">
        <f>(TIL55*TIL$21)*(Objednávka!TIL8-1)/1000</f>
        <v>0</v>
      </c>
      <c r="TIM128">
        <f>(TIM55*TIM$21)*(Objednávka!TIM8-1)/1000</f>
        <v>0</v>
      </c>
      <c r="TIN128">
        <f>(TIN55*TIN$21)*(Objednávka!TIN8-1)/1000</f>
        <v>0</v>
      </c>
      <c r="TIO128">
        <f>(TIO55*TIO$21)*(Objednávka!TIO8-1)/1000</f>
        <v>0</v>
      </c>
      <c r="TIP128">
        <f>(TIP55*TIP$21)*(Objednávka!TIP8-1)/1000</f>
        <v>0</v>
      </c>
      <c r="TIQ128">
        <f>(TIQ55*TIQ$21)*(Objednávka!TIQ8-1)/1000</f>
        <v>0</v>
      </c>
      <c r="TIR128">
        <f>(TIR55*TIR$21)*(Objednávka!TIR8-1)/1000</f>
        <v>0</v>
      </c>
      <c r="TIS128">
        <f>(TIS55*TIS$21)*(Objednávka!TIS8-1)/1000</f>
        <v>0</v>
      </c>
      <c r="TIT128">
        <f>(TIT55*TIT$21)*(Objednávka!TIT8-1)/1000</f>
        <v>0</v>
      </c>
      <c r="TIU128">
        <f>(TIU55*TIU$21)*(Objednávka!TIU8-1)/1000</f>
        <v>0</v>
      </c>
      <c r="TIV128">
        <f>(TIV55*TIV$21)*(Objednávka!TIV8-1)/1000</f>
        <v>0</v>
      </c>
      <c r="TIW128">
        <f>(TIW55*TIW$21)*(Objednávka!TIW8-1)/1000</f>
        <v>0</v>
      </c>
      <c r="TIX128">
        <f>(TIX55*TIX$21)*(Objednávka!TIX8-1)/1000</f>
        <v>0</v>
      </c>
      <c r="TIY128">
        <f>(TIY55*TIY$21)*(Objednávka!TIY8-1)/1000</f>
        <v>0</v>
      </c>
      <c r="TIZ128">
        <f>(TIZ55*TIZ$21)*(Objednávka!TIZ8-1)/1000</f>
        <v>0</v>
      </c>
      <c r="TJA128">
        <f>(TJA55*TJA$21)*(Objednávka!TJA8-1)/1000</f>
        <v>0</v>
      </c>
      <c r="TJB128">
        <f>(TJB55*TJB$21)*(Objednávka!TJB8-1)/1000</f>
        <v>0</v>
      </c>
      <c r="TJC128">
        <f>(TJC55*TJC$21)*(Objednávka!TJC8-1)/1000</f>
        <v>0</v>
      </c>
      <c r="TJD128">
        <f>(TJD55*TJD$21)*(Objednávka!TJD8-1)/1000</f>
        <v>0</v>
      </c>
      <c r="TJE128">
        <f>(TJE55*TJE$21)*(Objednávka!TJE8-1)/1000</f>
        <v>0</v>
      </c>
      <c r="TJF128">
        <f>(TJF55*TJF$21)*(Objednávka!TJF8-1)/1000</f>
        <v>0</v>
      </c>
      <c r="TJG128">
        <f>(TJG55*TJG$21)*(Objednávka!TJG8-1)/1000</f>
        <v>0</v>
      </c>
      <c r="TJH128">
        <f>(TJH55*TJH$21)*(Objednávka!TJH8-1)/1000</f>
        <v>0</v>
      </c>
      <c r="TJI128">
        <f>(TJI55*TJI$21)*(Objednávka!TJI8-1)/1000</f>
        <v>0</v>
      </c>
      <c r="TJJ128">
        <f>(TJJ55*TJJ$21)*(Objednávka!TJJ8-1)/1000</f>
        <v>0</v>
      </c>
      <c r="TJK128">
        <f>(TJK55*TJK$21)*(Objednávka!TJK8-1)/1000</f>
        <v>0</v>
      </c>
      <c r="TJL128">
        <f>(TJL55*TJL$21)*(Objednávka!TJL8-1)/1000</f>
        <v>0</v>
      </c>
      <c r="TJM128">
        <f>(TJM55*TJM$21)*(Objednávka!TJM8-1)/1000</f>
        <v>0</v>
      </c>
      <c r="TJN128">
        <f>(TJN55*TJN$21)*(Objednávka!TJN8-1)/1000</f>
        <v>0</v>
      </c>
      <c r="TJO128">
        <f>(TJO55*TJO$21)*(Objednávka!TJO8-1)/1000</f>
        <v>0</v>
      </c>
      <c r="TJP128">
        <f>(TJP55*TJP$21)*(Objednávka!TJP8-1)/1000</f>
        <v>0</v>
      </c>
      <c r="TJQ128">
        <f>(TJQ55*TJQ$21)*(Objednávka!TJQ8-1)/1000</f>
        <v>0</v>
      </c>
      <c r="TJR128">
        <f>(TJR55*TJR$21)*(Objednávka!TJR8-1)/1000</f>
        <v>0</v>
      </c>
      <c r="TJS128">
        <f>(TJS55*TJS$21)*(Objednávka!TJS8-1)/1000</f>
        <v>0</v>
      </c>
      <c r="TJT128">
        <f>(TJT55*TJT$21)*(Objednávka!TJT8-1)/1000</f>
        <v>0</v>
      </c>
      <c r="TJU128">
        <f>(TJU55*TJU$21)*(Objednávka!TJU8-1)/1000</f>
        <v>0</v>
      </c>
      <c r="TJV128">
        <f>(TJV55*TJV$21)*(Objednávka!TJV8-1)/1000</f>
        <v>0</v>
      </c>
      <c r="TJW128">
        <f>(TJW55*TJW$21)*(Objednávka!TJW8-1)/1000</f>
        <v>0</v>
      </c>
      <c r="TJX128">
        <f>(TJX55*TJX$21)*(Objednávka!TJX8-1)/1000</f>
        <v>0</v>
      </c>
      <c r="TJY128">
        <f>(TJY55*TJY$21)*(Objednávka!TJY8-1)/1000</f>
        <v>0</v>
      </c>
      <c r="TJZ128">
        <f>(TJZ55*TJZ$21)*(Objednávka!TJZ8-1)/1000</f>
        <v>0</v>
      </c>
      <c r="TKA128">
        <f>(TKA55*TKA$21)*(Objednávka!TKA8-1)/1000</f>
        <v>0</v>
      </c>
      <c r="TKB128">
        <f>(TKB55*TKB$21)*(Objednávka!TKB8-1)/1000</f>
        <v>0</v>
      </c>
      <c r="TKC128">
        <f>(TKC55*TKC$21)*(Objednávka!TKC8-1)/1000</f>
        <v>0</v>
      </c>
      <c r="TKD128">
        <f>(TKD55*TKD$21)*(Objednávka!TKD8-1)/1000</f>
        <v>0</v>
      </c>
      <c r="TKE128">
        <f>(TKE55*TKE$21)*(Objednávka!TKE8-1)/1000</f>
        <v>0</v>
      </c>
      <c r="TKF128">
        <f>(TKF55*TKF$21)*(Objednávka!TKF8-1)/1000</f>
        <v>0</v>
      </c>
      <c r="TKG128">
        <f>(TKG55*TKG$21)*(Objednávka!TKG8-1)/1000</f>
        <v>0</v>
      </c>
      <c r="TKH128">
        <f>(TKH55*TKH$21)*(Objednávka!TKH8-1)/1000</f>
        <v>0</v>
      </c>
      <c r="TKI128">
        <f>(TKI55*TKI$21)*(Objednávka!TKI8-1)/1000</f>
        <v>0</v>
      </c>
      <c r="TKJ128">
        <f>(TKJ55*TKJ$21)*(Objednávka!TKJ8-1)/1000</f>
        <v>0</v>
      </c>
      <c r="TKK128">
        <f>(TKK55*TKK$21)*(Objednávka!TKK8-1)/1000</f>
        <v>0</v>
      </c>
      <c r="TKL128">
        <f>(TKL55*TKL$21)*(Objednávka!TKL8-1)/1000</f>
        <v>0</v>
      </c>
      <c r="TKM128">
        <f>(TKM55*TKM$21)*(Objednávka!TKM8-1)/1000</f>
        <v>0</v>
      </c>
      <c r="TKN128">
        <f>(TKN55*TKN$21)*(Objednávka!TKN8-1)/1000</f>
        <v>0</v>
      </c>
      <c r="TKO128">
        <f>(TKO55*TKO$21)*(Objednávka!TKO8-1)/1000</f>
        <v>0</v>
      </c>
      <c r="TKP128">
        <f>(TKP55*TKP$21)*(Objednávka!TKP8-1)/1000</f>
        <v>0</v>
      </c>
      <c r="TKQ128">
        <f>(TKQ55*TKQ$21)*(Objednávka!TKQ8-1)/1000</f>
        <v>0</v>
      </c>
      <c r="TKR128">
        <f>(TKR55*TKR$21)*(Objednávka!TKR8-1)/1000</f>
        <v>0</v>
      </c>
      <c r="TKS128">
        <f>(TKS55*TKS$21)*(Objednávka!TKS8-1)/1000</f>
        <v>0</v>
      </c>
      <c r="TKT128">
        <f>(TKT55*TKT$21)*(Objednávka!TKT8-1)/1000</f>
        <v>0</v>
      </c>
      <c r="TKU128">
        <f>(TKU55*TKU$21)*(Objednávka!TKU8-1)/1000</f>
        <v>0</v>
      </c>
      <c r="TKV128">
        <f>(TKV55*TKV$21)*(Objednávka!TKV8-1)/1000</f>
        <v>0</v>
      </c>
      <c r="TKW128">
        <f>(TKW55*TKW$21)*(Objednávka!TKW8-1)/1000</f>
        <v>0</v>
      </c>
      <c r="TKX128">
        <f>(TKX55*TKX$21)*(Objednávka!TKX8-1)/1000</f>
        <v>0</v>
      </c>
      <c r="TKY128">
        <f>(TKY55*TKY$21)*(Objednávka!TKY8-1)/1000</f>
        <v>0</v>
      </c>
      <c r="TKZ128">
        <f>(TKZ55*TKZ$21)*(Objednávka!TKZ8-1)/1000</f>
        <v>0</v>
      </c>
      <c r="TLA128">
        <f>(TLA55*TLA$21)*(Objednávka!TLA8-1)/1000</f>
        <v>0</v>
      </c>
      <c r="TLB128">
        <f>(TLB55*TLB$21)*(Objednávka!TLB8-1)/1000</f>
        <v>0</v>
      </c>
      <c r="TLC128">
        <f>(TLC55*TLC$21)*(Objednávka!TLC8-1)/1000</f>
        <v>0</v>
      </c>
      <c r="TLD128">
        <f>(TLD55*TLD$21)*(Objednávka!TLD8-1)/1000</f>
        <v>0</v>
      </c>
      <c r="TLE128">
        <f>(TLE55*TLE$21)*(Objednávka!TLE8-1)/1000</f>
        <v>0</v>
      </c>
      <c r="TLF128">
        <f>(TLF55*TLF$21)*(Objednávka!TLF8-1)/1000</f>
        <v>0</v>
      </c>
      <c r="TLG128">
        <f>(TLG55*TLG$21)*(Objednávka!TLG8-1)/1000</f>
        <v>0</v>
      </c>
      <c r="TLH128">
        <f>(TLH55*TLH$21)*(Objednávka!TLH8-1)/1000</f>
        <v>0</v>
      </c>
      <c r="TLI128">
        <f>(TLI55*TLI$21)*(Objednávka!TLI8-1)/1000</f>
        <v>0</v>
      </c>
      <c r="TLJ128">
        <f>(TLJ55*TLJ$21)*(Objednávka!TLJ8-1)/1000</f>
        <v>0</v>
      </c>
      <c r="TLK128">
        <f>(TLK55*TLK$21)*(Objednávka!TLK8-1)/1000</f>
        <v>0</v>
      </c>
      <c r="TLL128">
        <f>(TLL55*TLL$21)*(Objednávka!TLL8-1)/1000</f>
        <v>0</v>
      </c>
      <c r="TLM128">
        <f>(TLM55*TLM$21)*(Objednávka!TLM8-1)/1000</f>
        <v>0</v>
      </c>
      <c r="TLN128">
        <f>(TLN55*TLN$21)*(Objednávka!TLN8-1)/1000</f>
        <v>0</v>
      </c>
      <c r="TLO128">
        <f>(TLO55*TLO$21)*(Objednávka!TLO8-1)/1000</f>
        <v>0</v>
      </c>
      <c r="TLP128">
        <f>(TLP55*TLP$21)*(Objednávka!TLP8-1)/1000</f>
        <v>0</v>
      </c>
      <c r="TLQ128">
        <f>(TLQ55*TLQ$21)*(Objednávka!TLQ8-1)/1000</f>
        <v>0</v>
      </c>
      <c r="TLR128">
        <f>(TLR55*TLR$21)*(Objednávka!TLR8-1)/1000</f>
        <v>0</v>
      </c>
      <c r="TLS128">
        <f>(TLS55*TLS$21)*(Objednávka!TLS8-1)/1000</f>
        <v>0</v>
      </c>
      <c r="TLT128">
        <f>(TLT55*TLT$21)*(Objednávka!TLT8-1)/1000</f>
        <v>0</v>
      </c>
      <c r="TLU128">
        <f>(TLU55*TLU$21)*(Objednávka!TLU8-1)/1000</f>
        <v>0</v>
      </c>
      <c r="TLV128">
        <f>(TLV55*TLV$21)*(Objednávka!TLV8-1)/1000</f>
        <v>0</v>
      </c>
      <c r="TLW128">
        <f>(TLW55*TLW$21)*(Objednávka!TLW8-1)/1000</f>
        <v>0</v>
      </c>
      <c r="TLX128">
        <f>(TLX55*TLX$21)*(Objednávka!TLX8-1)/1000</f>
        <v>0</v>
      </c>
      <c r="TLY128">
        <f>(TLY55*TLY$21)*(Objednávka!TLY8-1)/1000</f>
        <v>0</v>
      </c>
      <c r="TLZ128">
        <f>(TLZ55*TLZ$21)*(Objednávka!TLZ8-1)/1000</f>
        <v>0</v>
      </c>
      <c r="TMA128">
        <f>(TMA55*TMA$21)*(Objednávka!TMA8-1)/1000</f>
        <v>0</v>
      </c>
      <c r="TMB128">
        <f>(TMB55*TMB$21)*(Objednávka!TMB8-1)/1000</f>
        <v>0</v>
      </c>
      <c r="TMC128">
        <f>(TMC55*TMC$21)*(Objednávka!TMC8-1)/1000</f>
        <v>0</v>
      </c>
      <c r="TMD128">
        <f>(TMD55*TMD$21)*(Objednávka!TMD8-1)/1000</f>
        <v>0</v>
      </c>
      <c r="TME128">
        <f>(TME55*TME$21)*(Objednávka!TME8-1)/1000</f>
        <v>0</v>
      </c>
      <c r="TMF128">
        <f>(TMF55*TMF$21)*(Objednávka!TMF8-1)/1000</f>
        <v>0</v>
      </c>
      <c r="TMG128">
        <f>(TMG55*TMG$21)*(Objednávka!TMG8-1)/1000</f>
        <v>0</v>
      </c>
      <c r="TMH128">
        <f>(TMH55*TMH$21)*(Objednávka!TMH8-1)/1000</f>
        <v>0</v>
      </c>
      <c r="TMI128">
        <f>(TMI55*TMI$21)*(Objednávka!TMI8-1)/1000</f>
        <v>0</v>
      </c>
      <c r="TMJ128">
        <f>(TMJ55*TMJ$21)*(Objednávka!TMJ8-1)/1000</f>
        <v>0</v>
      </c>
      <c r="TMK128">
        <f>(TMK55*TMK$21)*(Objednávka!TMK8-1)/1000</f>
        <v>0</v>
      </c>
      <c r="TML128">
        <f>(TML55*TML$21)*(Objednávka!TML8-1)/1000</f>
        <v>0</v>
      </c>
      <c r="TMM128">
        <f>(TMM55*TMM$21)*(Objednávka!TMM8-1)/1000</f>
        <v>0</v>
      </c>
      <c r="TMN128">
        <f>(TMN55*TMN$21)*(Objednávka!TMN8-1)/1000</f>
        <v>0</v>
      </c>
      <c r="TMO128">
        <f>(TMO55*TMO$21)*(Objednávka!TMO8-1)/1000</f>
        <v>0</v>
      </c>
      <c r="TMP128">
        <f>(TMP55*TMP$21)*(Objednávka!TMP8-1)/1000</f>
        <v>0</v>
      </c>
      <c r="TMQ128">
        <f>(TMQ55*TMQ$21)*(Objednávka!TMQ8-1)/1000</f>
        <v>0</v>
      </c>
      <c r="TMR128">
        <f>(TMR55*TMR$21)*(Objednávka!TMR8-1)/1000</f>
        <v>0</v>
      </c>
      <c r="TMS128">
        <f>(TMS55*TMS$21)*(Objednávka!TMS8-1)/1000</f>
        <v>0</v>
      </c>
      <c r="TMT128">
        <f>(TMT55*TMT$21)*(Objednávka!TMT8-1)/1000</f>
        <v>0</v>
      </c>
      <c r="TMU128">
        <f>(TMU55*TMU$21)*(Objednávka!TMU8-1)/1000</f>
        <v>0</v>
      </c>
      <c r="TMV128">
        <f>(TMV55*TMV$21)*(Objednávka!TMV8-1)/1000</f>
        <v>0</v>
      </c>
      <c r="TMW128">
        <f>(TMW55*TMW$21)*(Objednávka!TMW8-1)/1000</f>
        <v>0</v>
      </c>
      <c r="TMX128">
        <f>(TMX55*TMX$21)*(Objednávka!TMX8-1)/1000</f>
        <v>0</v>
      </c>
      <c r="TMY128">
        <f>(TMY55*TMY$21)*(Objednávka!TMY8-1)/1000</f>
        <v>0</v>
      </c>
      <c r="TMZ128">
        <f>(TMZ55*TMZ$21)*(Objednávka!TMZ8-1)/1000</f>
        <v>0</v>
      </c>
      <c r="TNA128">
        <f>(TNA55*TNA$21)*(Objednávka!TNA8-1)/1000</f>
        <v>0</v>
      </c>
      <c r="TNB128">
        <f>(TNB55*TNB$21)*(Objednávka!TNB8-1)/1000</f>
        <v>0</v>
      </c>
      <c r="TNC128">
        <f>(TNC55*TNC$21)*(Objednávka!TNC8-1)/1000</f>
        <v>0</v>
      </c>
      <c r="TND128">
        <f>(TND55*TND$21)*(Objednávka!TND8-1)/1000</f>
        <v>0</v>
      </c>
      <c r="TNE128">
        <f>(TNE55*TNE$21)*(Objednávka!TNE8-1)/1000</f>
        <v>0</v>
      </c>
      <c r="TNF128">
        <f>(TNF55*TNF$21)*(Objednávka!TNF8-1)/1000</f>
        <v>0</v>
      </c>
      <c r="TNG128">
        <f>(TNG55*TNG$21)*(Objednávka!TNG8-1)/1000</f>
        <v>0</v>
      </c>
      <c r="TNH128">
        <f>(TNH55*TNH$21)*(Objednávka!TNH8-1)/1000</f>
        <v>0</v>
      </c>
      <c r="TNI128">
        <f>(TNI55*TNI$21)*(Objednávka!TNI8-1)/1000</f>
        <v>0</v>
      </c>
      <c r="TNJ128">
        <f>(TNJ55*TNJ$21)*(Objednávka!TNJ8-1)/1000</f>
        <v>0</v>
      </c>
      <c r="TNK128">
        <f>(TNK55*TNK$21)*(Objednávka!TNK8-1)/1000</f>
        <v>0</v>
      </c>
      <c r="TNL128">
        <f>(TNL55*TNL$21)*(Objednávka!TNL8-1)/1000</f>
        <v>0</v>
      </c>
      <c r="TNM128">
        <f>(TNM55*TNM$21)*(Objednávka!TNM8-1)/1000</f>
        <v>0</v>
      </c>
      <c r="TNN128">
        <f>(TNN55*TNN$21)*(Objednávka!TNN8-1)/1000</f>
        <v>0</v>
      </c>
      <c r="TNO128">
        <f>(TNO55*TNO$21)*(Objednávka!TNO8-1)/1000</f>
        <v>0</v>
      </c>
      <c r="TNP128">
        <f>(TNP55*TNP$21)*(Objednávka!TNP8-1)/1000</f>
        <v>0</v>
      </c>
      <c r="TNQ128">
        <f>(TNQ55*TNQ$21)*(Objednávka!TNQ8-1)/1000</f>
        <v>0</v>
      </c>
      <c r="TNR128">
        <f>(TNR55*TNR$21)*(Objednávka!TNR8-1)/1000</f>
        <v>0</v>
      </c>
      <c r="TNS128">
        <f>(TNS55*TNS$21)*(Objednávka!TNS8-1)/1000</f>
        <v>0</v>
      </c>
      <c r="TNT128">
        <f>(TNT55*TNT$21)*(Objednávka!TNT8-1)/1000</f>
        <v>0</v>
      </c>
      <c r="TNU128">
        <f>(TNU55*TNU$21)*(Objednávka!TNU8-1)/1000</f>
        <v>0</v>
      </c>
      <c r="TNV128">
        <f>(TNV55*TNV$21)*(Objednávka!TNV8-1)/1000</f>
        <v>0</v>
      </c>
      <c r="TNW128">
        <f>(TNW55*TNW$21)*(Objednávka!TNW8-1)/1000</f>
        <v>0</v>
      </c>
      <c r="TNX128">
        <f>(TNX55*TNX$21)*(Objednávka!TNX8-1)/1000</f>
        <v>0</v>
      </c>
      <c r="TNY128">
        <f>(TNY55*TNY$21)*(Objednávka!TNY8-1)/1000</f>
        <v>0</v>
      </c>
      <c r="TNZ128">
        <f>(TNZ55*TNZ$21)*(Objednávka!TNZ8-1)/1000</f>
        <v>0</v>
      </c>
      <c r="TOA128">
        <f>(TOA55*TOA$21)*(Objednávka!TOA8-1)/1000</f>
        <v>0</v>
      </c>
      <c r="TOB128">
        <f>(TOB55*TOB$21)*(Objednávka!TOB8-1)/1000</f>
        <v>0</v>
      </c>
      <c r="TOC128">
        <f>(TOC55*TOC$21)*(Objednávka!TOC8-1)/1000</f>
        <v>0</v>
      </c>
      <c r="TOD128">
        <f>(TOD55*TOD$21)*(Objednávka!TOD8-1)/1000</f>
        <v>0</v>
      </c>
      <c r="TOE128">
        <f>(TOE55*TOE$21)*(Objednávka!TOE8-1)/1000</f>
        <v>0</v>
      </c>
      <c r="TOF128">
        <f>(TOF55*TOF$21)*(Objednávka!TOF8-1)/1000</f>
        <v>0</v>
      </c>
      <c r="TOG128">
        <f>(TOG55*TOG$21)*(Objednávka!TOG8-1)/1000</f>
        <v>0</v>
      </c>
      <c r="TOH128">
        <f>(TOH55*TOH$21)*(Objednávka!TOH8-1)/1000</f>
        <v>0</v>
      </c>
      <c r="TOI128">
        <f>(TOI55*TOI$21)*(Objednávka!TOI8-1)/1000</f>
        <v>0</v>
      </c>
      <c r="TOJ128">
        <f>(TOJ55*TOJ$21)*(Objednávka!TOJ8-1)/1000</f>
        <v>0</v>
      </c>
      <c r="TOK128">
        <f>(TOK55*TOK$21)*(Objednávka!TOK8-1)/1000</f>
        <v>0</v>
      </c>
      <c r="TOL128">
        <f>(TOL55*TOL$21)*(Objednávka!TOL8-1)/1000</f>
        <v>0</v>
      </c>
      <c r="TOM128">
        <f>(TOM55*TOM$21)*(Objednávka!TOM8-1)/1000</f>
        <v>0</v>
      </c>
      <c r="TON128">
        <f>(TON55*TON$21)*(Objednávka!TON8-1)/1000</f>
        <v>0</v>
      </c>
      <c r="TOO128">
        <f>(TOO55*TOO$21)*(Objednávka!TOO8-1)/1000</f>
        <v>0</v>
      </c>
      <c r="TOP128">
        <f>(TOP55*TOP$21)*(Objednávka!TOP8-1)/1000</f>
        <v>0</v>
      </c>
      <c r="TOQ128">
        <f>(TOQ55*TOQ$21)*(Objednávka!TOQ8-1)/1000</f>
        <v>0</v>
      </c>
      <c r="TOR128">
        <f>(TOR55*TOR$21)*(Objednávka!TOR8-1)/1000</f>
        <v>0</v>
      </c>
      <c r="TOS128">
        <f>(TOS55*TOS$21)*(Objednávka!TOS8-1)/1000</f>
        <v>0</v>
      </c>
      <c r="TOT128">
        <f>(TOT55*TOT$21)*(Objednávka!TOT8-1)/1000</f>
        <v>0</v>
      </c>
      <c r="TOU128">
        <f>(TOU55*TOU$21)*(Objednávka!TOU8-1)/1000</f>
        <v>0</v>
      </c>
      <c r="TOV128">
        <f>(TOV55*TOV$21)*(Objednávka!TOV8-1)/1000</f>
        <v>0</v>
      </c>
      <c r="TOW128">
        <f>(TOW55*TOW$21)*(Objednávka!TOW8-1)/1000</f>
        <v>0</v>
      </c>
      <c r="TOX128">
        <f>(TOX55*TOX$21)*(Objednávka!TOX8-1)/1000</f>
        <v>0</v>
      </c>
      <c r="TOY128">
        <f>(TOY55*TOY$21)*(Objednávka!TOY8-1)/1000</f>
        <v>0</v>
      </c>
      <c r="TOZ128">
        <f>(TOZ55*TOZ$21)*(Objednávka!TOZ8-1)/1000</f>
        <v>0</v>
      </c>
      <c r="TPA128">
        <f>(TPA55*TPA$21)*(Objednávka!TPA8-1)/1000</f>
        <v>0</v>
      </c>
      <c r="TPB128">
        <f>(TPB55*TPB$21)*(Objednávka!TPB8-1)/1000</f>
        <v>0</v>
      </c>
      <c r="TPC128">
        <f>(TPC55*TPC$21)*(Objednávka!TPC8-1)/1000</f>
        <v>0</v>
      </c>
      <c r="TPD128">
        <f>(TPD55*TPD$21)*(Objednávka!TPD8-1)/1000</f>
        <v>0</v>
      </c>
      <c r="TPE128">
        <f>(TPE55*TPE$21)*(Objednávka!TPE8-1)/1000</f>
        <v>0</v>
      </c>
      <c r="TPF128">
        <f>(TPF55*TPF$21)*(Objednávka!TPF8-1)/1000</f>
        <v>0</v>
      </c>
      <c r="TPG128">
        <f>(TPG55*TPG$21)*(Objednávka!TPG8-1)/1000</f>
        <v>0</v>
      </c>
      <c r="TPH128">
        <f>(TPH55*TPH$21)*(Objednávka!TPH8-1)/1000</f>
        <v>0</v>
      </c>
      <c r="TPI128">
        <f>(TPI55*TPI$21)*(Objednávka!TPI8-1)/1000</f>
        <v>0</v>
      </c>
      <c r="TPJ128">
        <f>(TPJ55*TPJ$21)*(Objednávka!TPJ8-1)/1000</f>
        <v>0</v>
      </c>
      <c r="TPK128">
        <f>(TPK55*TPK$21)*(Objednávka!TPK8-1)/1000</f>
        <v>0</v>
      </c>
      <c r="TPL128">
        <f>(TPL55*TPL$21)*(Objednávka!TPL8-1)/1000</f>
        <v>0</v>
      </c>
      <c r="TPM128">
        <f>(TPM55*TPM$21)*(Objednávka!TPM8-1)/1000</f>
        <v>0</v>
      </c>
      <c r="TPN128">
        <f>(TPN55*TPN$21)*(Objednávka!TPN8-1)/1000</f>
        <v>0</v>
      </c>
      <c r="TPO128">
        <f>(TPO55*TPO$21)*(Objednávka!TPO8-1)/1000</f>
        <v>0</v>
      </c>
      <c r="TPP128">
        <f>(TPP55*TPP$21)*(Objednávka!TPP8-1)/1000</f>
        <v>0</v>
      </c>
      <c r="TPQ128">
        <f>(TPQ55*TPQ$21)*(Objednávka!TPQ8-1)/1000</f>
        <v>0</v>
      </c>
      <c r="TPR128">
        <f>(TPR55*TPR$21)*(Objednávka!TPR8-1)/1000</f>
        <v>0</v>
      </c>
      <c r="TPS128">
        <f>(TPS55*TPS$21)*(Objednávka!TPS8-1)/1000</f>
        <v>0</v>
      </c>
      <c r="TPT128">
        <f>(TPT55*TPT$21)*(Objednávka!TPT8-1)/1000</f>
        <v>0</v>
      </c>
      <c r="TPU128">
        <f>(TPU55*TPU$21)*(Objednávka!TPU8-1)/1000</f>
        <v>0</v>
      </c>
      <c r="TPV128">
        <f>(TPV55*TPV$21)*(Objednávka!TPV8-1)/1000</f>
        <v>0</v>
      </c>
      <c r="TPW128">
        <f>(TPW55*TPW$21)*(Objednávka!TPW8-1)/1000</f>
        <v>0</v>
      </c>
      <c r="TPX128">
        <f>(TPX55*TPX$21)*(Objednávka!TPX8-1)/1000</f>
        <v>0</v>
      </c>
      <c r="TPY128">
        <f>(TPY55*TPY$21)*(Objednávka!TPY8-1)/1000</f>
        <v>0</v>
      </c>
      <c r="TPZ128">
        <f>(TPZ55*TPZ$21)*(Objednávka!TPZ8-1)/1000</f>
        <v>0</v>
      </c>
      <c r="TQA128">
        <f>(TQA55*TQA$21)*(Objednávka!TQA8-1)/1000</f>
        <v>0</v>
      </c>
      <c r="TQB128">
        <f>(TQB55*TQB$21)*(Objednávka!TQB8-1)/1000</f>
        <v>0</v>
      </c>
      <c r="TQC128">
        <f>(TQC55*TQC$21)*(Objednávka!TQC8-1)/1000</f>
        <v>0</v>
      </c>
      <c r="TQD128">
        <f>(TQD55*TQD$21)*(Objednávka!TQD8-1)/1000</f>
        <v>0</v>
      </c>
      <c r="TQE128">
        <f>(TQE55*TQE$21)*(Objednávka!TQE8-1)/1000</f>
        <v>0</v>
      </c>
      <c r="TQF128">
        <f>(TQF55*TQF$21)*(Objednávka!TQF8-1)/1000</f>
        <v>0</v>
      </c>
      <c r="TQG128">
        <f>(TQG55*TQG$21)*(Objednávka!TQG8-1)/1000</f>
        <v>0</v>
      </c>
      <c r="TQH128">
        <f>(TQH55*TQH$21)*(Objednávka!TQH8-1)/1000</f>
        <v>0</v>
      </c>
      <c r="TQI128">
        <f>(TQI55*TQI$21)*(Objednávka!TQI8-1)/1000</f>
        <v>0</v>
      </c>
      <c r="TQJ128">
        <f>(TQJ55*TQJ$21)*(Objednávka!TQJ8-1)/1000</f>
        <v>0</v>
      </c>
      <c r="TQK128">
        <f>(TQK55*TQK$21)*(Objednávka!TQK8-1)/1000</f>
        <v>0</v>
      </c>
      <c r="TQL128">
        <f>(TQL55*TQL$21)*(Objednávka!TQL8-1)/1000</f>
        <v>0</v>
      </c>
      <c r="TQM128">
        <f>(TQM55*TQM$21)*(Objednávka!TQM8-1)/1000</f>
        <v>0</v>
      </c>
      <c r="TQN128">
        <f>(TQN55*TQN$21)*(Objednávka!TQN8-1)/1000</f>
        <v>0</v>
      </c>
      <c r="TQO128">
        <f>(TQO55*TQO$21)*(Objednávka!TQO8-1)/1000</f>
        <v>0</v>
      </c>
      <c r="TQP128">
        <f>(TQP55*TQP$21)*(Objednávka!TQP8-1)/1000</f>
        <v>0</v>
      </c>
      <c r="TQQ128">
        <f>(TQQ55*TQQ$21)*(Objednávka!TQQ8-1)/1000</f>
        <v>0</v>
      </c>
      <c r="TQR128">
        <f>(TQR55*TQR$21)*(Objednávka!TQR8-1)/1000</f>
        <v>0</v>
      </c>
      <c r="TQS128">
        <f>(TQS55*TQS$21)*(Objednávka!TQS8-1)/1000</f>
        <v>0</v>
      </c>
      <c r="TQT128">
        <f>(TQT55*TQT$21)*(Objednávka!TQT8-1)/1000</f>
        <v>0</v>
      </c>
      <c r="TQU128">
        <f>(TQU55*TQU$21)*(Objednávka!TQU8-1)/1000</f>
        <v>0</v>
      </c>
      <c r="TQV128">
        <f>(TQV55*TQV$21)*(Objednávka!TQV8-1)/1000</f>
        <v>0</v>
      </c>
      <c r="TQW128">
        <f>(TQW55*TQW$21)*(Objednávka!TQW8-1)/1000</f>
        <v>0</v>
      </c>
      <c r="TQX128">
        <f>(TQX55*TQX$21)*(Objednávka!TQX8-1)/1000</f>
        <v>0</v>
      </c>
      <c r="TQY128">
        <f>(TQY55*TQY$21)*(Objednávka!TQY8-1)/1000</f>
        <v>0</v>
      </c>
      <c r="TQZ128">
        <f>(TQZ55*TQZ$21)*(Objednávka!TQZ8-1)/1000</f>
        <v>0</v>
      </c>
      <c r="TRA128">
        <f>(TRA55*TRA$21)*(Objednávka!TRA8-1)/1000</f>
        <v>0</v>
      </c>
      <c r="TRB128">
        <f>(TRB55*TRB$21)*(Objednávka!TRB8-1)/1000</f>
        <v>0</v>
      </c>
      <c r="TRC128">
        <f>(TRC55*TRC$21)*(Objednávka!TRC8-1)/1000</f>
        <v>0</v>
      </c>
      <c r="TRD128">
        <f>(TRD55*TRD$21)*(Objednávka!TRD8-1)/1000</f>
        <v>0</v>
      </c>
      <c r="TRE128">
        <f>(TRE55*TRE$21)*(Objednávka!TRE8-1)/1000</f>
        <v>0</v>
      </c>
      <c r="TRF128">
        <f>(TRF55*TRF$21)*(Objednávka!TRF8-1)/1000</f>
        <v>0</v>
      </c>
      <c r="TRG128">
        <f>(TRG55*TRG$21)*(Objednávka!TRG8-1)/1000</f>
        <v>0</v>
      </c>
      <c r="TRH128">
        <f>(TRH55*TRH$21)*(Objednávka!TRH8-1)/1000</f>
        <v>0</v>
      </c>
      <c r="TRI128">
        <f>(TRI55*TRI$21)*(Objednávka!TRI8-1)/1000</f>
        <v>0</v>
      </c>
      <c r="TRJ128">
        <f>(TRJ55*TRJ$21)*(Objednávka!TRJ8-1)/1000</f>
        <v>0</v>
      </c>
      <c r="TRK128">
        <f>(TRK55*TRK$21)*(Objednávka!TRK8-1)/1000</f>
        <v>0</v>
      </c>
      <c r="TRL128">
        <f>(TRL55*TRL$21)*(Objednávka!TRL8-1)/1000</f>
        <v>0</v>
      </c>
      <c r="TRM128">
        <f>(TRM55*TRM$21)*(Objednávka!TRM8-1)/1000</f>
        <v>0</v>
      </c>
      <c r="TRN128">
        <f>(TRN55*TRN$21)*(Objednávka!TRN8-1)/1000</f>
        <v>0</v>
      </c>
      <c r="TRO128">
        <f>(TRO55*TRO$21)*(Objednávka!TRO8-1)/1000</f>
        <v>0</v>
      </c>
      <c r="TRP128">
        <f>(TRP55*TRP$21)*(Objednávka!TRP8-1)/1000</f>
        <v>0</v>
      </c>
      <c r="TRQ128">
        <f>(TRQ55*TRQ$21)*(Objednávka!TRQ8-1)/1000</f>
        <v>0</v>
      </c>
      <c r="TRR128">
        <f>(TRR55*TRR$21)*(Objednávka!TRR8-1)/1000</f>
        <v>0</v>
      </c>
      <c r="TRS128">
        <f>(TRS55*TRS$21)*(Objednávka!TRS8-1)/1000</f>
        <v>0</v>
      </c>
      <c r="TRT128">
        <f>(TRT55*TRT$21)*(Objednávka!TRT8-1)/1000</f>
        <v>0</v>
      </c>
      <c r="TRU128">
        <f>(TRU55*TRU$21)*(Objednávka!TRU8-1)/1000</f>
        <v>0</v>
      </c>
      <c r="TRV128">
        <f>(TRV55*TRV$21)*(Objednávka!TRV8-1)/1000</f>
        <v>0</v>
      </c>
      <c r="TRW128">
        <f>(TRW55*TRW$21)*(Objednávka!TRW8-1)/1000</f>
        <v>0</v>
      </c>
      <c r="TRX128">
        <f>(TRX55*TRX$21)*(Objednávka!TRX8-1)/1000</f>
        <v>0</v>
      </c>
      <c r="TRY128">
        <f>(TRY55*TRY$21)*(Objednávka!TRY8-1)/1000</f>
        <v>0</v>
      </c>
      <c r="TRZ128">
        <f>(TRZ55*TRZ$21)*(Objednávka!TRZ8-1)/1000</f>
        <v>0</v>
      </c>
      <c r="TSA128">
        <f>(TSA55*TSA$21)*(Objednávka!TSA8-1)/1000</f>
        <v>0</v>
      </c>
      <c r="TSB128">
        <f>(TSB55*TSB$21)*(Objednávka!TSB8-1)/1000</f>
        <v>0</v>
      </c>
      <c r="TSC128">
        <f>(TSC55*TSC$21)*(Objednávka!TSC8-1)/1000</f>
        <v>0</v>
      </c>
      <c r="TSD128">
        <f>(TSD55*TSD$21)*(Objednávka!TSD8-1)/1000</f>
        <v>0</v>
      </c>
      <c r="TSE128">
        <f>(TSE55*TSE$21)*(Objednávka!TSE8-1)/1000</f>
        <v>0</v>
      </c>
      <c r="TSF128">
        <f>(TSF55*TSF$21)*(Objednávka!TSF8-1)/1000</f>
        <v>0</v>
      </c>
      <c r="TSG128">
        <f>(TSG55*TSG$21)*(Objednávka!TSG8-1)/1000</f>
        <v>0</v>
      </c>
      <c r="TSH128">
        <f>(TSH55*TSH$21)*(Objednávka!TSH8-1)/1000</f>
        <v>0</v>
      </c>
      <c r="TSI128">
        <f>(TSI55*TSI$21)*(Objednávka!TSI8-1)/1000</f>
        <v>0</v>
      </c>
      <c r="TSJ128">
        <f>(TSJ55*TSJ$21)*(Objednávka!TSJ8-1)/1000</f>
        <v>0</v>
      </c>
      <c r="TSK128">
        <f>(TSK55*TSK$21)*(Objednávka!TSK8-1)/1000</f>
        <v>0</v>
      </c>
      <c r="TSL128">
        <f>(TSL55*TSL$21)*(Objednávka!TSL8-1)/1000</f>
        <v>0</v>
      </c>
      <c r="TSM128">
        <f>(TSM55*TSM$21)*(Objednávka!TSM8-1)/1000</f>
        <v>0</v>
      </c>
      <c r="TSN128">
        <f>(TSN55*TSN$21)*(Objednávka!TSN8-1)/1000</f>
        <v>0</v>
      </c>
      <c r="TSO128">
        <f>(TSO55*TSO$21)*(Objednávka!TSO8-1)/1000</f>
        <v>0</v>
      </c>
      <c r="TSP128">
        <f>(TSP55*TSP$21)*(Objednávka!TSP8-1)/1000</f>
        <v>0</v>
      </c>
      <c r="TSQ128">
        <f>(TSQ55*TSQ$21)*(Objednávka!TSQ8-1)/1000</f>
        <v>0</v>
      </c>
      <c r="TSR128">
        <f>(TSR55*TSR$21)*(Objednávka!TSR8-1)/1000</f>
        <v>0</v>
      </c>
      <c r="TSS128">
        <f>(TSS55*TSS$21)*(Objednávka!TSS8-1)/1000</f>
        <v>0</v>
      </c>
      <c r="TST128">
        <f>(TST55*TST$21)*(Objednávka!TST8-1)/1000</f>
        <v>0</v>
      </c>
      <c r="TSU128">
        <f>(TSU55*TSU$21)*(Objednávka!TSU8-1)/1000</f>
        <v>0</v>
      </c>
      <c r="TSV128">
        <f>(TSV55*TSV$21)*(Objednávka!TSV8-1)/1000</f>
        <v>0</v>
      </c>
      <c r="TSW128">
        <f>(TSW55*TSW$21)*(Objednávka!TSW8-1)/1000</f>
        <v>0</v>
      </c>
      <c r="TSX128">
        <f>(TSX55*TSX$21)*(Objednávka!TSX8-1)/1000</f>
        <v>0</v>
      </c>
      <c r="TSY128">
        <f>(TSY55*TSY$21)*(Objednávka!TSY8-1)/1000</f>
        <v>0</v>
      </c>
      <c r="TSZ128">
        <f>(TSZ55*TSZ$21)*(Objednávka!TSZ8-1)/1000</f>
        <v>0</v>
      </c>
      <c r="TTA128">
        <f>(TTA55*TTA$21)*(Objednávka!TTA8-1)/1000</f>
        <v>0</v>
      </c>
      <c r="TTB128">
        <f>(TTB55*TTB$21)*(Objednávka!TTB8-1)/1000</f>
        <v>0</v>
      </c>
      <c r="TTC128">
        <f>(TTC55*TTC$21)*(Objednávka!TTC8-1)/1000</f>
        <v>0</v>
      </c>
      <c r="TTD128">
        <f>(TTD55*TTD$21)*(Objednávka!TTD8-1)/1000</f>
        <v>0</v>
      </c>
      <c r="TTE128">
        <f>(TTE55*TTE$21)*(Objednávka!TTE8-1)/1000</f>
        <v>0</v>
      </c>
      <c r="TTF128">
        <f>(TTF55*TTF$21)*(Objednávka!TTF8-1)/1000</f>
        <v>0</v>
      </c>
      <c r="TTG128">
        <f>(TTG55*TTG$21)*(Objednávka!TTG8-1)/1000</f>
        <v>0</v>
      </c>
      <c r="TTH128">
        <f>(TTH55*TTH$21)*(Objednávka!TTH8-1)/1000</f>
        <v>0</v>
      </c>
      <c r="TTI128">
        <f>(TTI55*TTI$21)*(Objednávka!TTI8-1)/1000</f>
        <v>0</v>
      </c>
      <c r="TTJ128">
        <f>(TTJ55*TTJ$21)*(Objednávka!TTJ8-1)/1000</f>
        <v>0</v>
      </c>
      <c r="TTK128">
        <f>(TTK55*TTK$21)*(Objednávka!TTK8-1)/1000</f>
        <v>0</v>
      </c>
      <c r="TTL128">
        <f>(TTL55*TTL$21)*(Objednávka!TTL8-1)/1000</f>
        <v>0</v>
      </c>
      <c r="TTM128">
        <f>(TTM55*TTM$21)*(Objednávka!TTM8-1)/1000</f>
        <v>0</v>
      </c>
      <c r="TTN128">
        <f>(TTN55*TTN$21)*(Objednávka!TTN8-1)/1000</f>
        <v>0</v>
      </c>
      <c r="TTO128">
        <f>(TTO55*TTO$21)*(Objednávka!TTO8-1)/1000</f>
        <v>0</v>
      </c>
      <c r="TTP128">
        <f>(TTP55*TTP$21)*(Objednávka!TTP8-1)/1000</f>
        <v>0</v>
      </c>
      <c r="TTQ128">
        <f>(TTQ55*TTQ$21)*(Objednávka!TTQ8-1)/1000</f>
        <v>0</v>
      </c>
      <c r="TTR128">
        <f>(TTR55*TTR$21)*(Objednávka!TTR8-1)/1000</f>
        <v>0</v>
      </c>
      <c r="TTS128">
        <f>(TTS55*TTS$21)*(Objednávka!TTS8-1)/1000</f>
        <v>0</v>
      </c>
      <c r="TTT128">
        <f>(TTT55*TTT$21)*(Objednávka!TTT8-1)/1000</f>
        <v>0</v>
      </c>
      <c r="TTU128">
        <f>(TTU55*TTU$21)*(Objednávka!TTU8-1)/1000</f>
        <v>0</v>
      </c>
      <c r="TTV128">
        <f>(TTV55*TTV$21)*(Objednávka!TTV8-1)/1000</f>
        <v>0</v>
      </c>
      <c r="TTW128">
        <f>(TTW55*TTW$21)*(Objednávka!TTW8-1)/1000</f>
        <v>0</v>
      </c>
      <c r="TTX128">
        <f>(TTX55*TTX$21)*(Objednávka!TTX8-1)/1000</f>
        <v>0</v>
      </c>
      <c r="TTY128">
        <f>(TTY55*TTY$21)*(Objednávka!TTY8-1)/1000</f>
        <v>0</v>
      </c>
      <c r="TTZ128">
        <f>(TTZ55*TTZ$21)*(Objednávka!TTZ8-1)/1000</f>
        <v>0</v>
      </c>
      <c r="TUA128">
        <f>(TUA55*TUA$21)*(Objednávka!TUA8-1)/1000</f>
        <v>0</v>
      </c>
      <c r="TUB128">
        <f>(TUB55*TUB$21)*(Objednávka!TUB8-1)/1000</f>
        <v>0</v>
      </c>
      <c r="TUC128">
        <f>(TUC55*TUC$21)*(Objednávka!TUC8-1)/1000</f>
        <v>0</v>
      </c>
      <c r="TUD128">
        <f>(TUD55*TUD$21)*(Objednávka!TUD8-1)/1000</f>
        <v>0</v>
      </c>
      <c r="TUE128">
        <f>(TUE55*TUE$21)*(Objednávka!TUE8-1)/1000</f>
        <v>0</v>
      </c>
      <c r="TUF128">
        <f>(TUF55*TUF$21)*(Objednávka!TUF8-1)/1000</f>
        <v>0</v>
      </c>
      <c r="TUG128">
        <f>(TUG55*TUG$21)*(Objednávka!TUG8-1)/1000</f>
        <v>0</v>
      </c>
      <c r="TUH128">
        <f>(TUH55*TUH$21)*(Objednávka!TUH8-1)/1000</f>
        <v>0</v>
      </c>
      <c r="TUI128">
        <f>(TUI55*TUI$21)*(Objednávka!TUI8-1)/1000</f>
        <v>0</v>
      </c>
      <c r="TUJ128">
        <f>(TUJ55*TUJ$21)*(Objednávka!TUJ8-1)/1000</f>
        <v>0</v>
      </c>
      <c r="TUK128">
        <f>(TUK55*TUK$21)*(Objednávka!TUK8-1)/1000</f>
        <v>0</v>
      </c>
      <c r="TUL128">
        <f>(TUL55*TUL$21)*(Objednávka!TUL8-1)/1000</f>
        <v>0</v>
      </c>
      <c r="TUM128">
        <f>(TUM55*TUM$21)*(Objednávka!TUM8-1)/1000</f>
        <v>0</v>
      </c>
      <c r="TUN128">
        <f>(TUN55*TUN$21)*(Objednávka!TUN8-1)/1000</f>
        <v>0</v>
      </c>
      <c r="TUO128">
        <f>(TUO55*TUO$21)*(Objednávka!TUO8-1)/1000</f>
        <v>0</v>
      </c>
      <c r="TUP128">
        <f>(TUP55*TUP$21)*(Objednávka!TUP8-1)/1000</f>
        <v>0</v>
      </c>
      <c r="TUQ128">
        <f>(TUQ55*TUQ$21)*(Objednávka!TUQ8-1)/1000</f>
        <v>0</v>
      </c>
      <c r="TUR128">
        <f>(TUR55*TUR$21)*(Objednávka!TUR8-1)/1000</f>
        <v>0</v>
      </c>
      <c r="TUS128">
        <f>(TUS55*TUS$21)*(Objednávka!TUS8-1)/1000</f>
        <v>0</v>
      </c>
      <c r="TUT128">
        <f>(TUT55*TUT$21)*(Objednávka!TUT8-1)/1000</f>
        <v>0</v>
      </c>
      <c r="TUU128">
        <f>(TUU55*TUU$21)*(Objednávka!TUU8-1)/1000</f>
        <v>0</v>
      </c>
      <c r="TUV128">
        <f>(TUV55*TUV$21)*(Objednávka!TUV8-1)/1000</f>
        <v>0</v>
      </c>
      <c r="TUW128">
        <f>(TUW55*TUW$21)*(Objednávka!TUW8-1)/1000</f>
        <v>0</v>
      </c>
      <c r="TUX128">
        <f>(TUX55*TUX$21)*(Objednávka!TUX8-1)/1000</f>
        <v>0</v>
      </c>
      <c r="TUY128">
        <f>(TUY55*TUY$21)*(Objednávka!TUY8-1)/1000</f>
        <v>0</v>
      </c>
      <c r="TUZ128">
        <f>(TUZ55*TUZ$21)*(Objednávka!TUZ8-1)/1000</f>
        <v>0</v>
      </c>
      <c r="TVA128">
        <f>(TVA55*TVA$21)*(Objednávka!TVA8-1)/1000</f>
        <v>0</v>
      </c>
      <c r="TVB128">
        <f>(TVB55*TVB$21)*(Objednávka!TVB8-1)/1000</f>
        <v>0</v>
      </c>
      <c r="TVC128">
        <f>(TVC55*TVC$21)*(Objednávka!TVC8-1)/1000</f>
        <v>0</v>
      </c>
      <c r="TVD128">
        <f>(TVD55*TVD$21)*(Objednávka!TVD8-1)/1000</f>
        <v>0</v>
      </c>
      <c r="TVE128">
        <f>(TVE55*TVE$21)*(Objednávka!TVE8-1)/1000</f>
        <v>0</v>
      </c>
      <c r="TVF128">
        <f>(TVF55*TVF$21)*(Objednávka!TVF8-1)/1000</f>
        <v>0</v>
      </c>
      <c r="TVG128">
        <f>(TVG55*TVG$21)*(Objednávka!TVG8-1)/1000</f>
        <v>0</v>
      </c>
      <c r="TVH128">
        <f>(TVH55*TVH$21)*(Objednávka!TVH8-1)/1000</f>
        <v>0</v>
      </c>
      <c r="TVI128">
        <f>(TVI55*TVI$21)*(Objednávka!TVI8-1)/1000</f>
        <v>0</v>
      </c>
      <c r="TVJ128">
        <f>(TVJ55*TVJ$21)*(Objednávka!TVJ8-1)/1000</f>
        <v>0</v>
      </c>
      <c r="TVK128">
        <f>(TVK55*TVK$21)*(Objednávka!TVK8-1)/1000</f>
        <v>0</v>
      </c>
      <c r="TVL128">
        <f>(TVL55*TVL$21)*(Objednávka!TVL8-1)/1000</f>
        <v>0</v>
      </c>
      <c r="TVM128">
        <f>(TVM55*TVM$21)*(Objednávka!TVM8-1)/1000</f>
        <v>0</v>
      </c>
      <c r="TVN128">
        <f>(TVN55*TVN$21)*(Objednávka!TVN8-1)/1000</f>
        <v>0</v>
      </c>
      <c r="TVO128">
        <f>(TVO55*TVO$21)*(Objednávka!TVO8-1)/1000</f>
        <v>0</v>
      </c>
      <c r="TVP128">
        <f>(TVP55*TVP$21)*(Objednávka!TVP8-1)/1000</f>
        <v>0</v>
      </c>
      <c r="TVQ128">
        <f>(TVQ55*TVQ$21)*(Objednávka!TVQ8-1)/1000</f>
        <v>0</v>
      </c>
      <c r="TVR128">
        <f>(TVR55*TVR$21)*(Objednávka!TVR8-1)/1000</f>
        <v>0</v>
      </c>
      <c r="TVS128">
        <f>(TVS55*TVS$21)*(Objednávka!TVS8-1)/1000</f>
        <v>0</v>
      </c>
      <c r="TVT128">
        <f>(TVT55*TVT$21)*(Objednávka!TVT8-1)/1000</f>
        <v>0</v>
      </c>
      <c r="TVU128">
        <f>(TVU55*TVU$21)*(Objednávka!TVU8-1)/1000</f>
        <v>0</v>
      </c>
      <c r="TVV128">
        <f>(TVV55*TVV$21)*(Objednávka!TVV8-1)/1000</f>
        <v>0</v>
      </c>
      <c r="TVW128">
        <f>(TVW55*TVW$21)*(Objednávka!TVW8-1)/1000</f>
        <v>0</v>
      </c>
      <c r="TVX128">
        <f>(TVX55*TVX$21)*(Objednávka!TVX8-1)/1000</f>
        <v>0</v>
      </c>
      <c r="TVY128">
        <f>(TVY55*TVY$21)*(Objednávka!TVY8-1)/1000</f>
        <v>0</v>
      </c>
      <c r="TVZ128">
        <f>(TVZ55*TVZ$21)*(Objednávka!TVZ8-1)/1000</f>
        <v>0</v>
      </c>
      <c r="TWA128">
        <f>(TWA55*TWA$21)*(Objednávka!TWA8-1)/1000</f>
        <v>0</v>
      </c>
      <c r="TWB128">
        <f>(TWB55*TWB$21)*(Objednávka!TWB8-1)/1000</f>
        <v>0</v>
      </c>
      <c r="TWC128">
        <f>(TWC55*TWC$21)*(Objednávka!TWC8-1)/1000</f>
        <v>0</v>
      </c>
      <c r="TWD128">
        <f>(TWD55*TWD$21)*(Objednávka!TWD8-1)/1000</f>
        <v>0</v>
      </c>
      <c r="TWE128">
        <f>(TWE55*TWE$21)*(Objednávka!TWE8-1)/1000</f>
        <v>0</v>
      </c>
      <c r="TWF128">
        <f>(TWF55*TWF$21)*(Objednávka!TWF8-1)/1000</f>
        <v>0</v>
      </c>
      <c r="TWG128">
        <f>(TWG55*TWG$21)*(Objednávka!TWG8-1)/1000</f>
        <v>0</v>
      </c>
      <c r="TWH128">
        <f>(TWH55*TWH$21)*(Objednávka!TWH8-1)/1000</f>
        <v>0</v>
      </c>
      <c r="TWI128">
        <f>(TWI55*TWI$21)*(Objednávka!TWI8-1)/1000</f>
        <v>0</v>
      </c>
      <c r="TWJ128">
        <f>(TWJ55*TWJ$21)*(Objednávka!TWJ8-1)/1000</f>
        <v>0</v>
      </c>
      <c r="TWK128">
        <f>(TWK55*TWK$21)*(Objednávka!TWK8-1)/1000</f>
        <v>0</v>
      </c>
      <c r="TWL128">
        <f>(TWL55*TWL$21)*(Objednávka!TWL8-1)/1000</f>
        <v>0</v>
      </c>
      <c r="TWM128">
        <f>(TWM55*TWM$21)*(Objednávka!TWM8-1)/1000</f>
        <v>0</v>
      </c>
      <c r="TWN128">
        <f>(TWN55*TWN$21)*(Objednávka!TWN8-1)/1000</f>
        <v>0</v>
      </c>
      <c r="TWO128">
        <f>(TWO55*TWO$21)*(Objednávka!TWO8-1)/1000</f>
        <v>0</v>
      </c>
      <c r="TWP128">
        <f>(TWP55*TWP$21)*(Objednávka!TWP8-1)/1000</f>
        <v>0</v>
      </c>
      <c r="TWQ128">
        <f>(TWQ55*TWQ$21)*(Objednávka!TWQ8-1)/1000</f>
        <v>0</v>
      </c>
      <c r="TWR128">
        <f>(TWR55*TWR$21)*(Objednávka!TWR8-1)/1000</f>
        <v>0</v>
      </c>
      <c r="TWS128">
        <f>(TWS55*TWS$21)*(Objednávka!TWS8-1)/1000</f>
        <v>0</v>
      </c>
      <c r="TWT128">
        <f>(TWT55*TWT$21)*(Objednávka!TWT8-1)/1000</f>
        <v>0</v>
      </c>
      <c r="TWU128">
        <f>(TWU55*TWU$21)*(Objednávka!TWU8-1)/1000</f>
        <v>0</v>
      </c>
      <c r="TWV128">
        <f>(TWV55*TWV$21)*(Objednávka!TWV8-1)/1000</f>
        <v>0</v>
      </c>
      <c r="TWW128">
        <f>(TWW55*TWW$21)*(Objednávka!TWW8-1)/1000</f>
        <v>0</v>
      </c>
      <c r="TWX128">
        <f>(TWX55*TWX$21)*(Objednávka!TWX8-1)/1000</f>
        <v>0</v>
      </c>
      <c r="TWY128">
        <f>(TWY55*TWY$21)*(Objednávka!TWY8-1)/1000</f>
        <v>0</v>
      </c>
      <c r="TWZ128">
        <f>(TWZ55*TWZ$21)*(Objednávka!TWZ8-1)/1000</f>
        <v>0</v>
      </c>
      <c r="TXA128">
        <f>(TXA55*TXA$21)*(Objednávka!TXA8-1)/1000</f>
        <v>0</v>
      </c>
      <c r="TXB128">
        <f>(TXB55*TXB$21)*(Objednávka!TXB8-1)/1000</f>
        <v>0</v>
      </c>
      <c r="TXC128">
        <f>(TXC55*TXC$21)*(Objednávka!TXC8-1)/1000</f>
        <v>0</v>
      </c>
      <c r="TXD128">
        <f>(TXD55*TXD$21)*(Objednávka!TXD8-1)/1000</f>
        <v>0</v>
      </c>
      <c r="TXE128">
        <f>(TXE55*TXE$21)*(Objednávka!TXE8-1)/1000</f>
        <v>0</v>
      </c>
      <c r="TXF128">
        <f>(TXF55*TXF$21)*(Objednávka!TXF8-1)/1000</f>
        <v>0</v>
      </c>
      <c r="TXG128">
        <f>(TXG55*TXG$21)*(Objednávka!TXG8-1)/1000</f>
        <v>0</v>
      </c>
      <c r="TXH128">
        <f>(TXH55*TXH$21)*(Objednávka!TXH8-1)/1000</f>
        <v>0</v>
      </c>
      <c r="TXI128">
        <f>(TXI55*TXI$21)*(Objednávka!TXI8-1)/1000</f>
        <v>0</v>
      </c>
      <c r="TXJ128">
        <f>(TXJ55*TXJ$21)*(Objednávka!TXJ8-1)/1000</f>
        <v>0</v>
      </c>
      <c r="TXK128">
        <f>(TXK55*TXK$21)*(Objednávka!TXK8-1)/1000</f>
        <v>0</v>
      </c>
      <c r="TXL128">
        <f>(TXL55*TXL$21)*(Objednávka!TXL8-1)/1000</f>
        <v>0</v>
      </c>
      <c r="TXM128">
        <f>(TXM55*TXM$21)*(Objednávka!TXM8-1)/1000</f>
        <v>0</v>
      </c>
      <c r="TXN128">
        <f>(TXN55*TXN$21)*(Objednávka!TXN8-1)/1000</f>
        <v>0</v>
      </c>
      <c r="TXO128">
        <f>(TXO55*TXO$21)*(Objednávka!TXO8-1)/1000</f>
        <v>0</v>
      </c>
      <c r="TXP128">
        <f>(TXP55*TXP$21)*(Objednávka!TXP8-1)/1000</f>
        <v>0</v>
      </c>
      <c r="TXQ128">
        <f>(TXQ55*TXQ$21)*(Objednávka!TXQ8-1)/1000</f>
        <v>0</v>
      </c>
      <c r="TXR128">
        <f>(TXR55*TXR$21)*(Objednávka!TXR8-1)/1000</f>
        <v>0</v>
      </c>
      <c r="TXS128">
        <f>(TXS55*TXS$21)*(Objednávka!TXS8-1)/1000</f>
        <v>0</v>
      </c>
      <c r="TXT128">
        <f>(TXT55*TXT$21)*(Objednávka!TXT8-1)/1000</f>
        <v>0</v>
      </c>
      <c r="TXU128">
        <f>(TXU55*TXU$21)*(Objednávka!TXU8-1)/1000</f>
        <v>0</v>
      </c>
      <c r="TXV128">
        <f>(TXV55*TXV$21)*(Objednávka!TXV8-1)/1000</f>
        <v>0</v>
      </c>
      <c r="TXW128">
        <f>(TXW55*TXW$21)*(Objednávka!TXW8-1)/1000</f>
        <v>0</v>
      </c>
      <c r="TXX128">
        <f>(TXX55*TXX$21)*(Objednávka!TXX8-1)/1000</f>
        <v>0</v>
      </c>
      <c r="TXY128">
        <f>(TXY55*TXY$21)*(Objednávka!TXY8-1)/1000</f>
        <v>0</v>
      </c>
      <c r="TXZ128">
        <f>(TXZ55*TXZ$21)*(Objednávka!TXZ8-1)/1000</f>
        <v>0</v>
      </c>
      <c r="TYA128">
        <f>(TYA55*TYA$21)*(Objednávka!TYA8-1)/1000</f>
        <v>0</v>
      </c>
      <c r="TYB128">
        <f>(TYB55*TYB$21)*(Objednávka!TYB8-1)/1000</f>
        <v>0</v>
      </c>
      <c r="TYC128">
        <f>(TYC55*TYC$21)*(Objednávka!TYC8-1)/1000</f>
        <v>0</v>
      </c>
      <c r="TYD128">
        <f>(TYD55*TYD$21)*(Objednávka!TYD8-1)/1000</f>
        <v>0</v>
      </c>
      <c r="TYE128">
        <f>(TYE55*TYE$21)*(Objednávka!TYE8-1)/1000</f>
        <v>0</v>
      </c>
      <c r="TYF128">
        <f>(TYF55*TYF$21)*(Objednávka!TYF8-1)/1000</f>
        <v>0</v>
      </c>
      <c r="TYG128">
        <f>(TYG55*TYG$21)*(Objednávka!TYG8-1)/1000</f>
        <v>0</v>
      </c>
      <c r="TYH128">
        <f>(TYH55*TYH$21)*(Objednávka!TYH8-1)/1000</f>
        <v>0</v>
      </c>
      <c r="TYI128">
        <f>(TYI55*TYI$21)*(Objednávka!TYI8-1)/1000</f>
        <v>0</v>
      </c>
      <c r="TYJ128">
        <f>(TYJ55*TYJ$21)*(Objednávka!TYJ8-1)/1000</f>
        <v>0</v>
      </c>
      <c r="TYK128">
        <f>(TYK55*TYK$21)*(Objednávka!TYK8-1)/1000</f>
        <v>0</v>
      </c>
      <c r="TYL128">
        <f>(TYL55*TYL$21)*(Objednávka!TYL8-1)/1000</f>
        <v>0</v>
      </c>
      <c r="TYM128">
        <f>(TYM55*TYM$21)*(Objednávka!TYM8-1)/1000</f>
        <v>0</v>
      </c>
      <c r="TYN128">
        <f>(TYN55*TYN$21)*(Objednávka!TYN8-1)/1000</f>
        <v>0</v>
      </c>
      <c r="TYO128">
        <f>(TYO55*TYO$21)*(Objednávka!TYO8-1)/1000</f>
        <v>0</v>
      </c>
      <c r="TYP128">
        <f>(TYP55*TYP$21)*(Objednávka!TYP8-1)/1000</f>
        <v>0</v>
      </c>
      <c r="TYQ128">
        <f>(TYQ55*TYQ$21)*(Objednávka!TYQ8-1)/1000</f>
        <v>0</v>
      </c>
      <c r="TYR128">
        <f>(TYR55*TYR$21)*(Objednávka!TYR8-1)/1000</f>
        <v>0</v>
      </c>
      <c r="TYS128">
        <f>(TYS55*TYS$21)*(Objednávka!TYS8-1)/1000</f>
        <v>0</v>
      </c>
      <c r="TYT128">
        <f>(TYT55*TYT$21)*(Objednávka!TYT8-1)/1000</f>
        <v>0</v>
      </c>
      <c r="TYU128">
        <f>(TYU55*TYU$21)*(Objednávka!TYU8-1)/1000</f>
        <v>0</v>
      </c>
      <c r="TYV128">
        <f>(TYV55*TYV$21)*(Objednávka!TYV8-1)/1000</f>
        <v>0</v>
      </c>
      <c r="TYW128">
        <f>(TYW55*TYW$21)*(Objednávka!TYW8-1)/1000</f>
        <v>0</v>
      </c>
      <c r="TYX128">
        <f>(TYX55*TYX$21)*(Objednávka!TYX8-1)/1000</f>
        <v>0</v>
      </c>
      <c r="TYY128">
        <f>(TYY55*TYY$21)*(Objednávka!TYY8-1)/1000</f>
        <v>0</v>
      </c>
      <c r="TYZ128">
        <f>(TYZ55*TYZ$21)*(Objednávka!TYZ8-1)/1000</f>
        <v>0</v>
      </c>
      <c r="TZA128">
        <f>(TZA55*TZA$21)*(Objednávka!TZA8-1)/1000</f>
        <v>0</v>
      </c>
      <c r="TZB128">
        <f>(TZB55*TZB$21)*(Objednávka!TZB8-1)/1000</f>
        <v>0</v>
      </c>
      <c r="TZC128">
        <f>(TZC55*TZC$21)*(Objednávka!TZC8-1)/1000</f>
        <v>0</v>
      </c>
      <c r="TZD128">
        <f>(TZD55*TZD$21)*(Objednávka!TZD8-1)/1000</f>
        <v>0</v>
      </c>
      <c r="TZE128">
        <f>(TZE55*TZE$21)*(Objednávka!TZE8-1)/1000</f>
        <v>0</v>
      </c>
      <c r="TZF128">
        <f>(TZF55*TZF$21)*(Objednávka!TZF8-1)/1000</f>
        <v>0</v>
      </c>
      <c r="TZG128">
        <f>(TZG55*TZG$21)*(Objednávka!TZG8-1)/1000</f>
        <v>0</v>
      </c>
      <c r="TZH128">
        <f>(TZH55*TZH$21)*(Objednávka!TZH8-1)/1000</f>
        <v>0</v>
      </c>
      <c r="TZI128">
        <f>(TZI55*TZI$21)*(Objednávka!TZI8-1)/1000</f>
        <v>0</v>
      </c>
      <c r="TZJ128">
        <f>(TZJ55*TZJ$21)*(Objednávka!TZJ8-1)/1000</f>
        <v>0</v>
      </c>
      <c r="TZK128">
        <f>(TZK55*TZK$21)*(Objednávka!TZK8-1)/1000</f>
        <v>0</v>
      </c>
      <c r="TZL128">
        <f>(TZL55*TZL$21)*(Objednávka!TZL8-1)/1000</f>
        <v>0</v>
      </c>
      <c r="TZM128">
        <f>(TZM55*TZM$21)*(Objednávka!TZM8-1)/1000</f>
        <v>0</v>
      </c>
      <c r="TZN128">
        <f>(TZN55*TZN$21)*(Objednávka!TZN8-1)/1000</f>
        <v>0</v>
      </c>
      <c r="TZO128">
        <f>(TZO55*TZO$21)*(Objednávka!TZO8-1)/1000</f>
        <v>0</v>
      </c>
      <c r="TZP128">
        <f>(TZP55*TZP$21)*(Objednávka!TZP8-1)/1000</f>
        <v>0</v>
      </c>
      <c r="TZQ128">
        <f>(TZQ55*TZQ$21)*(Objednávka!TZQ8-1)/1000</f>
        <v>0</v>
      </c>
      <c r="TZR128">
        <f>(TZR55*TZR$21)*(Objednávka!TZR8-1)/1000</f>
        <v>0</v>
      </c>
      <c r="TZS128">
        <f>(TZS55*TZS$21)*(Objednávka!TZS8-1)/1000</f>
        <v>0</v>
      </c>
      <c r="TZT128">
        <f>(TZT55*TZT$21)*(Objednávka!TZT8-1)/1000</f>
        <v>0</v>
      </c>
      <c r="TZU128">
        <f>(TZU55*TZU$21)*(Objednávka!TZU8-1)/1000</f>
        <v>0</v>
      </c>
      <c r="TZV128">
        <f>(TZV55*TZV$21)*(Objednávka!TZV8-1)/1000</f>
        <v>0</v>
      </c>
      <c r="TZW128">
        <f>(TZW55*TZW$21)*(Objednávka!TZW8-1)/1000</f>
        <v>0</v>
      </c>
      <c r="TZX128">
        <f>(TZX55*TZX$21)*(Objednávka!TZX8-1)/1000</f>
        <v>0</v>
      </c>
      <c r="TZY128">
        <f>(TZY55*TZY$21)*(Objednávka!TZY8-1)/1000</f>
        <v>0</v>
      </c>
      <c r="TZZ128">
        <f>(TZZ55*TZZ$21)*(Objednávka!TZZ8-1)/1000</f>
        <v>0</v>
      </c>
      <c r="UAA128">
        <f>(UAA55*UAA$21)*(Objednávka!UAA8-1)/1000</f>
        <v>0</v>
      </c>
      <c r="UAB128">
        <f>(UAB55*UAB$21)*(Objednávka!UAB8-1)/1000</f>
        <v>0</v>
      </c>
      <c r="UAC128">
        <f>(UAC55*UAC$21)*(Objednávka!UAC8-1)/1000</f>
        <v>0</v>
      </c>
      <c r="UAD128">
        <f>(UAD55*UAD$21)*(Objednávka!UAD8-1)/1000</f>
        <v>0</v>
      </c>
      <c r="UAE128">
        <f>(UAE55*UAE$21)*(Objednávka!UAE8-1)/1000</f>
        <v>0</v>
      </c>
      <c r="UAF128">
        <f>(UAF55*UAF$21)*(Objednávka!UAF8-1)/1000</f>
        <v>0</v>
      </c>
      <c r="UAG128">
        <f>(UAG55*UAG$21)*(Objednávka!UAG8-1)/1000</f>
        <v>0</v>
      </c>
      <c r="UAH128">
        <f>(UAH55*UAH$21)*(Objednávka!UAH8-1)/1000</f>
        <v>0</v>
      </c>
      <c r="UAI128">
        <f>(UAI55*UAI$21)*(Objednávka!UAI8-1)/1000</f>
        <v>0</v>
      </c>
      <c r="UAJ128">
        <f>(UAJ55*UAJ$21)*(Objednávka!UAJ8-1)/1000</f>
        <v>0</v>
      </c>
      <c r="UAK128">
        <f>(UAK55*UAK$21)*(Objednávka!UAK8-1)/1000</f>
        <v>0</v>
      </c>
      <c r="UAL128">
        <f>(UAL55*UAL$21)*(Objednávka!UAL8-1)/1000</f>
        <v>0</v>
      </c>
      <c r="UAM128">
        <f>(UAM55*UAM$21)*(Objednávka!UAM8-1)/1000</f>
        <v>0</v>
      </c>
      <c r="UAN128">
        <f>(UAN55*UAN$21)*(Objednávka!UAN8-1)/1000</f>
        <v>0</v>
      </c>
      <c r="UAO128">
        <f>(UAO55*UAO$21)*(Objednávka!UAO8-1)/1000</f>
        <v>0</v>
      </c>
      <c r="UAP128">
        <f>(UAP55*UAP$21)*(Objednávka!UAP8-1)/1000</f>
        <v>0</v>
      </c>
      <c r="UAQ128">
        <f>(UAQ55*UAQ$21)*(Objednávka!UAQ8-1)/1000</f>
        <v>0</v>
      </c>
      <c r="UAR128">
        <f>(UAR55*UAR$21)*(Objednávka!UAR8-1)/1000</f>
        <v>0</v>
      </c>
      <c r="UAS128">
        <f>(UAS55*UAS$21)*(Objednávka!UAS8-1)/1000</f>
        <v>0</v>
      </c>
      <c r="UAT128">
        <f>(UAT55*UAT$21)*(Objednávka!UAT8-1)/1000</f>
        <v>0</v>
      </c>
      <c r="UAU128">
        <f>(UAU55*UAU$21)*(Objednávka!UAU8-1)/1000</f>
        <v>0</v>
      </c>
      <c r="UAV128">
        <f>(UAV55*UAV$21)*(Objednávka!UAV8-1)/1000</f>
        <v>0</v>
      </c>
      <c r="UAW128">
        <f>(UAW55*UAW$21)*(Objednávka!UAW8-1)/1000</f>
        <v>0</v>
      </c>
      <c r="UAX128">
        <f>(UAX55*UAX$21)*(Objednávka!UAX8-1)/1000</f>
        <v>0</v>
      </c>
      <c r="UAY128">
        <f>(UAY55*UAY$21)*(Objednávka!UAY8-1)/1000</f>
        <v>0</v>
      </c>
      <c r="UAZ128">
        <f>(UAZ55*UAZ$21)*(Objednávka!UAZ8-1)/1000</f>
        <v>0</v>
      </c>
      <c r="UBA128">
        <f>(UBA55*UBA$21)*(Objednávka!UBA8-1)/1000</f>
        <v>0</v>
      </c>
      <c r="UBB128">
        <f>(UBB55*UBB$21)*(Objednávka!UBB8-1)/1000</f>
        <v>0</v>
      </c>
      <c r="UBC128">
        <f>(UBC55*UBC$21)*(Objednávka!UBC8-1)/1000</f>
        <v>0</v>
      </c>
      <c r="UBD128">
        <f>(UBD55*UBD$21)*(Objednávka!UBD8-1)/1000</f>
        <v>0</v>
      </c>
      <c r="UBE128">
        <f>(UBE55*UBE$21)*(Objednávka!UBE8-1)/1000</f>
        <v>0</v>
      </c>
      <c r="UBF128">
        <f>(UBF55*UBF$21)*(Objednávka!UBF8-1)/1000</f>
        <v>0</v>
      </c>
      <c r="UBG128">
        <f>(UBG55*UBG$21)*(Objednávka!UBG8-1)/1000</f>
        <v>0</v>
      </c>
      <c r="UBH128">
        <f>(UBH55*UBH$21)*(Objednávka!UBH8-1)/1000</f>
        <v>0</v>
      </c>
      <c r="UBI128">
        <f>(UBI55*UBI$21)*(Objednávka!UBI8-1)/1000</f>
        <v>0</v>
      </c>
      <c r="UBJ128">
        <f>(UBJ55*UBJ$21)*(Objednávka!UBJ8-1)/1000</f>
        <v>0</v>
      </c>
      <c r="UBK128">
        <f>(UBK55*UBK$21)*(Objednávka!UBK8-1)/1000</f>
        <v>0</v>
      </c>
      <c r="UBL128">
        <f>(UBL55*UBL$21)*(Objednávka!UBL8-1)/1000</f>
        <v>0</v>
      </c>
      <c r="UBM128">
        <f>(UBM55*UBM$21)*(Objednávka!UBM8-1)/1000</f>
        <v>0</v>
      </c>
      <c r="UBN128">
        <f>(UBN55*UBN$21)*(Objednávka!UBN8-1)/1000</f>
        <v>0</v>
      </c>
      <c r="UBO128">
        <f>(UBO55*UBO$21)*(Objednávka!UBO8-1)/1000</f>
        <v>0</v>
      </c>
      <c r="UBP128">
        <f>(UBP55*UBP$21)*(Objednávka!UBP8-1)/1000</f>
        <v>0</v>
      </c>
      <c r="UBQ128">
        <f>(UBQ55*UBQ$21)*(Objednávka!UBQ8-1)/1000</f>
        <v>0</v>
      </c>
      <c r="UBR128">
        <f>(UBR55*UBR$21)*(Objednávka!UBR8-1)/1000</f>
        <v>0</v>
      </c>
      <c r="UBS128">
        <f>(UBS55*UBS$21)*(Objednávka!UBS8-1)/1000</f>
        <v>0</v>
      </c>
      <c r="UBT128">
        <f>(UBT55*UBT$21)*(Objednávka!UBT8-1)/1000</f>
        <v>0</v>
      </c>
      <c r="UBU128">
        <f>(UBU55*UBU$21)*(Objednávka!UBU8-1)/1000</f>
        <v>0</v>
      </c>
      <c r="UBV128">
        <f>(UBV55*UBV$21)*(Objednávka!UBV8-1)/1000</f>
        <v>0</v>
      </c>
      <c r="UBW128">
        <f>(UBW55*UBW$21)*(Objednávka!UBW8-1)/1000</f>
        <v>0</v>
      </c>
      <c r="UBX128">
        <f>(UBX55*UBX$21)*(Objednávka!UBX8-1)/1000</f>
        <v>0</v>
      </c>
      <c r="UBY128">
        <f>(UBY55*UBY$21)*(Objednávka!UBY8-1)/1000</f>
        <v>0</v>
      </c>
      <c r="UBZ128">
        <f>(UBZ55*UBZ$21)*(Objednávka!UBZ8-1)/1000</f>
        <v>0</v>
      </c>
      <c r="UCA128">
        <f>(UCA55*UCA$21)*(Objednávka!UCA8-1)/1000</f>
        <v>0</v>
      </c>
      <c r="UCB128">
        <f>(UCB55*UCB$21)*(Objednávka!UCB8-1)/1000</f>
        <v>0</v>
      </c>
      <c r="UCC128">
        <f>(UCC55*UCC$21)*(Objednávka!UCC8-1)/1000</f>
        <v>0</v>
      </c>
      <c r="UCD128">
        <f>(UCD55*UCD$21)*(Objednávka!UCD8-1)/1000</f>
        <v>0</v>
      </c>
      <c r="UCE128">
        <f>(UCE55*UCE$21)*(Objednávka!UCE8-1)/1000</f>
        <v>0</v>
      </c>
      <c r="UCF128">
        <f>(UCF55*UCF$21)*(Objednávka!UCF8-1)/1000</f>
        <v>0</v>
      </c>
      <c r="UCG128">
        <f>(UCG55*UCG$21)*(Objednávka!UCG8-1)/1000</f>
        <v>0</v>
      </c>
      <c r="UCH128">
        <f>(UCH55*UCH$21)*(Objednávka!UCH8-1)/1000</f>
        <v>0</v>
      </c>
      <c r="UCI128">
        <f>(UCI55*UCI$21)*(Objednávka!UCI8-1)/1000</f>
        <v>0</v>
      </c>
      <c r="UCJ128">
        <f>(UCJ55*UCJ$21)*(Objednávka!UCJ8-1)/1000</f>
        <v>0</v>
      </c>
      <c r="UCK128">
        <f>(UCK55*UCK$21)*(Objednávka!UCK8-1)/1000</f>
        <v>0</v>
      </c>
      <c r="UCL128">
        <f>(UCL55*UCL$21)*(Objednávka!UCL8-1)/1000</f>
        <v>0</v>
      </c>
      <c r="UCM128">
        <f>(UCM55*UCM$21)*(Objednávka!UCM8-1)/1000</f>
        <v>0</v>
      </c>
      <c r="UCN128">
        <f>(UCN55*UCN$21)*(Objednávka!UCN8-1)/1000</f>
        <v>0</v>
      </c>
      <c r="UCO128">
        <f>(UCO55*UCO$21)*(Objednávka!UCO8-1)/1000</f>
        <v>0</v>
      </c>
      <c r="UCP128">
        <f>(UCP55*UCP$21)*(Objednávka!UCP8-1)/1000</f>
        <v>0</v>
      </c>
      <c r="UCQ128">
        <f>(UCQ55*UCQ$21)*(Objednávka!UCQ8-1)/1000</f>
        <v>0</v>
      </c>
      <c r="UCR128">
        <f>(UCR55*UCR$21)*(Objednávka!UCR8-1)/1000</f>
        <v>0</v>
      </c>
      <c r="UCS128">
        <f>(UCS55*UCS$21)*(Objednávka!UCS8-1)/1000</f>
        <v>0</v>
      </c>
      <c r="UCT128">
        <f>(UCT55*UCT$21)*(Objednávka!UCT8-1)/1000</f>
        <v>0</v>
      </c>
      <c r="UCU128">
        <f>(UCU55*UCU$21)*(Objednávka!UCU8-1)/1000</f>
        <v>0</v>
      </c>
      <c r="UCV128">
        <f>(UCV55*UCV$21)*(Objednávka!UCV8-1)/1000</f>
        <v>0</v>
      </c>
      <c r="UCW128">
        <f>(UCW55*UCW$21)*(Objednávka!UCW8-1)/1000</f>
        <v>0</v>
      </c>
      <c r="UCX128">
        <f>(UCX55*UCX$21)*(Objednávka!UCX8-1)/1000</f>
        <v>0</v>
      </c>
      <c r="UCY128">
        <f>(UCY55*UCY$21)*(Objednávka!UCY8-1)/1000</f>
        <v>0</v>
      </c>
      <c r="UCZ128">
        <f>(UCZ55*UCZ$21)*(Objednávka!UCZ8-1)/1000</f>
        <v>0</v>
      </c>
      <c r="UDA128">
        <f>(UDA55*UDA$21)*(Objednávka!UDA8-1)/1000</f>
        <v>0</v>
      </c>
      <c r="UDB128">
        <f>(UDB55*UDB$21)*(Objednávka!UDB8-1)/1000</f>
        <v>0</v>
      </c>
      <c r="UDC128">
        <f>(UDC55*UDC$21)*(Objednávka!UDC8-1)/1000</f>
        <v>0</v>
      </c>
      <c r="UDD128">
        <f>(UDD55*UDD$21)*(Objednávka!UDD8-1)/1000</f>
        <v>0</v>
      </c>
      <c r="UDE128">
        <f>(UDE55*UDE$21)*(Objednávka!UDE8-1)/1000</f>
        <v>0</v>
      </c>
      <c r="UDF128">
        <f>(UDF55*UDF$21)*(Objednávka!UDF8-1)/1000</f>
        <v>0</v>
      </c>
      <c r="UDG128">
        <f>(UDG55*UDG$21)*(Objednávka!UDG8-1)/1000</f>
        <v>0</v>
      </c>
      <c r="UDH128">
        <f>(UDH55*UDH$21)*(Objednávka!UDH8-1)/1000</f>
        <v>0</v>
      </c>
      <c r="UDI128">
        <f>(UDI55*UDI$21)*(Objednávka!UDI8-1)/1000</f>
        <v>0</v>
      </c>
      <c r="UDJ128">
        <f>(UDJ55*UDJ$21)*(Objednávka!UDJ8-1)/1000</f>
        <v>0</v>
      </c>
      <c r="UDK128">
        <f>(UDK55*UDK$21)*(Objednávka!UDK8-1)/1000</f>
        <v>0</v>
      </c>
      <c r="UDL128">
        <f>(UDL55*UDL$21)*(Objednávka!UDL8-1)/1000</f>
        <v>0</v>
      </c>
      <c r="UDM128">
        <f>(UDM55*UDM$21)*(Objednávka!UDM8-1)/1000</f>
        <v>0</v>
      </c>
      <c r="UDN128">
        <f>(UDN55*UDN$21)*(Objednávka!UDN8-1)/1000</f>
        <v>0</v>
      </c>
      <c r="UDO128">
        <f>(UDO55*UDO$21)*(Objednávka!UDO8-1)/1000</f>
        <v>0</v>
      </c>
      <c r="UDP128">
        <f>(UDP55*UDP$21)*(Objednávka!UDP8-1)/1000</f>
        <v>0</v>
      </c>
      <c r="UDQ128">
        <f>(UDQ55*UDQ$21)*(Objednávka!UDQ8-1)/1000</f>
        <v>0</v>
      </c>
      <c r="UDR128">
        <f>(UDR55*UDR$21)*(Objednávka!UDR8-1)/1000</f>
        <v>0</v>
      </c>
      <c r="UDS128">
        <f>(UDS55*UDS$21)*(Objednávka!UDS8-1)/1000</f>
        <v>0</v>
      </c>
      <c r="UDT128">
        <f>(UDT55*UDT$21)*(Objednávka!UDT8-1)/1000</f>
        <v>0</v>
      </c>
      <c r="UDU128">
        <f>(UDU55*UDU$21)*(Objednávka!UDU8-1)/1000</f>
        <v>0</v>
      </c>
      <c r="UDV128">
        <f>(UDV55*UDV$21)*(Objednávka!UDV8-1)/1000</f>
        <v>0</v>
      </c>
      <c r="UDW128">
        <f>(UDW55*UDW$21)*(Objednávka!UDW8-1)/1000</f>
        <v>0</v>
      </c>
      <c r="UDX128">
        <f>(UDX55*UDX$21)*(Objednávka!UDX8-1)/1000</f>
        <v>0</v>
      </c>
      <c r="UDY128">
        <f>(UDY55*UDY$21)*(Objednávka!UDY8-1)/1000</f>
        <v>0</v>
      </c>
      <c r="UDZ128">
        <f>(UDZ55*UDZ$21)*(Objednávka!UDZ8-1)/1000</f>
        <v>0</v>
      </c>
      <c r="UEA128">
        <f>(UEA55*UEA$21)*(Objednávka!UEA8-1)/1000</f>
        <v>0</v>
      </c>
      <c r="UEB128">
        <f>(UEB55*UEB$21)*(Objednávka!UEB8-1)/1000</f>
        <v>0</v>
      </c>
      <c r="UEC128">
        <f>(UEC55*UEC$21)*(Objednávka!UEC8-1)/1000</f>
        <v>0</v>
      </c>
      <c r="UED128">
        <f>(UED55*UED$21)*(Objednávka!UED8-1)/1000</f>
        <v>0</v>
      </c>
      <c r="UEE128">
        <f>(UEE55*UEE$21)*(Objednávka!UEE8-1)/1000</f>
        <v>0</v>
      </c>
      <c r="UEF128">
        <f>(UEF55*UEF$21)*(Objednávka!UEF8-1)/1000</f>
        <v>0</v>
      </c>
      <c r="UEG128">
        <f>(UEG55*UEG$21)*(Objednávka!UEG8-1)/1000</f>
        <v>0</v>
      </c>
      <c r="UEH128">
        <f>(UEH55*UEH$21)*(Objednávka!UEH8-1)/1000</f>
        <v>0</v>
      </c>
      <c r="UEI128">
        <f>(UEI55*UEI$21)*(Objednávka!UEI8-1)/1000</f>
        <v>0</v>
      </c>
      <c r="UEJ128">
        <f>(UEJ55*UEJ$21)*(Objednávka!UEJ8-1)/1000</f>
        <v>0</v>
      </c>
      <c r="UEK128">
        <f>(UEK55*UEK$21)*(Objednávka!UEK8-1)/1000</f>
        <v>0</v>
      </c>
      <c r="UEL128">
        <f>(UEL55*UEL$21)*(Objednávka!UEL8-1)/1000</f>
        <v>0</v>
      </c>
      <c r="UEM128">
        <f>(UEM55*UEM$21)*(Objednávka!UEM8-1)/1000</f>
        <v>0</v>
      </c>
      <c r="UEN128">
        <f>(UEN55*UEN$21)*(Objednávka!UEN8-1)/1000</f>
        <v>0</v>
      </c>
      <c r="UEO128">
        <f>(UEO55*UEO$21)*(Objednávka!UEO8-1)/1000</f>
        <v>0</v>
      </c>
      <c r="UEP128">
        <f>(UEP55*UEP$21)*(Objednávka!UEP8-1)/1000</f>
        <v>0</v>
      </c>
      <c r="UEQ128">
        <f>(UEQ55*UEQ$21)*(Objednávka!UEQ8-1)/1000</f>
        <v>0</v>
      </c>
      <c r="UER128">
        <f>(UER55*UER$21)*(Objednávka!UER8-1)/1000</f>
        <v>0</v>
      </c>
      <c r="UES128">
        <f>(UES55*UES$21)*(Objednávka!UES8-1)/1000</f>
        <v>0</v>
      </c>
      <c r="UET128">
        <f>(UET55*UET$21)*(Objednávka!UET8-1)/1000</f>
        <v>0</v>
      </c>
      <c r="UEU128">
        <f>(UEU55*UEU$21)*(Objednávka!UEU8-1)/1000</f>
        <v>0</v>
      </c>
      <c r="UEV128">
        <f>(UEV55*UEV$21)*(Objednávka!UEV8-1)/1000</f>
        <v>0</v>
      </c>
      <c r="UEW128">
        <f>(UEW55*UEW$21)*(Objednávka!UEW8-1)/1000</f>
        <v>0</v>
      </c>
      <c r="UEX128">
        <f>(UEX55*UEX$21)*(Objednávka!UEX8-1)/1000</f>
        <v>0</v>
      </c>
      <c r="UEY128">
        <f>(UEY55*UEY$21)*(Objednávka!UEY8-1)/1000</f>
        <v>0</v>
      </c>
      <c r="UEZ128">
        <f>(UEZ55*UEZ$21)*(Objednávka!UEZ8-1)/1000</f>
        <v>0</v>
      </c>
      <c r="UFA128">
        <f>(UFA55*UFA$21)*(Objednávka!UFA8-1)/1000</f>
        <v>0</v>
      </c>
      <c r="UFB128">
        <f>(UFB55*UFB$21)*(Objednávka!UFB8-1)/1000</f>
        <v>0</v>
      </c>
      <c r="UFC128">
        <f>(UFC55*UFC$21)*(Objednávka!UFC8-1)/1000</f>
        <v>0</v>
      </c>
      <c r="UFD128">
        <f>(UFD55*UFD$21)*(Objednávka!UFD8-1)/1000</f>
        <v>0</v>
      </c>
      <c r="UFE128">
        <f>(UFE55*UFE$21)*(Objednávka!UFE8-1)/1000</f>
        <v>0</v>
      </c>
      <c r="UFF128">
        <f>(UFF55*UFF$21)*(Objednávka!UFF8-1)/1000</f>
        <v>0</v>
      </c>
      <c r="UFG128">
        <f>(UFG55*UFG$21)*(Objednávka!UFG8-1)/1000</f>
        <v>0</v>
      </c>
      <c r="UFH128">
        <f>(UFH55*UFH$21)*(Objednávka!UFH8-1)/1000</f>
        <v>0</v>
      </c>
      <c r="UFI128">
        <f>(UFI55*UFI$21)*(Objednávka!UFI8-1)/1000</f>
        <v>0</v>
      </c>
      <c r="UFJ128">
        <f>(UFJ55*UFJ$21)*(Objednávka!UFJ8-1)/1000</f>
        <v>0</v>
      </c>
      <c r="UFK128">
        <f>(UFK55*UFK$21)*(Objednávka!UFK8-1)/1000</f>
        <v>0</v>
      </c>
      <c r="UFL128">
        <f>(UFL55*UFL$21)*(Objednávka!UFL8-1)/1000</f>
        <v>0</v>
      </c>
      <c r="UFM128">
        <f>(UFM55*UFM$21)*(Objednávka!UFM8-1)/1000</f>
        <v>0</v>
      </c>
      <c r="UFN128">
        <f>(UFN55*UFN$21)*(Objednávka!UFN8-1)/1000</f>
        <v>0</v>
      </c>
      <c r="UFO128">
        <f>(UFO55*UFO$21)*(Objednávka!UFO8-1)/1000</f>
        <v>0</v>
      </c>
      <c r="UFP128">
        <f>(UFP55*UFP$21)*(Objednávka!UFP8-1)/1000</f>
        <v>0</v>
      </c>
      <c r="UFQ128">
        <f>(UFQ55*UFQ$21)*(Objednávka!UFQ8-1)/1000</f>
        <v>0</v>
      </c>
      <c r="UFR128">
        <f>(UFR55*UFR$21)*(Objednávka!UFR8-1)/1000</f>
        <v>0</v>
      </c>
      <c r="UFS128">
        <f>(UFS55*UFS$21)*(Objednávka!UFS8-1)/1000</f>
        <v>0</v>
      </c>
      <c r="UFT128">
        <f>(UFT55*UFT$21)*(Objednávka!UFT8-1)/1000</f>
        <v>0</v>
      </c>
      <c r="UFU128">
        <f>(UFU55*UFU$21)*(Objednávka!UFU8-1)/1000</f>
        <v>0</v>
      </c>
      <c r="UFV128">
        <f>(UFV55*UFV$21)*(Objednávka!UFV8-1)/1000</f>
        <v>0</v>
      </c>
      <c r="UFW128">
        <f>(UFW55*UFW$21)*(Objednávka!UFW8-1)/1000</f>
        <v>0</v>
      </c>
      <c r="UFX128">
        <f>(UFX55*UFX$21)*(Objednávka!UFX8-1)/1000</f>
        <v>0</v>
      </c>
      <c r="UFY128">
        <f>(UFY55*UFY$21)*(Objednávka!UFY8-1)/1000</f>
        <v>0</v>
      </c>
      <c r="UFZ128">
        <f>(UFZ55*UFZ$21)*(Objednávka!UFZ8-1)/1000</f>
        <v>0</v>
      </c>
      <c r="UGA128">
        <f>(UGA55*UGA$21)*(Objednávka!UGA8-1)/1000</f>
        <v>0</v>
      </c>
      <c r="UGB128">
        <f>(UGB55*UGB$21)*(Objednávka!UGB8-1)/1000</f>
        <v>0</v>
      </c>
      <c r="UGC128">
        <f>(UGC55*UGC$21)*(Objednávka!UGC8-1)/1000</f>
        <v>0</v>
      </c>
      <c r="UGD128">
        <f>(UGD55*UGD$21)*(Objednávka!UGD8-1)/1000</f>
        <v>0</v>
      </c>
      <c r="UGE128">
        <f>(UGE55*UGE$21)*(Objednávka!UGE8-1)/1000</f>
        <v>0</v>
      </c>
      <c r="UGF128">
        <f>(UGF55*UGF$21)*(Objednávka!UGF8-1)/1000</f>
        <v>0</v>
      </c>
      <c r="UGG128">
        <f>(UGG55*UGG$21)*(Objednávka!UGG8-1)/1000</f>
        <v>0</v>
      </c>
      <c r="UGH128">
        <f>(UGH55*UGH$21)*(Objednávka!UGH8-1)/1000</f>
        <v>0</v>
      </c>
      <c r="UGI128">
        <f>(UGI55*UGI$21)*(Objednávka!UGI8-1)/1000</f>
        <v>0</v>
      </c>
      <c r="UGJ128">
        <f>(UGJ55*UGJ$21)*(Objednávka!UGJ8-1)/1000</f>
        <v>0</v>
      </c>
      <c r="UGK128">
        <f>(UGK55*UGK$21)*(Objednávka!UGK8-1)/1000</f>
        <v>0</v>
      </c>
      <c r="UGL128">
        <f>(UGL55*UGL$21)*(Objednávka!UGL8-1)/1000</f>
        <v>0</v>
      </c>
      <c r="UGM128">
        <f>(UGM55*UGM$21)*(Objednávka!UGM8-1)/1000</f>
        <v>0</v>
      </c>
      <c r="UGN128">
        <f>(UGN55*UGN$21)*(Objednávka!UGN8-1)/1000</f>
        <v>0</v>
      </c>
      <c r="UGO128">
        <f>(UGO55*UGO$21)*(Objednávka!UGO8-1)/1000</f>
        <v>0</v>
      </c>
      <c r="UGP128">
        <f>(UGP55*UGP$21)*(Objednávka!UGP8-1)/1000</f>
        <v>0</v>
      </c>
      <c r="UGQ128">
        <f>(UGQ55*UGQ$21)*(Objednávka!UGQ8-1)/1000</f>
        <v>0</v>
      </c>
      <c r="UGR128">
        <f>(UGR55*UGR$21)*(Objednávka!UGR8-1)/1000</f>
        <v>0</v>
      </c>
      <c r="UGS128">
        <f>(UGS55*UGS$21)*(Objednávka!UGS8-1)/1000</f>
        <v>0</v>
      </c>
      <c r="UGT128">
        <f>(UGT55*UGT$21)*(Objednávka!UGT8-1)/1000</f>
        <v>0</v>
      </c>
      <c r="UGU128">
        <f>(UGU55*UGU$21)*(Objednávka!UGU8-1)/1000</f>
        <v>0</v>
      </c>
      <c r="UGV128">
        <f>(UGV55*UGV$21)*(Objednávka!UGV8-1)/1000</f>
        <v>0</v>
      </c>
      <c r="UGW128">
        <f>(UGW55*UGW$21)*(Objednávka!UGW8-1)/1000</f>
        <v>0</v>
      </c>
      <c r="UGX128">
        <f>(UGX55*UGX$21)*(Objednávka!UGX8-1)/1000</f>
        <v>0</v>
      </c>
      <c r="UGY128">
        <f>(UGY55*UGY$21)*(Objednávka!UGY8-1)/1000</f>
        <v>0</v>
      </c>
      <c r="UGZ128">
        <f>(UGZ55*UGZ$21)*(Objednávka!UGZ8-1)/1000</f>
        <v>0</v>
      </c>
      <c r="UHA128">
        <f>(UHA55*UHA$21)*(Objednávka!UHA8-1)/1000</f>
        <v>0</v>
      </c>
      <c r="UHB128">
        <f>(UHB55*UHB$21)*(Objednávka!UHB8-1)/1000</f>
        <v>0</v>
      </c>
      <c r="UHC128">
        <f>(UHC55*UHC$21)*(Objednávka!UHC8-1)/1000</f>
        <v>0</v>
      </c>
      <c r="UHD128">
        <f>(UHD55*UHD$21)*(Objednávka!UHD8-1)/1000</f>
        <v>0</v>
      </c>
      <c r="UHE128">
        <f>(UHE55*UHE$21)*(Objednávka!UHE8-1)/1000</f>
        <v>0</v>
      </c>
      <c r="UHF128">
        <f>(UHF55*UHF$21)*(Objednávka!UHF8-1)/1000</f>
        <v>0</v>
      </c>
      <c r="UHG128">
        <f>(UHG55*UHG$21)*(Objednávka!UHG8-1)/1000</f>
        <v>0</v>
      </c>
      <c r="UHH128">
        <f>(UHH55*UHH$21)*(Objednávka!UHH8-1)/1000</f>
        <v>0</v>
      </c>
      <c r="UHI128">
        <f>(UHI55*UHI$21)*(Objednávka!UHI8-1)/1000</f>
        <v>0</v>
      </c>
      <c r="UHJ128">
        <f>(UHJ55*UHJ$21)*(Objednávka!UHJ8-1)/1000</f>
        <v>0</v>
      </c>
      <c r="UHK128">
        <f>(UHK55*UHK$21)*(Objednávka!UHK8-1)/1000</f>
        <v>0</v>
      </c>
      <c r="UHL128">
        <f>(UHL55*UHL$21)*(Objednávka!UHL8-1)/1000</f>
        <v>0</v>
      </c>
      <c r="UHM128">
        <f>(UHM55*UHM$21)*(Objednávka!UHM8-1)/1000</f>
        <v>0</v>
      </c>
      <c r="UHN128">
        <f>(UHN55*UHN$21)*(Objednávka!UHN8-1)/1000</f>
        <v>0</v>
      </c>
      <c r="UHO128">
        <f>(UHO55*UHO$21)*(Objednávka!UHO8-1)/1000</f>
        <v>0</v>
      </c>
      <c r="UHP128">
        <f>(UHP55*UHP$21)*(Objednávka!UHP8-1)/1000</f>
        <v>0</v>
      </c>
      <c r="UHQ128">
        <f>(UHQ55*UHQ$21)*(Objednávka!UHQ8-1)/1000</f>
        <v>0</v>
      </c>
      <c r="UHR128">
        <f>(UHR55*UHR$21)*(Objednávka!UHR8-1)/1000</f>
        <v>0</v>
      </c>
      <c r="UHS128">
        <f>(UHS55*UHS$21)*(Objednávka!UHS8-1)/1000</f>
        <v>0</v>
      </c>
      <c r="UHT128">
        <f>(UHT55*UHT$21)*(Objednávka!UHT8-1)/1000</f>
        <v>0</v>
      </c>
      <c r="UHU128">
        <f>(UHU55*UHU$21)*(Objednávka!UHU8-1)/1000</f>
        <v>0</v>
      </c>
      <c r="UHV128">
        <f>(UHV55*UHV$21)*(Objednávka!UHV8-1)/1000</f>
        <v>0</v>
      </c>
      <c r="UHW128">
        <f>(UHW55*UHW$21)*(Objednávka!UHW8-1)/1000</f>
        <v>0</v>
      </c>
      <c r="UHX128">
        <f>(UHX55*UHX$21)*(Objednávka!UHX8-1)/1000</f>
        <v>0</v>
      </c>
      <c r="UHY128">
        <f>(UHY55*UHY$21)*(Objednávka!UHY8-1)/1000</f>
        <v>0</v>
      </c>
      <c r="UHZ128">
        <f>(UHZ55*UHZ$21)*(Objednávka!UHZ8-1)/1000</f>
        <v>0</v>
      </c>
      <c r="UIA128">
        <f>(UIA55*UIA$21)*(Objednávka!UIA8-1)/1000</f>
        <v>0</v>
      </c>
      <c r="UIB128">
        <f>(UIB55*UIB$21)*(Objednávka!UIB8-1)/1000</f>
        <v>0</v>
      </c>
      <c r="UIC128">
        <f>(UIC55*UIC$21)*(Objednávka!UIC8-1)/1000</f>
        <v>0</v>
      </c>
      <c r="UID128">
        <f>(UID55*UID$21)*(Objednávka!UID8-1)/1000</f>
        <v>0</v>
      </c>
      <c r="UIE128">
        <f>(UIE55*UIE$21)*(Objednávka!UIE8-1)/1000</f>
        <v>0</v>
      </c>
      <c r="UIF128">
        <f>(UIF55*UIF$21)*(Objednávka!UIF8-1)/1000</f>
        <v>0</v>
      </c>
      <c r="UIG128">
        <f>(UIG55*UIG$21)*(Objednávka!UIG8-1)/1000</f>
        <v>0</v>
      </c>
      <c r="UIH128">
        <f>(UIH55*UIH$21)*(Objednávka!UIH8-1)/1000</f>
        <v>0</v>
      </c>
      <c r="UII128">
        <f>(UII55*UII$21)*(Objednávka!UII8-1)/1000</f>
        <v>0</v>
      </c>
      <c r="UIJ128">
        <f>(UIJ55*UIJ$21)*(Objednávka!UIJ8-1)/1000</f>
        <v>0</v>
      </c>
      <c r="UIK128">
        <f>(UIK55*UIK$21)*(Objednávka!UIK8-1)/1000</f>
        <v>0</v>
      </c>
      <c r="UIL128">
        <f>(UIL55*UIL$21)*(Objednávka!UIL8-1)/1000</f>
        <v>0</v>
      </c>
      <c r="UIM128">
        <f>(UIM55*UIM$21)*(Objednávka!UIM8-1)/1000</f>
        <v>0</v>
      </c>
      <c r="UIN128">
        <f>(UIN55*UIN$21)*(Objednávka!UIN8-1)/1000</f>
        <v>0</v>
      </c>
      <c r="UIO128">
        <f>(UIO55*UIO$21)*(Objednávka!UIO8-1)/1000</f>
        <v>0</v>
      </c>
      <c r="UIP128">
        <f>(UIP55*UIP$21)*(Objednávka!UIP8-1)/1000</f>
        <v>0</v>
      </c>
      <c r="UIQ128">
        <f>(UIQ55*UIQ$21)*(Objednávka!UIQ8-1)/1000</f>
        <v>0</v>
      </c>
      <c r="UIR128">
        <f>(UIR55*UIR$21)*(Objednávka!UIR8-1)/1000</f>
        <v>0</v>
      </c>
      <c r="UIS128">
        <f>(UIS55*UIS$21)*(Objednávka!UIS8-1)/1000</f>
        <v>0</v>
      </c>
      <c r="UIT128">
        <f>(UIT55*UIT$21)*(Objednávka!UIT8-1)/1000</f>
        <v>0</v>
      </c>
      <c r="UIU128">
        <f>(UIU55*UIU$21)*(Objednávka!UIU8-1)/1000</f>
        <v>0</v>
      </c>
      <c r="UIV128">
        <f>(UIV55*UIV$21)*(Objednávka!UIV8-1)/1000</f>
        <v>0</v>
      </c>
      <c r="UIW128">
        <f>(UIW55*UIW$21)*(Objednávka!UIW8-1)/1000</f>
        <v>0</v>
      </c>
      <c r="UIX128">
        <f>(UIX55*UIX$21)*(Objednávka!UIX8-1)/1000</f>
        <v>0</v>
      </c>
      <c r="UIY128">
        <f>(UIY55*UIY$21)*(Objednávka!UIY8-1)/1000</f>
        <v>0</v>
      </c>
      <c r="UIZ128">
        <f>(UIZ55*UIZ$21)*(Objednávka!UIZ8-1)/1000</f>
        <v>0</v>
      </c>
      <c r="UJA128">
        <f>(UJA55*UJA$21)*(Objednávka!UJA8-1)/1000</f>
        <v>0</v>
      </c>
      <c r="UJB128">
        <f>(UJB55*UJB$21)*(Objednávka!UJB8-1)/1000</f>
        <v>0</v>
      </c>
      <c r="UJC128">
        <f>(UJC55*UJC$21)*(Objednávka!UJC8-1)/1000</f>
        <v>0</v>
      </c>
      <c r="UJD128">
        <f>(UJD55*UJD$21)*(Objednávka!UJD8-1)/1000</f>
        <v>0</v>
      </c>
      <c r="UJE128">
        <f>(UJE55*UJE$21)*(Objednávka!UJE8-1)/1000</f>
        <v>0</v>
      </c>
      <c r="UJF128">
        <f>(UJF55*UJF$21)*(Objednávka!UJF8-1)/1000</f>
        <v>0</v>
      </c>
      <c r="UJG128">
        <f>(UJG55*UJG$21)*(Objednávka!UJG8-1)/1000</f>
        <v>0</v>
      </c>
      <c r="UJH128">
        <f>(UJH55*UJH$21)*(Objednávka!UJH8-1)/1000</f>
        <v>0</v>
      </c>
      <c r="UJI128">
        <f>(UJI55*UJI$21)*(Objednávka!UJI8-1)/1000</f>
        <v>0</v>
      </c>
      <c r="UJJ128">
        <f>(UJJ55*UJJ$21)*(Objednávka!UJJ8-1)/1000</f>
        <v>0</v>
      </c>
      <c r="UJK128">
        <f>(UJK55*UJK$21)*(Objednávka!UJK8-1)/1000</f>
        <v>0</v>
      </c>
      <c r="UJL128">
        <f>(UJL55*UJL$21)*(Objednávka!UJL8-1)/1000</f>
        <v>0</v>
      </c>
      <c r="UJM128">
        <f>(UJM55*UJM$21)*(Objednávka!UJM8-1)/1000</f>
        <v>0</v>
      </c>
      <c r="UJN128">
        <f>(UJN55*UJN$21)*(Objednávka!UJN8-1)/1000</f>
        <v>0</v>
      </c>
      <c r="UJO128">
        <f>(UJO55*UJO$21)*(Objednávka!UJO8-1)/1000</f>
        <v>0</v>
      </c>
      <c r="UJP128">
        <f>(UJP55*UJP$21)*(Objednávka!UJP8-1)/1000</f>
        <v>0</v>
      </c>
      <c r="UJQ128">
        <f>(UJQ55*UJQ$21)*(Objednávka!UJQ8-1)/1000</f>
        <v>0</v>
      </c>
      <c r="UJR128">
        <f>(UJR55*UJR$21)*(Objednávka!UJR8-1)/1000</f>
        <v>0</v>
      </c>
      <c r="UJS128">
        <f>(UJS55*UJS$21)*(Objednávka!UJS8-1)/1000</f>
        <v>0</v>
      </c>
      <c r="UJT128">
        <f>(UJT55*UJT$21)*(Objednávka!UJT8-1)/1000</f>
        <v>0</v>
      </c>
      <c r="UJU128">
        <f>(UJU55*UJU$21)*(Objednávka!UJU8-1)/1000</f>
        <v>0</v>
      </c>
      <c r="UJV128">
        <f>(UJV55*UJV$21)*(Objednávka!UJV8-1)/1000</f>
        <v>0</v>
      </c>
      <c r="UJW128">
        <f>(UJW55*UJW$21)*(Objednávka!UJW8-1)/1000</f>
        <v>0</v>
      </c>
      <c r="UJX128">
        <f>(UJX55*UJX$21)*(Objednávka!UJX8-1)/1000</f>
        <v>0</v>
      </c>
      <c r="UJY128">
        <f>(UJY55*UJY$21)*(Objednávka!UJY8-1)/1000</f>
        <v>0</v>
      </c>
      <c r="UJZ128">
        <f>(UJZ55*UJZ$21)*(Objednávka!UJZ8-1)/1000</f>
        <v>0</v>
      </c>
      <c r="UKA128">
        <f>(UKA55*UKA$21)*(Objednávka!UKA8-1)/1000</f>
        <v>0</v>
      </c>
      <c r="UKB128">
        <f>(UKB55*UKB$21)*(Objednávka!UKB8-1)/1000</f>
        <v>0</v>
      </c>
      <c r="UKC128">
        <f>(UKC55*UKC$21)*(Objednávka!UKC8-1)/1000</f>
        <v>0</v>
      </c>
      <c r="UKD128">
        <f>(UKD55*UKD$21)*(Objednávka!UKD8-1)/1000</f>
        <v>0</v>
      </c>
      <c r="UKE128">
        <f>(UKE55*UKE$21)*(Objednávka!UKE8-1)/1000</f>
        <v>0</v>
      </c>
      <c r="UKF128">
        <f>(UKF55*UKF$21)*(Objednávka!UKF8-1)/1000</f>
        <v>0</v>
      </c>
      <c r="UKG128">
        <f>(UKG55*UKG$21)*(Objednávka!UKG8-1)/1000</f>
        <v>0</v>
      </c>
      <c r="UKH128">
        <f>(UKH55*UKH$21)*(Objednávka!UKH8-1)/1000</f>
        <v>0</v>
      </c>
      <c r="UKI128">
        <f>(UKI55*UKI$21)*(Objednávka!UKI8-1)/1000</f>
        <v>0</v>
      </c>
      <c r="UKJ128">
        <f>(UKJ55*UKJ$21)*(Objednávka!UKJ8-1)/1000</f>
        <v>0</v>
      </c>
      <c r="UKK128">
        <f>(UKK55*UKK$21)*(Objednávka!UKK8-1)/1000</f>
        <v>0</v>
      </c>
      <c r="UKL128">
        <f>(UKL55*UKL$21)*(Objednávka!UKL8-1)/1000</f>
        <v>0</v>
      </c>
      <c r="UKM128">
        <f>(UKM55*UKM$21)*(Objednávka!UKM8-1)/1000</f>
        <v>0</v>
      </c>
      <c r="UKN128">
        <f>(UKN55*UKN$21)*(Objednávka!UKN8-1)/1000</f>
        <v>0</v>
      </c>
      <c r="UKO128">
        <f>(UKO55*UKO$21)*(Objednávka!UKO8-1)/1000</f>
        <v>0</v>
      </c>
      <c r="UKP128">
        <f>(UKP55*UKP$21)*(Objednávka!UKP8-1)/1000</f>
        <v>0</v>
      </c>
      <c r="UKQ128">
        <f>(UKQ55*UKQ$21)*(Objednávka!UKQ8-1)/1000</f>
        <v>0</v>
      </c>
      <c r="UKR128">
        <f>(UKR55*UKR$21)*(Objednávka!UKR8-1)/1000</f>
        <v>0</v>
      </c>
      <c r="UKS128">
        <f>(UKS55*UKS$21)*(Objednávka!UKS8-1)/1000</f>
        <v>0</v>
      </c>
      <c r="UKT128">
        <f>(UKT55*UKT$21)*(Objednávka!UKT8-1)/1000</f>
        <v>0</v>
      </c>
      <c r="UKU128">
        <f>(UKU55*UKU$21)*(Objednávka!UKU8-1)/1000</f>
        <v>0</v>
      </c>
      <c r="UKV128">
        <f>(UKV55*UKV$21)*(Objednávka!UKV8-1)/1000</f>
        <v>0</v>
      </c>
      <c r="UKW128">
        <f>(UKW55*UKW$21)*(Objednávka!UKW8-1)/1000</f>
        <v>0</v>
      </c>
      <c r="UKX128">
        <f>(UKX55*UKX$21)*(Objednávka!UKX8-1)/1000</f>
        <v>0</v>
      </c>
      <c r="UKY128">
        <f>(UKY55*UKY$21)*(Objednávka!UKY8-1)/1000</f>
        <v>0</v>
      </c>
      <c r="UKZ128">
        <f>(UKZ55*UKZ$21)*(Objednávka!UKZ8-1)/1000</f>
        <v>0</v>
      </c>
      <c r="ULA128">
        <f>(ULA55*ULA$21)*(Objednávka!ULA8-1)/1000</f>
        <v>0</v>
      </c>
      <c r="ULB128">
        <f>(ULB55*ULB$21)*(Objednávka!ULB8-1)/1000</f>
        <v>0</v>
      </c>
      <c r="ULC128">
        <f>(ULC55*ULC$21)*(Objednávka!ULC8-1)/1000</f>
        <v>0</v>
      </c>
      <c r="ULD128">
        <f>(ULD55*ULD$21)*(Objednávka!ULD8-1)/1000</f>
        <v>0</v>
      </c>
      <c r="ULE128">
        <f>(ULE55*ULE$21)*(Objednávka!ULE8-1)/1000</f>
        <v>0</v>
      </c>
      <c r="ULF128">
        <f>(ULF55*ULF$21)*(Objednávka!ULF8-1)/1000</f>
        <v>0</v>
      </c>
      <c r="ULG128">
        <f>(ULG55*ULG$21)*(Objednávka!ULG8-1)/1000</f>
        <v>0</v>
      </c>
      <c r="ULH128">
        <f>(ULH55*ULH$21)*(Objednávka!ULH8-1)/1000</f>
        <v>0</v>
      </c>
      <c r="ULI128">
        <f>(ULI55*ULI$21)*(Objednávka!ULI8-1)/1000</f>
        <v>0</v>
      </c>
      <c r="ULJ128">
        <f>(ULJ55*ULJ$21)*(Objednávka!ULJ8-1)/1000</f>
        <v>0</v>
      </c>
      <c r="ULK128">
        <f>(ULK55*ULK$21)*(Objednávka!ULK8-1)/1000</f>
        <v>0</v>
      </c>
      <c r="ULL128">
        <f>(ULL55*ULL$21)*(Objednávka!ULL8-1)/1000</f>
        <v>0</v>
      </c>
      <c r="ULM128">
        <f>(ULM55*ULM$21)*(Objednávka!ULM8-1)/1000</f>
        <v>0</v>
      </c>
      <c r="ULN128">
        <f>(ULN55*ULN$21)*(Objednávka!ULN8-1)/1000</f>
        <v>0</v>
      </c>
      <c r="ULO128">
        <f>(ULO55*ULO$21)*(Objednávka!ULO8-1)/1000</f>
        <v>0</v>
      </c>
      <c r="ULP128">
        <f>(ULP55*ULP$21)*(Objednávka!ULP8-1)/1000</f>
        <v>0</v>
      </c>
      <c r="ULQ128">
        <f>(ULQ55*ULQ$21)*(Objednávka!ULQ8-1)/1000</f>
        <v>0</v>
      </c>
      <c r="ULR128">
        <f>(ULR55*ULR$21)*(Objednávka!ULR8-1)/1000</f>
        <v>0</v>
      </c>
      <c r="ULS128">
        <f>(ULS55*ULS$21)*(Objednávka!ULS8-1)/1000</f>
        <v>0</v>
      </c>
      <c r="ULT128">
        <f>(ULT55*ULT$21)*(Objednávka!ULT8-1)/1000</f>
        <v>0</v>
      </c>
      <c r="ULU128">
        <f>(ULU55*ULU$21)*(Objednávka!ULU8-1)/1000</f>
        <v>0</v>
      </c>
      <c r="ULV128">
        <f>(ULV55*ULV$21)*(Objednávka!ULV8-1)/1000</f>
        <v>0</v>
      </c>
      <c r="ULW128">
        <f>(ULW55*ULW$21)*(Objednávka!ULW8-1)/1000</f>
        <v>0</v>
      </c>
      <c r="ULX128">
        <f>(ULX55*ULX$21)*(Objednávka!ULX8-1)/1000</f>
        <v>0</v>
      </c>
      <c r="ULY128">
        <f>(ULY55*ULY$21)*(Objednávka!ULY8-1)/1000</f>
        <v>0</v>
      </c>
      <c r="ULZ128">
        <f>(ULZ55*ULZ$21)*(Objednávka!ULZ8-1)/1000</f>
        <v>0</v>
      </c>
      <c r="UMA128">
        <f>(UMA55*UMA$21)*(Objednávka!UMA8-1)/1000</f>
        <v>0</v>
      </c>
      <c r="UMB128">
        <f>(UMB55*UMB$21)*(Objednávka!UMB8-1)/1000</f>
        <v>0</v>
      </c>
      <c r="UMC128">
        <f>(UMC55*UMC$21)*(Objednávka!UMC8-1)/1000</f>
        <v>0</v>
      </c>
      <c r="UMD128">
        <f>(UMD55*UMD$21)*(Objednávka!UMD8-1)/1000</f>
        <v>0</v>
      </c>
      <c r="UME128">
        <f>(UME55*UME$21)*(Objednávka!UME8-1)/1000</f>
        <v>0</v>
      </c>
      <c r="UMF128">
        <f>(UMF55*UMF$21)*(Objednávka!UMF8-1)/1000</f>
        <v>0</v>
      </c>
      <c r="UMG128">
        <f>(UMG55*UMG$21)*(Objednávka!UMG8-1)/1000</f>
        <v>0</v>
      </c>
      <c r="UMH128">
        <f>(UMH55*UMH$21)*(Objednávka!UMH8-1)/1000</f>
        <v>0</v>
      </c>
      <c r="UMI128">
        <f>(UMI55*UMI$21)*(Objednávka!UMI8-1)/1000</f>
        <v>0</v>
      </c>
      <c r="UMJ128">
        <f>(UMJ55*UMJ$21)*(Objednávka!UMJ8-1)/1000</f>
        <v>0</v>
      </c>
      <c r="UMK128">
        <f>(UMK55*UMK$21)*(Objednávka!UMK8-1)/1000</f>
        <v>0</v>
      </c>
      <c r="UML128">
        <f>(UML55*UML$21)*(Objednávka!UML8-1)/1000</f>
        <v>0</v>
      </c>
      <c r="UMM128">
        <f>(UMM55*UMM$21)*(Objednávka!UMM8-1)/1000</f>
        <v>0</v>
      </c>
      <c r="UMN128">
        <f>(UMN55*UMN$21)*(Objednávka!UMN8-1)/1000</f>
        <v>0</v>
      </c>
      <c r="UMO128">
        <f>(UMO55*UMO$21)*(Objednávka!UMO8-1)/1000</f>
        <v>0</v>
      </c>
      <c r="UMP128">
        <f>(UMP55*UMP$21)*(Objednávka!UMP8-1)/1000</f>
        <v>0</v>
      </c>
      <c r="UMQ128">
        <f>(UMQ55*UMQ$21)*(Objednávka!UMQ8-1)/1000</f>
        <v>0</v>
      </c>
      <c r="UMR128">
        <f>(UMR55*UMR$21)*(Objednávka!UMR8-1)/1000</f>
        <v>0</v>
      </c>
      <c r="UMS128">
        <f>(UMS55*UMS$21)*(Objednávka!UMS8-1)/1000</f>
        <v>0</v>
      </c>
      <c r="UMT128">
        <f>(UMT55*UMT$21)*(Objednávka!UMT8-1)/1000</f>
        <v>0</v>
      </c>
      <c r="UMU128">
        <f>(UMU55*UMU$21)*(Objednávka!UMU8-1)/1000</f>
        <v>0</v>
      </c>
      <c r="UMV128">
        <f>(UMV55*UMV$21)*(Objednávka!UMV8-1)/1000</f>
        <v>0</v>
      </c>
      <c r="UMW128">
        <f>(UMW55*UMW$21)*(Objednávka!UMW8-1)/1000</f>
        <v>0</v>
      </c>
      <c r="UMX128">
        <f>(UMX55*UMX$21)*(Objednávka!UMX8-1)/1000</f>
        <v>0</v>
      </c>
      <c r="UMY128">
        <f>(UMY55*UMY$21)*(Objednávka!UMY8-1)/1000</f>
        <v>0</v>
      </c>
      <c r="UMZ128">
        <f>(UMZ55*UMZ$21)*(Objednávka!UMZ8-1)/1000</f>
        <v>0</v>
      </c>
      <c r="UNA128">
        <f>(UNA55*UNA$21)*(Objednávka!UNA8-1)/1000</f>
        <v>0</v>
      </c>
      <c r="UNB128">
        <f>(UNB55*UNB$21)*(Objednávka!UNB8-1)/1000</f>
        <v>0</v>
      </c>
      <c r="UNC128">
        <f>(UNC55*UNC$21)*(Objednávka!UNC8-1)/1000</f>
        <v>0</v>
      </c>
      <c r="UND128">
        <f>(UND55*UND$21)*(Objednávka!UND8-1)/1000</f>
        <v>0</v>
      </c>
      <c r="UNE128">
        <f>(UNE55*UNE$21)*(Objednávka!UNE8-1)/1000</f>
        <v>0</v>
      </c>
      <c r="UNF128">
        <f>(UNF55*UNF$21)*(Objednávka!UNF8-1)/1000</f>
        <v>0</v>
      </c>
      <c r="UNG128">
        <f>(UNG55*UNG$21)*(Objednávka!UNG8-1)/1000</f>
        <v>0</v>
      </c>
      <c r="UNH128">
        <f>(UNH55*UNH$21)*(Objednávka!UNH8-1)/1000</f>
        <v>0</v>
      </c>
      <c r="UNI128">
        <f>(UNI55*UNI$21)*(Objednávka!UNI8-1)/1000</f>
        <v>0</v>
      </c>
      <c r="UNJ128">
        <f>(UNJ55*UNJ$21)*(Objednávka!UNJ8-1)/1000</f>
        <v>0</v>
      </c>
      <c r="UNK128">
        <f>(UNK55*UNK$21)*(Objednávka!UNK8-1)/1000</f>
        <v>0</v>
      </c>
      <c r="UNL128">
        <f>(UNL55*UNL$21)*(Objednávka!UNL8-1)/1000</f>
        <v>0</v>
      </c>
      <c r="UNM128">
        <f>(UNM55*UNM$21)*(Objednávka!UNM8-1)/1000</f>
        <v>0</v>
      </c>
      <c r="UNN128">
        <f>(UNN55*UNN$21)*(Objednávka!UNN8-1)/1000</f>
        <v>0</v>
      </c>
      <c r="UNO128">
        <f>(UNO55*UNO$21)*(Objednávka!UNO8-1)/1000</f>
        <v>0</v>
      </c>
      <c r="UNP128">
        <f>(UNP55*UNP$21)*(Objednávka!UNP8-1)/1000</f>
        <v>0</v>
      </c>
      <c r="UNQ128">
        <f>(UNQ55*UNQ$21)*(Objednávka!UNQ8-1)/1000</f>
        <v>0</v>
      </c>
      <c r="UNR128">
        <f>(UNR55*UNR$21)*(Objednávka!UNR8-1)/1000</f>
        <v>0</v>
      </c>
      <c r="UNS128">
        <f>(UNS55*UNS$21)*(Objednávka!UNS8-1)/1000</f>
        <v>0</v>
      </c>
      <c r="UNT128">
        <f>(UNT55*UNT$21)*(Objednávka!UNT8-1)/1000</f>
        <v>0</v>
      </c>
      <c r="UNU128">
        <f>(UNU55*UNU$21)*(Objednávka!UNU8-1)/1000</f>
        <v>0</v>
      </c>
      <c r="UNV128">
        <f>(UNV55*UNV$21)*(Objednávka!UNV8-1)/1000</f>
        <v>0</v>
      </c>
      <c r="UNW128">
        <f>(UNW55*UNW$21)*(Objednávka!UNW8-1)/1000</f>
        <v>0</v>
      </c>
      <c r="UNX128">
        <f>(UNX55*UNX$21)*(Objednávka!UNX8-1)/1000</f>
        <v>0</v>
      </c>
      <c r="UNY128">
        <f>(UNY55*UNY$21)*(Objednávka!UNY8-1)/1000</f>
        <v>0</v>
      </c>
      <c r="UNZ128">
        <f>(UNZ55*UNZ$21)*(Objednávka!UNZ8-1)/1000</f>
        <v>0</v>
      </c>
      <c r="UOA128">
        <f>(UOA55*UOA$21)*(Objednávka!UOA8-1)/1000</f>
        <v>0</v>
      </c>
      <c r="UOB128">
        <f>(UOB55*UOB$21)*(Objednávka!UOB8-1)/1000</f>
        <v>0</v>
      </c>
      <c r="UOC128">
        <f>(UOC55*UOC$21)*(Objednávka!UOC8-1)/1000</f>
        <v>0</v>
      </c>
      <c r="UOD128">
        <f>(UOD55*UOD$21)*(Objednávka!UOD8-1)/1000</f>
        <v>0</v>
      </c>
      <c r="UOE128">
        <f>(UOE55*UOE$21)*(Objednávka!UOE8-1)/1000</f>
        <v>0</v>
      </c>
      <c r="UOF128">
        <f>(UOF55*UOF$21)*(Objednávka!UOF8-1)/1000</f>
        <v>0</v>
      </c>
      <c r="UOG128">
        <f>(UOG55*UOG$21)*(Objednávka!UOG8-1)/1000</f>
        <v>0</v>
      </c>
      <c r="UOH128">
        <f>(UOH55*UOH$21)*(Objednávka!UOH8-1)/1000</f>
        <v>0</v>
      </c>
      <c r="UOI128">
        <f>(UOI55*UOI$21)*(Objednávka!UOI8-1)/1000</f>
        <v>0</v>
      </c>
      <c r="UOJ128">
        <f>(UOJ55*UOJ$21)*(Objednávka!UOJ8-1)/1000</f>
        <v>0</v>
      </c>
      <c r="UOK128">
        <f>(UOK55*UOK$21)*(Objednávka!UOK8-1)/1000</f>
        <v>0</v>
      </c>
      <c r="UOL128">
        <f>(UOL55*UOL$21)*(Objednávka!UOL8-1)/1000</f>
        <v>0</v>
      </c>
      <c r="UOM128">
        <f>(UOM55*UOM$21)*(Objednávka!UOM8-1)/1000</f>
        <v>0</v>
      </c>
      <c r="UON128">
        <f>(UON55*UON$21)*(Objednávka!UON8-1)/1000</f>
        <v>0</v>
      </c>
      <c r="UOO128">
        <f>(UOO55*UOO$21)*(Objednávka!UOO8-1)/1000</f>
        <v>0</v>
      </c>
      <c r="UOP128">
        <f>(UOP55*UOP$21)*(Objednávka!UOP8-1)/1000</f>
        <v>0</v>
      </c>
      <c r="UOQ128">
        <f>(UOQ55*UOQ$21)*(Objednávka!UOQ8-1)/1000</f>
        <v>0</v>
      </c>
      <c r="UOR128">
        <f>(UOR55*UOR$21)*(Objednávka!UOR8-1)/1000</f>
        <v>0</v>
      </c>
      <c r="UOS128">
        <f>(UOS55*UOS$21)*(Objednávka!UOS8-1)/1000</f>
        <v>0</v>
      </c>
      <c r="UOT128">
        <f>(UOT55*UOT$21)*(Objednávka!UOT8-1)/1000</f>
        <v>0</v>
      </c>
      <c r="UOU128">
        <f>(UOU55*UOU$21)*(Objednávka!UOU8-1)/1000</f>
        <v>0</v>
      </c>
      <c r="UOV128">
        <f>(UOV55*UOV$21)*(Objednávka!UOV8-1)/1000</f>
        <v>0</v>
      </c>
      <c r="UOW128">
        <f>(UOW55*UOW$21)*(Objednávka!UOW8-1)/1000</f>
        <v>0</v>
      </c>
      <c r="UOX128">
        <f>(UOX55*UOX$21)*(Objednávka!UOX8-1)/1000</f>
        <v>0</v>
      </c>
      <c r="UOY128">
        <f>(UOY55*UOY$21)*(Objednávka!UOY8-1)/1000</f>
        <v>0</v>
      </c>
      <c r="UOZ128">
        <f>(UOZ55*UOZ$21)*(Objednávka!UOZ8-1)/1000</f>
        <v>0</v>
      </c>
      <c r="UPA128">
        <f>(UPA55*UPA$21)*(Objednávka!UPA8-1)/1000</f>
        <v>0</v>
      </c>
      <c r="UPB128">
        <f>(UPB55*UPB$21)*(Objednávka!UPB8-1)/1000</f>
        <v>0</v>
      </c>
      <c r="UPC128">
        <f>(UPC55*UPC$21)*(Objednávka!UPC8-1)/1000</f>
        <v>0</v>
      </c>
      <c r="UPD128">
        <f>(UPD55*UPD$21)*(Objednávka!UPD8-1)/1000</f>
        <v>0</v>
      </c>
      <c r="UPE128">
        <f>(UPE55*UPE$21)*(Objednávka!UPE8-1)/1000</f>
        <v>0</v>
      </c>
      <c r="UPF128">
        <f>(UPF55*UPF$21)*(Objednávka!UPF8-1)/1000</f>
        <v>0</v>
      </c>
      <c r="UPG128">
        <f>(UPG55*UPG$21)*(Objednávka!UPG8-1)/1000</f>
        <v>0</v>
      </c>
      <c r="UPH128">
        <f>(UPH55*UPH$21)*(Objednávka!UPH8-1)/1000</f>
        <v>0</v>
      </c>
      <c r="UPI128">
        <f>(UPI55*UPI$21)*(Objednávka!UPI8-1)/1000</f>
        <v>0</v>
      </c>
      <c r="UPJ128">
        <f>(UPJ55*UPJ$21)*(Objednávka!UPJ8-1)/1000</f>
        <v>0</v>
      </c>
      <c r="UPK128">
        <f>(UPK55*UPK$21)*(Objednávka!UPK8-1)/1000</f>
        <v>0</v>
      </c>
      <c r="UPL128">
        <f>(UPL55*UPL$21)*(Objednávka!UPL8-1)/1000</f>
        <v>0</v>
      </c>
      <c r="UPM128">
        <f>(UPM55*UPM$21)*(Objednávka!UPM8-1)/1000</f>
        <v>0</v>
      </c>
      <c r="UPN128">
        <f>(UPN55*UPN$21)*(Objednávka!UPN8-1)/1000</f>
        <v>0</v>
      </c>
      <c r="UPO128">
        <f>(UPO55*UPO$21)*(Objednávka!UPO8-1)/1000</f>
        <v>0</v>
      </c>
      <c r="UPP128">
        <f>(UPP55*UPP$21)*(Objednávka!UPP8-1)/1000</f>
        <v>0</v>
      </c>
      <c r="UPQ128">
        <f>(UPQ55*UPQ$21)*(Objednávka!UPQ8-1)/1000</f>
        <v>0</v>
      </c>
      <c r="UPR128">
        <f>(UPR55*UPR$21)*(Objednávka!UPR8-1)/1000</f>
        <v>0</v>
      </c>
      <c r="UPS128">
        <f>(UPS55*UPS$21)*(Objednávka!UPS8-1)/1000</f>
        <v>0</v>
      </c>
      <c r="UPT128">
        <f>(UPT55*UPT$21)*(Objednávka!UPT8-1)/1000</f>
        <v>0</v>
      </c>
      <c r="UPU128">
        <f>(UPU55*UPU$21)*(Objednávka!UPU8-1)/1000</f>
        <v>0</v>
      </c>
      <c r="UPV128">
        <f>(UPV55*UPV$21)*(Objednávka!UPV8-1)/1000</f>
        <v>0</v>
      </c>
      <c r="UPW128">
        <f>(UPW55*UPW$21)*(Objednávka!UPW8-1)/1000</f>
        <v>0</v>
      </c>
      <c r="UPX128">
        <f>(UPX55*UPX$21)*(Objednávka!UPX8-1)/1000</f>
        <v>0</v>
      </c>
      <c r="UPY128">
        <f>(UPY55*UPY$21)*(Objednávka!UPY8-1)/1000</f>
        <v>0</v>
      </c>
      <c r="UPZ128">
        <f>(UPZ55*UPZ$21)*(Objednávka!UPZ8-1)/1000</f>
        <v>0</v>
      </c>
      <c r="UQA128">
        <f>(UQA55*UQA$21)*(Objednávka!UQA8-1)/1000</f>
        <v>0</v>
      </c>
      <c r="UQB128">
        <f>(UQB55*UQB$21)*(Objednávka!UQB8-1)/1000</f>
        <v>0</v>
      </c>
      <c r="UQC128">
        <f>(UQC55*UQC$21)*(Objednávka!UQC8-1)/1000</f>
        <v>0</v>
      </c>
      <c r="UQD128">
        <f>(UQD55*UQD$21)*(Objednávka!UQD8-1)/1000</f>
        <v>0</v>
      </c>
      <c r="UQE128">
        <f>(UQE55*UQE$21)*(Objednávka!UQE8-1)/1000</f>
        <v>0</v>
      </c>
      <c r="UQF128">
        <f>(UQF55*UQF$21)*(Objednávka!UQF8-1)/1000</f>
        <v>0</v>
      </c>
      <c r="UQG128">
        <f>(UQG55*UQG$21)*(Objednávka!UQG8-1)/1000</f>
        <v>0</v>
      </c>
      <c r="UQH128">
        <f>(UQH55*UQH$21)*(Objednávka!UQH8-1)/1000</f>
        <v>0</v>
      </c>
      <c r="UQI128">
        <f>(UQI55*UQI$21)*(Objednávka!UQI8-1)/1000</f>
        <v>0</v>
      </c>
      <c r="UQJ128">
        <f>(UQJ55*UQJ$21)*(Objednávka!UQJ8-1)/1000</f>
        <v>0</v>
      </c>
      <c r="UQK128">
        <f>(UQK55*UQK$21)*(Objednávka!UQK8-1)/1000</f>
        <v>0</v>
      </c>
      <c r="UQL128">
        <f>(UQL55*UQL$21)*(Objednávka!UQL8-1)/1000</f>
        <v>0</v>
      </c>
      <c r="UQM128">
        <f>(UQM55*UQM$21)*(Objednávka!UQM8-1)/1000</f>
        <v>0</v>
      </c>
      <c r="UQN128">
        <f>(UQN55*UQN$21)*(Objednávka!UQN8-1)/1000</f>
        <v>0</v>
      </c>
      <c r="UQO128">
        <f>(UQO55*UQO$21)*(Objednávka!UQO8-1)/1000</f>
        <v>0</v>
      </c>
      <c r="UQP128">
        <f>(UQP55*UQP$21)*(Objednávka!UQP8-1)/1000</f>
        <v>0</v>
      </c>
      <c r="UQQ128">
        <f>(UQQ55*UQQ$21)*(Objednávka!UQQ8-1)/1000</f>
        <v>0</v>
      </c>
      <c r="UQR128">
        <f>(UQR55*UQR$21)*(Objednávka!UQR8-1)/1000</f>
        <v>0</v>
      </c>
      <c r="UQS128">
        <f>(UQS55*UQS$21)*(Objednávka!UQS8-1)/1000</f>
        <v>0</v>
      </c>
      <c r="UQT128">
        <f>(UQT55*UQT$21)*(Objednávka!UQT8-1)/1000</f>
        <v>0</v>
      </c>
      <c r="UQU128">
        <f>(UQU55*UQU$21)*(Objednávka!UQU8-1)/1000</f>
        <v>0</v>
      </c>
      <c r="UQV128">
        <f>(UQV55*UQV$21)*(Objednávka!UQV8-1)/1000</f>
        <v>0</v>
      </c>
      <c r="UQW128">
        <f>(UQW55*UQW$21)*(Objednávka!UQW8-1)/1000</f>
        <v>0</v>
      </c>
      <c r="UQX128">
        <f>(UQX55*UQX$21)*(Objednávka!UQX8-1)/1000</f>
        <v>0</v>
      </c>
      <c r="UQY128">
        <f>(UQY55*UQY$21)*(Objednávka!UQY8-1)/1000</f>
        <v>0</v>
      </c>
      <c r="UQZ128">
        <f>(UQZ55*UQZ$21)*(Objednávka!UQZ8-1)/1000</f>
        <v>0</v>
      </c>
      <c r="URA128">
        <f>(URA55*URA$21)*(Objednávka!URA8-1)/1000</f>
        <v>0</v>
      </c>
      <c r="URB128">
        <f>(URB55*URB$21)*(Objednávka!URB8-1)/1000</f>
        <v>0</v>
      </c>
      <c r="URC128">
        <f>(URC55*URC$21)*(Objednávka!URC8-1)/1000</f>
        <v>0</v>
      </c>
      <c r="URD128">
        <f>(URD55*URD$21)*(Objednávka!URD8-1)/1000</f>
        <v>0</v>
      </c>
      <c r="URE128">
        <f>(URE55*URE$21)*(Objednávka!URE8-1)/1000</f>
        <v>0</v>
      </c>
      <c r="URF128">
        <f>(URF55*URF$21)*(Objednávka!URF8-1)/1000</f>
        <v>0</v>
      </c>
      <c r="URG128">
        <f>(URG55*URG$21)*(Objednávka!URG8-1)/1000</f>
        <v>0</v>
      </c>
      <c r="URH128">
        <f>(URH55*URH$21)*(Objednávka!URH8-1)/1000</f>
        <v>0</v>
      </c>
      <c r="URI128">
        <f>(URI55*URI$21)*(Objednávka!URI8-1)/1000</f>
        <v>0</v>
      </c>
      <c r="URJ128">
        <f>(URJ55*URJ$21)*(Objednávka!URJ8-1)/1000</f>
        <v>0</v>
      </c>
      <c r="URK128">
        <f>(URK55*URK$21)*(Objednávka!URK8-1)/1000</f>
        <v>0</v>
      </c>
      <c r="URL128">
        <f>(URL55*URL$21)*(Objednávka!URL8-1)/1000</f>
        <v>0</v>
      </c>
      <c r="URM128">
        <f>(URM55*URM$21)*(Objednávka!URM8-1)/1000</f>
        <v>0</v>
      </c>
      <c r="URN128">
        <f>(URN55*URN$21)*(Objednávka!URN8-1)/1000</f>
        <v>0</v>
      </c>
      <c r="URO128">
        <f>(URO55*URO$21)*(Objednávka!URO8-1)/1000</f>
        <v>0</v>
      </c>
      <c r="URP128">
        <f>(URP55*URP$21)*(Objednávka!URP8-1)/1000</f>
        <v>0</v>
      </c>
      <c r="URQ128">
        <f>(URQ55*URQ$21)*(Objednávka!URQ8-1)/1000</f>
        <v>0</v>
      </c>
      <c r="URR128">
        <f>(URR55*URR$21)*(Objednávka!URR8-1)/1000</f>
        <v>0</v>
      </c>
      <c r="URS128">
        <f>(URS55*URS$21)*(Objednávka!URS8-1)/1000</f>
        <v>0</v>
      </c>
      <c r="URT128">
        <f>(URT55*URT$21)*(Objednávka!URT8-1)/1000</f>
        <v>0</v>
      </c>
      <c r="URU128">
        <f>(URU55*URU$21)*(Objednávka!URU8-1)/1000</f>
        <v>0</v>
      </c>
      <c r="URV128">
        <f>(URV55*URV$21)*(Objednávka!URV8-1)/1000</f>
        <v>0</v>
      </c>
      <c r="URW128">
        <f>(URW55*URW$21)*(Objednávka!URW8-1)/1000</f>
        <v>0</v>
      </c>
      <c r="URX128">
        <f>(URX55*URX$21)*(Objednávka!URX8-1)/1000</f>
        <v>0</v>
      </c>
      <c r="URY128">
        <f>(URY55*URY$21)*(Objednávka!URY8-1)/1000</f>
        <v>0</v>
      </c>
      <c r="URZ128">
        <f>(URZ55*URZ$21)*(Objednávka!URZ8-1)/1000</f>
        <v>0</v>
      </c>
      <c r="USA128">
        <f>(USA55*USA$21)*(Objednávka!USA8-1)/1000</f>
        <v>0</v>
      </c>
      <c r="USB128">
        <f>(USB55*USB$21)*(Objednávka!USB8-1)/1000</f>
        <v>0</v>
      </c>
      <c r="USC128">
        <f>(USC55*USC$21)*(Objednávka!USC8-1)/1000</f>
        <v>0</v>
      </c>
      <c r="USD128">
        <f>(USD55*USD$21)*(Objednávka!USD8-1)/1000</f>
        <v>0</v>
      </c>
      <c r="USE128">
        <f>(USE55*USE$21)*(Objednávka!USE8-1)/1000</f>
        <v>0</v>
      </c>
      <c r="USF128">
        <f>(USF55*USF$21)*(Objednávka!USF8-1)/1000</f>
        <v>0</v>
      </c>
      <c r="USG128">
        <f>(USG55*USG$21)*(Objednávka!USG8-1)/1000</f>
        <v>0</v>
      </c>
      <c r="USH128">
        <f>(USH55*USH$21)*(Objednávka!USH8-1)/1000</f>
        <v>0</v>
      </c>
      <c r="USI128">
        <f>(USI55*USI$21)*(Objednávka!USI8-1)/1000</f>
        <v>0</v>
      </c>
      <c r="USJ128">
        <f>(USJ55*USJ$21)*(Objednávka!USJ8-1)/1000</f>
        <v>0</v>
      </c>
      <c r="USK128">
        <f>(USK55*USK$21)*(Objednávka!USK8-1)/1000</f>
        <v>0</v>
      </c>
      <c r="USL128">
        <f>(USL55*USL$21)*(Objednávka!USL8-1)/1000</f>
        <v>0</v>
      </c>
      <c r="USM128">
        <f>(USM55*USM$21)*(Objednávka!USM8-1)/1000</f>
        <v>0</v>
      </c>
      <c r="USN128">
        <f>(USN55*USN$21)*(Objednávka!USN8-1)/1000</f>
        <v>0</v>
      </c>
      <c r="USO128">
        <f>(USO55*USO$21)*(Objednávka!USO8-1)/1000</f>
        <v>0</v>
      </c>
      <c r="USP128">
        <f>(USP55*USP$21)*(Objednávka!USP8-1)/1000</f>
        <v>0</v>
      </c>
      <c r="USQ128">
        <f>(USQ55*USQ$21)*(Objednávka!USQ8-1)/1000</f>
        <v>0</v>
      </c>
      <c r="USR128">
        <f>(USR55*USR$21)*(Objednávka!USR8-1)/1000</f>
        <v>0</v>
      </c>
      <c r="USS128">
        <f>(USS55*USS$21)*(Objednávka!USS8-1)/1000</f>
        <v>0</v>
      </c>
      <c r="UST128">
        <f>(UST55*UST$21)*(Objednávka!UST8-1)/1000</f>
        <v>0</v>
      </c>
      <c r="USU128">
        <f>(USU55*USU$21)*(Objednávka!USU8-1)/1000</f>
        <v>0</v>
      </c>
      <c r="USV128">
        <f>(USV55*USV$21)*(Objednávka!USV8-1)/1000</f>
        <v>0</v>
      </c>
      <c r="USW128">
        <f>(USW55*USW$21)*(Objednávka!USW8-1)/1000</f>
        <v>0</v>
      </c>
      <c r="USX128">
        <f>(USX55*USX$21)*(Objednávka!USX8-1)/1000</f>
        <v>0</v>
      </c>
      <c r="USY128">
        <f>(USY55*USY$21)*(Objednávka!USY8-1)/1000</f>
        <v>0</v>
      </c>
      <c r="USZ128">
        <f>(USZ55*USZ$21)*(Objednávka!USZ8-1)/1000</f>
        <v>0</v>
      </c>
      <c r="UTA128">
        <f>(UTA55*UTA$21)*(Objednávka!UTA8-1)/1000</f>
        <v>0</v>
      </c>
      <c r="UTB128">
        <f>(UTB55*UTB$21)*(Objednávka!UTB8-1)/1000</f>
        <v>0</v>
      </c>
      <c r="UTC128">
        <f>(UTC55*UTC$21)*(Objednávka!UTC8-1)/1000</f>
        <v>0</v>
      </c>
      <c r="UTD128">
        <f>(UTD55*UTD$21)*(Objednávka!UTD8-1)/1000</f>
        <v>0</v>
      </c>
      <c r="UTE128">
        <f>(UTE55*UTE$21)*(Objednávka!UTE8-1)/1000</f>
        <v>0</v>
      </c>
      <c r="UTF128">
        <f>(UTF55*UTF$21)*(Objednávka!UTF8-1)/1000</f>
        <v>0</v>
      </c>
      <c r="UTG128">
        <f>(UTG55*UTG$21)*(Objednávka!UTG8-1)/1000</f>
        <v>0</v>
      </c>
      <c r="UTH128">
        <f>(UTH55*UTH$21)*(Objednávka!UTH8-1)/1000</f>
        <v>0</v>
      </c>
      <c r="UTI128">
        <f>(UTI55*UTI$21)*(Objednávka!UTI8-1)/1000</f>
        <v>0</v>
      </c>
      <c r="UTJ128">
        <f>(UTJ55*UTJ$21)*(Objednávka!UTJ8-1)/1000</f>
        <v>0</v>
      </c>
      <c r="UTK128">
        <f>(UTK55*UTK$21)*(Objednávka!UTK8-1)/1000</f>
        <v>0</v>
      </c>
      <c r="UTL128">
        <f>(UTL55*UTL$21)*(Objednávka!UTL8-1)/1000</f>
        <v>0</v>
      </c>
      <c r="UTM128">
        <f>(UTM55*UTM$21)*(Objednávka!UTM8-1)/1000</f>
        <v>0</v>
      </c>
      <c r="UTN128">
        <f>(UTN55*UTN$21)*(Objednávka!UTN8-1)/1000</f>
        <v>0</v>
      </c>
      <c r="UTO128">
        <f>(UTO55*UTO$21)*(Objednávka!UTO8-1)/1000</f>
        <v>0</v>
      </c>
      <c r="UTP128">
        <f>(UTP55*UTP$21)*(Objednávka!UTP8-1)/1000</f>
        <v>0</v>
      </c>
      <c r="UTQ128">
        <f>(UTQ55*UTQ$21)*(Objednávka!UTQ8-1)/1000</f>
        <v>0</v>
      </c>
      <c r="UTR128">
        <f>(UTR55*UTR$21)*(Objednávka!UTR8-1)/1000</f>
        <v>0</v>
      </c>
      <c r="UTS128">
        <f>(UTS55*UTS$21)*(Objednávka!UTS8-1)/1000</f>
        <v>0</v>
      </c>
      <c r="UTT128">
        <f>(UTT55*UTT$21)*(Objednávka!UTT8-1)/1000</f>
        <v>0</v>
      </c>
      <c r="UTU128">
        <f>(UTU55*UTU$21)*(Objednávka!UTU8-1)/1000</f>
        <v>0</v>
      </c>
      <c r="UTV128">
        <f>(UTV55*UTV$21)*(Objednávka!UTV8-1)/1000</f>
        <v>0</v>
      </c>
      <c r="UTW128">
        <f>(UTW55*UTW$21)*(Objednávka!UTW8-1)/1000</f>
        <v>0</v>
      </c>
      <c r="UTX128">
        <f>(UTX55*UTX$21)*(Objednávka!UTX8-1)/1000</f>
        <v>0</v>
      </c>
      <c r="UTY128">
        <f>(UTY55*UTY$21)*(Objednávka!UTY8-1)/1000</f>
        <v>0</v>
      </c>
      <c r="UTZ128">
        <f>(UTZ55*UTZ$21)*(Objednávka!UTZ8-1)/1000</f>
        <v>0</v>
      </c>
      <c r="UUA128">
        <f>(UUA55*UUA$21)*(Objednávka!UUA8-1)/1000</f>
        <v>0</v>
      </c>
      <c r="UUB128">
        <f>(UUB55*UUB$21)*(Objednávka!UUB8-1)/1000</f>
        <v>0</v>
      </c>
      <c r="UUC128">
        <f>(UUC55*UUC$21)*(Objednávka!UUC8-1)/1000</f>
        <v>0</v>
      </c>
      <c r="UUD128">
        <f>(UUD55*UUD$21)*(Objednávka!UUD8-1)/1000</f>
        <v>0</v>
      </c>
      <c r="UUE128">
        <f>(UUE55*UUE$21)*(Objednávka!UUE8-1)/1000</f>
        <v>0</v>
      </c>
      <c r="UUF128">
        <f>(UUF55*UUF$21)*(Objednávka!UUF8-1)/1000</f>
        <v>0</v>
      </c>
      <c r="UUG128">
        <f>(UUG55*UUG$21)*(Objednávka!UUG8-1)/1000</f>
        <v>0</v>
      </c>
      <c r="UUH128">
        <f>(UUH55*UUH$21)*(Objednávka!UUH8-1)/1000</f>
        <v>0</v>
      </c>
      <c r="UUI128">
        <f>(UUI55*UUI$21)*(Objednávka!UUI8-1)/1000</f>
        <v>0</v>
      </c>
      <c r="UUJ128">
        <f>(UUJ55*UUJ$21)*(Objednávka!UUJ8-1)/1000</f>
        <v>0</v>
      </c>
      <c r="UUK128">
        <f>(UUK55*UUK$21)*(Objednávka!UUK8-1)/1000</f>
        <v>0</v>
      </c>
      <c r="UUL128">
        <f>(UUL55*UUL$21)*(Objednávka!UUL8-1)/1000</f>
        <v>0</v>
      </c>
      <c r="UUM128">
        <f>(UUM55*UUM$21)*(Objednávka!UUM8-1)/1000</f>
        <v>0</v>
      </c>
      <c r="UUN128">
        <f>(UUN55*UUN$21)*(Objednávka!UUN8-1)/1000</f>
        <v>0</v>
      </c>
      <c r="UUO128">
        <f>(UUO55*UUO$21)*(Objednávka!UUO8-1)/1000</f>
        <v>0</v>
      </c>
      <c r="UUP128">
        <f>(UUP55*UUP$21)*(Objednávka!UUP8-1)/1000</f>
        <v>0</v>
      </c>
      <c r="UUQ128">
        <f>(UUQ55*UUQ$21)*(Objednávka!UUQ8-1)/1000</f>
        <v>0</v>
      </c>
      <c r="UUR128">
        <f>(UUR55*UUR$21)*(Objednávka!UUR8-1)/1000</f>
        <v>0</v>
      </c>
      <c r="UUS128">
        <f>(UUS55*UUS$21)*(Objednávka!UUS8-1)/1000</f>
        <v>0</v>
      </c>
      <c r="UUT128">
        <f>(UUT55*UUT$21)*(Objednávka!UUT8-1)/1000</f>
        <v>0</v>
      </c>
      <c r="UUU128">
        <f>(UUU55*UUU$21)*(Objednávka!UUU8-1)/1000</f>
        <v>0</v>
      </c>
      <c r="UUV128">
        <f>(UUV55*UUV$21)*(Objednávka!UUV8-1)/1000</f>
        <v>0</v>
      </c>
      <c r="UUW128">
        <f>(UUW55*UUW$21)*(Objednávka!UUW8-1)/1000</f>
        <v>0</v>
      </c>
      <c r="UUX128">
        <f>(UUX55*UUX$21)*(Objednávka!UUX8-1)/1000</f>
        <v>0</v>
      </c>
      <c r="UUY128">
        <f>(UUY55*UUY$21)*(Objednávka!UUY8-1)/1000</f>
        <v>0</v>
      </c>
      <c r="UUZ128">
        <f>(UUZ55*UUZ$21)*(Objednávka!UUZ8-1)/1000</f>
        <v>0</v>
      </c>
      <c r="UVA128">
        <f>(UVA55*UVA$21)*(Objednávka!UVA8-1)/1000</f>
        <v>0</v>
      </c>
      <c r="UVB128">
        <f>(UVB55*UVB$21)*(Objednávka!UVB8-1)/1000</f>
        <v>0</v>
      </c>
      <c r="UVC128">
        <f>(UVC55*UVC$21)*(Objednávka!UVC8-1)/1000</f>
        <v>0</v>
      </c>
      <c r="UVD128">
        <f>(UVD55*UVD$21)*(Objednávka!UVD8-1)/1000</f>
        <v>0</v>
      </c>
      <c r="UVE128">
        <f>(UVE55*UVE$21)*(Objednávka!UVE8-1)/1000</f>
        <v>0</v>
      </c>
      <c r="UVF128">
        <f>(UVF55*UVF$21)*(Objednávka!UVF8-1)/1000</f>
        <v>0</v>
      </c>
      <c r="UVG128">
        <f>(UVG55*UVG$21)*(Objednávka!UVG8-1)/1000</f>
        <v>0</v>
      </c>
      <c r="UVH128">
        <f>(UVH55*UVH$21)*(Objednávka!UVH8-1)/1000</f>
        <v>0</v>
      </c>
      <c r="UVI128">
        <f>(UVI55*UVI$21)*(Objednávka!UVI8-1)/1000</f>
        <v>0</v>
      </c>
      <c r="UVJ128">
        <f>(UVJ55*UVJ$21)*(Objednávka!UVJ8-1)/1000</f>
        <v>0</v>
      </c>
      <c r="UVK128">
        <f>(UVK55*UVK$21)*(Objednávka!UVK8-1)/1000</f>
        <v>0</v>
      </c>
      <c r="UVL128">
        <f>(UVL55*UVL$21)*(Objednávka!UVL8-1)/1000</f>
        <v>0</v>
      </c>
      <c r="UVM128">
        <f>(UVM55*UVM$21)*(Objednávka!UVM8-1)/1000</f>
        <v>0</v>
      </c>
      <c r="UVN128">
        <f>(UVN55*UVN$21)*(Objednávka!UVN8-1)/1000</f>
        <v>0</v>
      </c>
      <c r="UVO128">
        <f>(UVO55*UVO$21)*(Objednávka!UVO8-1)/1000</f>
        <v>0</v>
      </c>
      <c r="UVP128">
        <f>(UVP55*UVP$21)*(Objednávka!UVP8-1)/1000</f>
        <v>0</v>
      </c>
      <c r="UVQ128">
        <f>(UVQ55*UVQ$21)*(Objednávka!UVQ8-1)/1000</f>
        <v>0</v>
      </c>
      <c r="UVR128">
        <f>(UVR55*UVR$21)*(Objednávka!UVR8-1)/1000</f>
        <v>0</v>
      </c>
      <c r="UVS128">
        <f>(UVS55*UVS$21)*(Objednávka!UVS8-1)/1000</f>
        <v>0</v>
      </c>
      <c r="UVT128">
        <f>(UVT55*UVT$21)*(Objednávka!UVT8-1)/1000</f>
        <v>0</v>
      </c>
      <c r="UVU128">
        <f>(UVU55*UVU$21)*(Objednávka!UVU8-1)/1000</f>
        <v>0</v>
      </c>
      <c r="UVV128">
        <f>(UVV55*UVV$21)*(Objednávka!UVV8-1)/1000</f>
        <v>0</v>
      </c>
      <c r="UVW128">
        <f>(UVW55*UVW$21)*(Objednávka!UVW8-1)/1000</f>
        <v>0</v>
      </c>
      <c r="UVX128">
        <f>(UVX55*UVX$21)*(Objednávka!UVX8-1)/1000</f>
        <v>0</v>
      </c>
      <c r="UVY128">
        <f>(UVY55*UVY$21)*(Objednávka!UVY8-1)/1000</f>
        <v>0</v>
      </c>
      <c r="UVZ128">
        <f>(UVZ55*UVZ$21)*(Objednávka!UVZ8-1)/1000</f>
        <v>0</v>
      </c>
      <c r="UWA128">
        <f>(UWA55*UWA$21)*(Objednávka!UWA8-1)/1000</f>
        <v>0</v>
      </c>
      <c r="UWB128">
        <f>(UWB55*UWB$21)*(Objednávka!UWB8-1)/1000</f>
        <v>0</v>
      </c>
      <c r="UWC128">
        <f>(UWC55*UWC$21)*(Objednávka!UWC8-1)/1000</f>
        <v>0</v>
      </c>
      <c r="UWD128">
        <f>(UWD55*UWD$21)*(Objednávka!UWD8-1)/1000</f>
        <v>0</v>
      </c>
      <c r="UWE128">
        <f>(UWE55*UWE$21)*(Objednávka!UWE8-1)/1000</f>
        <v>0</v>
      </c>
      <c r="UWF128">
        <f>(UWF55*UWF$21)*(Objednávka!UWF8-1)/1000</f>
        <v>0</v>
      </c>
      <c r="UWG128">
        <f>(UWG55*UWG$21)*(Objednávka!UWG8-1)/1000</f>
        <v>0</v>
      </c>
      <c r="UWH128">
        <f>(UWH55*UWH$21)*(Objednávka!UWH8-1)/1000</f>
        <v>0</v>
      </c>
      <c r="UWI128">
        <f>(UWI55*UWI$21)*(Objednávka!UWI8-1)/1000</f>
        <v>0</v>
      </c>
      <c r="UWJ128">
        <f>(UWJ55*UWJ$21)*(Objednávka!UWJ8-1)/1000</f>
        <v>0</v>
      </c>
      <c r="UWK128">
        <f>(UWK55*UWK$21)*(Objednávka!UWK8-1)/1000</f>
        <v>0</v>
      </c>
      <c r="UWL128">
        <f>(UWL55*UWL$21)*(Objednávka!UWL8-1)/1000</f>
        <v>0</v>
      </c>
      <c r="UWM128">
        <f>(UWM55*UWM$21)*(Objednávka!UWM8-1)/1000</f>
        <v>0</v>
      </c>
      <c r="UWN128">
        <f>(UWN55*UWN$21)*(Objednávka!UWN8-1)/1000</f>
        <v>0</v>
      </c>
      <c r="UWO128">
        <f>(UWO55*UWO$21)*(Objednávka!UWO8-1)/1000</f>
        <v>0</v>
      </c>
      <c r="UWP128">
        <f>(UWP55*UWP$21)*(Objednávka!UWP8-1)/1000</f>
        <v>0</v>
      </c>
      <c r="UWQ128">
        <f>(UWQ55*UWQ$21)*(Objednávka!UWQ8-1)/1000</f>
        <v>0</v>
      </c>
      <c r="UWR128">
        <f>(UWR55*UWR$21)*(Objednávka!UWR8-1)/1000</f>
        <v>0</v>
      </c>
      <c r="UWS128">
        <f>(UWS55*UWS$21)*(Objednávka!UWS8-1)/1000</f>
        <v>0</v>
      </c>
      <c r="UWT128">
        <f>(UWT55*UWT$21)*(Objednávka!UWT8-1)/1000</f>
        <v>0</v>
      </c>
      <c r="UWU128">
        <f>(UWU55*UWU$21)*(Objednávka!UWU8-1)/1000</f>
        <v>0</v>
      </c>
      <c r="UWV128">
        <f>(UWV55*UWV$21)*(Objednávka!UWV8-1)/1000</f>
        <v>0</v>
      </c>
      <c r="UWW128">
        <f>(UWW55*UWW$21)*(Objednávka!UWW8-1)/1000</f>
        <v>0</v>
      </c>
      <c r="UWX128">
        <f>(UWX55*UWX$21)*(Objednávka!UWX8-1)/1000</f>
        <v>0</v>
      </c>
      <c r="UWY128">
        <f>(UWY55*UWY$21)*(Objednávka!UWY8-1)/1000</f>
        <v>0</v>
      </c>
      <c r="UWZ128">
        <f>(UWZ55*UWZ$21)*(Objednávka!UWZ8-1)/1000</f>
        <v>0</v>
      </c>
      <c r="UXA128">
        <f>(UXA55*UXA$21)*(Objednávka!UXA8-1)/1000</f>
        <v>0</v>
      </c>
      <c r="UXB128">
        <f>(UXB55*UXB$21)*(Objednávka!UXB8-1)/1000</f>
        <v>0</v>
      </c>
      <c r="UXC128">
        <f>(UXC55*UXC$21)*(Objednávka!UXC8-1)/1000</f>
        <v>0</v>
      </c>
      <c r="UXD128">
        <f>(UXD55*UXD$21)*(Objednávka!UXD8-1)/1000</f>
        <v>0</v>
      </c>
      <c r="UXE128">
        <f>(UXE55*UXE$21)*(Objednávka!UXE8-1)/1000</f>
        <v>0</v>
      </c>
      <c r="UXF128">
        <f>(UXF55*UXF$21)*(Objednávka!UXF8-1)/1000</f>
        <v>0</v>
      </c>
      <c r="UXG128">
        <f>(UXG55*UXG$21)*(Objednávka!UXG8-1)/1000</f>
        <v>0</v>
      </c>
      <c r="UXH128">
        <f>(UXH55*UXH$21)*(Objednávka!UXH8-1)/1000</f>
        <v>0</v>
      </c>
      <c r="UXI128">
        <f>(UXI55*UXI$21)*(Objednávka!UXI8-1)/1000</f>
        <v>0</v>
      </c>
      <c r="UXJ128">
        <f>(UXJ55*UXJ$21)*(Objednávka!UXJ8-1)/1000</f>
        <v>0</v>
      </c>
      <c r="UXK128">
        <f>(UXK55*UXK$21)*(Objednávka!UXK8-1)/1000</f>
        <v>0</v>
      </c>
      <c r="UXL128">
        <f>(UXL55*UXL$21)*(Objednávka!UXL8-1)/1000</f>
        <v>0</v>
      </c>
      <c r="UXM128">
        <f>(UXM55*UXM$21)*(Objednávka!UXM8-1)/1000</f>
        <v>0</v>
      </c>
      <c r="UXN128">
        <f>(UXN55*UXN$21)*(Objednávka!UXN8-1)/1000</f>
        <v>0</v>
      </c>
      <c r="UXO128">
        <f>(UXO55*UXO$21)*(Objednávka!UXO8-1)/1000</f>
        <v>0</v>
      </c>
      <c r="UXP128">
        <f>(UXP55*UXP$21)*(Objednávka!UXP8-1)/1000</f>
        <v>0</v>
      </c>
      <c r="UXQ128">
        <f>(UXQ55*UXQ$21)*(Objednávka!UXQ8-1)/1000</f>
        <v>0</v>
      </c>
      <c r="UXR128">
        <f>(UXR55*UXR$21)*(Objednávka!UXR8-1)/1000</f>
        <v>0</v>
      </c>
      <c r="UXS128">
        <f>(UXS55*UXS$21)*(Objednávka!UXS8-1)/1000</f>
        <v>0</v>
      </c>
      <c r="UXT128">
        <f>(UXT55*UXT$21)*(Objednávka!UXT8-1)/1000</f>
        <v>0</v>
      </c>
      <c r="UXU128">
        <f>(UXU55*UXU$21)*(Objednávka!UXU8-1)/1000</f>
        <v>0</v>
      </c>
      <c r="UXV128">
        <f>(UXV55*UXV$21)*(Objednávka!UXV8-1)/1000</f>
        <v>0</v>
      </c>
      <c r="UXW128">
        <f>(UXW55*UXW$21)*(Objednávka!UXW8-1)/1000</f>
        <v>0</v>
      </c>
      <c r="UXX128">
        <f>(UXX55*UXX$21)*(Objednávka!UXX8-1)/1000</f>
        <v>0</v>
      </c>
      <c r="UXY128">
        <f>(UXY55*UXY$21)*(Objednávka!UXY8-1)/1000</f>
        <v>0</v>
      </c>
      <c r="UXZ128">
        <f>(UXZ55*UXZ$21)*(Objednávka!UXZ8-1)/1000</f>
        <v>0</v>
      </c>
      <c r="UYA128">
        <f>(UYA55*UYA$21)*(Objednávka!UYA8-1)/1000</f>
        <v>0</v>
      </c>
      <c r="UYB128">
        <f>(UYB55*UYB$21)*(Objednávka!UYB8-1)/1000</f>
        <v>0</v>
      </c>
      <c r="UYC128">
        <f>(UYC55*UYC$21)*(Objednávka!UYC8-1)/1000</f>
        <v>0</v>
      </c>
      <c r="UYD128">
        <f>(UYD55*UYD$21)*(Objednávka!UYD8-1)/1000</f>
        <v>0</v>
      </c>
      <c r="UYE128">
        <f>(UYE55*UYE$21)*(Objednávka!UYE8-1)/1000</f>
        <v>0</v>
      </c>
      <c r="UYF128">
        <f>(UYF55*UYF$21)*(Objednávka!UYF8-1)/1000</f>
        <v>0</v>
      </c>
      <c r="UYG128">
        <f>(UYG55*UYG$21)*(Objednávka!UYG8-1)/1000</f>
        <v>0</v>
      </c>
      <c r="UYH128">
        <f>(UYH55*UYH$21)*(Objednávka!UYH8-1)/1000</f>
        <v>0</v>
      </c>
      <c r="UYI128">
        <f>(UYI55*UYI$21)*(Objednávka!UYI8-1)/1000</f>
        <v>0</v>
      </c>
      <c r="UYJ128">
        <f>(UYJ55*UYJ$21)*(Objednávka!UYJ8-1)/1000</f>
        <v>0</v>
      </c>
      <c r="UYK128">
        <f>(UYK55*UYK$21)*(Objednávka!UYK8-1)/1000</f>
        <v>0</v>
      </c>
      <c r="UYL128">
        <f>(UYL55*UYL$21)*(Objednávka!UYL8-1)/1000</f>
        <v>0</v>
      </c>
      <c r="UYM128">
        <f>(UYM55*UYM$21)*(Objednávka!UYM8-1)/1000</f>
        <v>0</v>
      </c>
      <c r="UYN128">
        <f>(UYN55*UYN$21)*(Objednávka!UYN8-1)/1000</f>
        <v>0</v>
      </c>
      <c r="UYO128">
        <f>(UYO55*UYO$21)*(Objednávka!UYO8-1)/1000</f>
        <v>0</v>
      </c>
      <c r="UYP128">
        <f>(UYP55*UYP$21)*(Objednávka!UYP8-1)/1000</f>
        <v>0</v>
      </c>
      <c r="UYQ128">
        <f>(UYQ55*UYQ$21)*(Objednávka!UYQ8-1)/1000</f>
        <v>0</v>
      </c>
      <c r="UYR128">
        <f>(UYR55*UYR$21)*(Objednávka!UYR8-1)/1000</f>
        <v>0</v>
      </c>
      <c r="UYS128">
        <f>(UYS55*UYS$21)*(Objednávka!UYS8-1)/1000</f>
        <v>0</v>
      </c>
      <c r="UYT128">
        <f>(UYT55*UYT$21)*(Objednávka!UYT8-1)/1000</f>
        <v>0</v>
      </c>
      <c r="UYU128">
        <f>(UYU55*UYU$21)*(Objednávka!UYU8-1)/1000</f>
        <v>0</v>
      </c>
      <c r="UYV128">
        <f>(UYV55*UYV$21)*(Objednávka!UYV8-1)/1000</f>
        <v>0</v>
      </c>
      <c r="UYW128">
        <f>(UYW55*UYW$21)*(Objednávka!UYW8-1)/1000</f>
        <v>0</v>
      </c>
      <c r="UYX128">
        <f>(UYX55*UYX$21)*(Objednávka!UYX8-1)/1000</f>
        <v>0</v>
      </c>
      <c r="UYY128">
        <f>(UYY55*UYY$21)*(Objednávka!UYY8-1)/1000</f>
        <v>0</v>
      </c>
      <c r="UYZ128">
        <f>(UYZ55*UYZ$21)*(Objednávka!UYZ8-1)/1000</f>
        <v>0</v>
      </c>
      <c r="UZA128">
        <f>(UZA55*UZA$21)*(Objednávka!UZA8-1)/1000</f>
        <v>0</v>
      </c>
      <c r="UZB128">
        <f>(UZB55*UZB$21)*(Objednávka!UZB8-1)/1000</f>
        <v>0</v>
      </c>
      <c r="UZC128">
        <f>(UZC55*UZC$21)*(Objednávka!UZC8-1)/1000</f>
        <v>0</v>
      </c>
      <c r="UZD128">
        <f>(UZD55*UZD$21)*(Objednávka!UZD8-1)/1000</f>
        <v>0</v>
      </c>
      <c r="UZE128">
        <f>(UZE55*UZE$21)*(Objednávka!UZE8-1)/1000</f>
        <v>0</v>
      </c>
      <c r="UZF128">
        <f>(UZF55*UZF$21)*(Objednávka!UZF8-1)/1000</f>
        <v>0</v>
      </c>
      <c r="UZG128">
        <f>(UZG55*UZG$21)*(Objednávka!UZG8-1)/1000</f>
        <v>0</v>
      </c>
      <c r="UZH128">
        <f>(UZH55*UZH$21)*(Objednávka!UZH8-1)/1000</f>
        <v>0</v>
      </c>
      <c r="UZI128">
        <f>(UZI55*UZI$21)*(Objednávka!UZI8-1)/1000</f>
        <v>0</v>
      </c>
      <c r="UZJ128">
        <f>(UZJ55*UZJ$21)*(Objednávka!UZJ8-1)/1000</f>
        <v>0</v>
      </c>
      <c r="UZK128">
        <f>(UZK55*UZK$21)*(Objednávka!UZK8-1)/1000</f>
        <v>0</v>
      </c>
      <c r="UZL128">
        <f>(UZL55*UZL$21)*(Objednávka!UZL8-1)/1000</f>
        <v>0</v>
      </c>
      <c r="UZM128">
        <f>(UZM55*UZM$21)*(Objednávka!UZM8-1)/1000</f>
        <v>0</v>
      </c>
      <c r="UZN128">
        <f>(UZN55*UZN$21)*(Objednávka!UZN8-1)/1000</f>
        <v>0</v>
      </c>
      <c r="UZO128">
        <f>(UZO55*UZO$21)*(Objednávka!UZO8-1)/1000</f>
        <v>0</v>
      </c>
      <c r="UZP128">
        <f>(UZP55*UZP$21)*(Objednávka!UZP8-1)/1000</f>
        <v>0</v>
      </c>
      <c r="UZQ128">
        <f>(UZQ55*UZQ$21)*(Objednávka!UZQ8-1)/1000</f>
        <v>0</v>
      </c>
      <c r="UZR128">
        <f>(UZR55*UZR$21)*(Objednávka!UZR8-1)/1000</f>
        <v>0</v>
      </c>
      <c r="UZS128">
        <f>(UZS55*UZS$21)*(Objednávka!UZS8-1)/1000</f>
        <v>0</v>
      </c>
      <c r="UZT128">
        <f>(UZT55*UZT$21)*(Objednávka!UZT8-1)/1000</f>
        <v>0</v>
      </c>
      <c r="UZU128">
        <f>(UZU55*UZU$21)*(Objednávka!UZU8-1)/1000</f>
        <v>0</v>
      </c>
      <c r="UZV128">
        <f>(UZV55*UZV$21)*(Objednávka!UZV8-1)/1000</f>
        <v>0</v>
      </c>
      <c r="UZW128">
        <f>(UZW55*UZW$21)*(Objednávka!UZW8-1)/1000</f>
        <v>0</v>
      </c>
      <c r="UZX128">
        <f>(UZX55*UZX$21)*(Objednávka!UZX8-1)/1000</f>
        <v>0</v>
      </c>
      <c r="UZY128">
        <f>(UZY55*UZY$21)*(Objednávka!UZY8-1)/1000</f>
        <v>0</v>
      </c>
      <c r="UZZ128">
        <f>(UZZ55*UZZ$21)*(Objednávka!UZZ8-1)/1000</f>
        <v>0</v>
      </c>
      <c r="VAA128">
        <f>(VAA55*VAA$21)*(Objednávka!VAA8-1)/1000</f>
        <v>0</v>
      </c>
      <c r="VAB128">
        <f>(VAB55*VAB$21)*(Objednávka!VAB8-1)/1000</f>
        <v>0</v>
      </c>
      <c r="VAC128">
        <f>(VAC55*VAC$21)*(Objednávka!VAC8-1)/1000</f>
        <v>0</v>
      </c>
      <c r="VAD128">
        <f>(VAD55*VAD$21)*(Objednávka!VAD8-1)/1000</f>
        <v>0</v>
      </c>
      <c r="VAE128">
        <f>(VAE55*VAE$21)*(Objednávka!VAE8-1)/1000</f>
        <v>0</v>
      </c>
      <c r="VAF128">
        <f>(VAF55*VAF$21)*(Objednávka!VAF8-1)/1000</f>
        <v>0</v>
      </c>
      <c r="VAG128">
        <f>(VAG55*VAG$21)*(Objednávka!VAG8-1)/1000</f>
        <v>0</v>
      </c>
      <c r="VAH128">
        <f>(VAH55*VAH$21)*(Objednávka!VAH8-1)/1000</f>
        <v>0</v>
      </c>
      <c r="VAI128">
        <f>(VAI55*VAI$21)*(Objednávka!VAI8-1)/1000</f>
        <v>0</v>
      </c>
      <c r="VAJ128">
        <f>(VAJ55*VAJ$21)*(Objednávka!VAJ8-1)/1000</f>
        <v>0</v>
      </c>
      <c r="VAK128">
        <f>(VAK55*VAK$21)*(Objednávka!VAK8-1)/1000</f>
        <v>0</v>
      </c>
      <c r="VAL128">
        <f>(VAL55*VAL$21)*(Objednávka!VAL8-1)/1000</f>
        <v>0</v>
      </c>
      <c r="VAM128">
        <f>(VAM55*VAM$21)*(Objednávka!VAM8-1)/1000</f>
        <v>0</v>
      </c>
      <c r="VAN128">
        <f>(VAN55*VAN$21)*(Objednávka!VAN8-1)/1000</f>
        <v>0</v>
      </c>
      <c r="VAO128">
        <f>(VAO55*VAO$21)*(Objednávka!VAO8-1)/1000</f>
        <v>0</v>
      </c>
      <c r="VAP128">
        <f>(VAP55*VAP$21)*(Objednávka!VAP8-1)/1000</f>
        <v>0</v>
      </c>
      <c r="VAQ128">
        <f>(VAQ55*VAQ$21)*(Objednávka!VAQ8-1)/1000</f>
        <v>0</v>
      </c>
      <c r="VAR128">
        <f>(VAR55*VAR$21)*(Objednávka!VAR8-1)/1000</f>
        <v>0</v>
      </c>
      <c r="VAS128">
        <f>(VAS55*VAS$21)*(Objednávka!VAS8-1)/1000</f>
        <v>0</v>
      </c>
      <c r="VAT128">
        <f>(VAT55*VAT$21)*(Objednávka!VAT8-1)/1000</f>
        <v>0</v>
      </c>
      <c r="VAU128">
        <f>(VAU55*VAU$21)*(Objednávka!VAU8-1)/1000</f>
        <v>0</v>
      </c>
      <c r="VAV128">
        <f>(VAV55*VAV$21)*(Objednávka!VAV8-1)/1000</f>
        <v>0</v>
      </c>
      <c r="VAW128">
        <f>(VAW55*VAW$21)*(Objednávka!VAW8-1)/1000</f>
        <v>0</v>
      </c>
      <c r="VAX128">
        <f>(VAX55*VAX$21)*(Objednávka!VAX8-1)/1000</f>
        <v>0</v>
      </c>
      <c r="VAY128">
        <f>(VAY55*VAY$21)*(Objednávka!VAY8-1)/1000</f>
        <v>0</v>
      </c>
      <c r="VAZ128">
        <f>(VAZ55*VAZ$21)*(Objednávka!VAZ8-1)/1000</f>
        <v>0</v>
      </c>
      <c r="VBA128">
        <f>(VBA55*VBA$21)*(Objednávka!VBA8-1)/1000</f>
        <v>0</v>
      </c>
      <c r="VBB128">
        <f>(VBB55*VBB$21)*(Objednávka!VBB8-1)/1000</f>
        <v>0</v>
      </c>
      <c r="VBC128">
        <f>(VBC55*VBC$21)*(Objednávka!VBC8-1)/1000</f>
        <v>0</v>
      </c>
      <c r="VBD128">
        <f>(VBD55*VBD$21)*(Objednávka!VBD8-1)/1000</f>
        <v>0</v>
      </c>
      <c r="VBE128">
        <f>(VBE55*VBE$21)*(Objednávka!VBE8-1)/1000</f>
        <v>0</v>
      </c>
      <c r="VBF128">
        <f>(VBF55*VBF$21)*(Objednávka!VBF8-1)/1000</f>
        <v>0</v>
      </c>
      <c r="VBG128">
        <f>(VBG55*VBG$21)*(Objednávka!VBG8-1)/1000</f>
        <v>0</v>
      </c>
      <c r="VBH128">
        <f>(VBH55*VBH$21)*(Objednávka!VBH8-1)/1000</f>
        <v>0</v>
      </c>
      <c r="VBI128">
        <f>(VBI55*VBI$21)*(Objednávka!VBI8-1)/1000</f>
        <v>0</v>
      </c>
      <c r="VBJ128">
        <f>(VBJ55*VBJ$21)*(Objednávka!VBJ8-1)/1000</f>
        <v>0</v>
      </c>
      <c r="VBK128">
        <f>(VBK55*VBK$21)*(Objednávka!VBK8-1)/1000</f>
        <v>0</v>
      </c>
      <c r="VBL128">
        <f>(VBL55*VBL$21)*(Objednávka!VBL8-1)/1000</f>
        <v>0</v>
      </c>
      <c r="VBM128">
        <f>(VBM55*VBM$21)*(Objednávka!VBM8-1)/1000</f>
        <v>0</v>
      </c>
      <c r="VBN128">
        <f>(VBN55*VBN$21)*(Objednávka!VBN8-1)/1000</f>
        <v>0</v>
      </c>
      <c r="VBO128">
        <f>(VBO55*VBO$21)*(Objednávka!VBO8-1)/1000</f>
        <v>0</v>
      </c>
      <c r="VBP128">
        <f>(VBP55*VBP$21)*(Objednávka!VBP8-1)/1000</f>
        <v>0</v>
      </c>
      <c r="VBQ128">
        <f>(VBQ55*VBQ$21)*(Objednávka!VBQ8-1)/1000</f>
        <v>0</v>
      </c>
      <c r="VBR128">
        <f>(VBR55*VBR$21)*(Objednávka!VBR8-1)/1000</f>
        <v>0</v>
      </c>
      <c r="VBS128">
        <f>(VBS55*VBS$21)*(Objednávka!VBS8-1)/1000</f>
        <v>0</v>
      </c>
      <c r="VBT128">
        <f>(VBT55*VBT$21)*(Objednávka!VBT8-1)/1000</f>
        <v>0</v>
      </c>
      <c r="VBU128">
        <f>(VBU55*VBU$21)*(Objednávka!VBU8-1)/1000</f>
        <v>0</v>
      </c>
      <c r="VBV128">
        <f>(VBV55*VBV$21)*(Objednávka!VBV8-1)/1000</f>
        <v>0</v>
      </c>
      <c r="VBW128">
        <f>(VBW55*VBW$21)*(Objednávka!VBW8-1)/1000</f>
        <v>0</v>
      </c>
      <c r="VBX128">
        <f>(VBX55*VBX$21)*(Objednávka!VBX8-1)/1000</f>
        <v>0</v>
      </c>
      <c r="VBY128">
        <f>(VBY55*VBY$21)*(Objednávka!VBY8-1)/1000</f>
        <v>0</v>
      </c>
      <c r="VBZ128">
        <f>(VBZ55*VBZ$21)*(Objednávka!VBZ8-1)/1000</f>
        <v>0</v>
      </c>
      <c r="VCA128">
        <f>(VCA55*VCA$21)*(Objednávka!VCA8-1)/1000</f>
        <v>0</v>
      </c>
      <c r="VCB128">
        <f>(VCB55*VCB$21)*(Objednávka!VCB8-1)/1000</f>
        <v>0</v>
      </c>
      <c r="VCC128">
        <f>(VCC55*VCC$21)*(Objednávka!VCC8-1)/1000</f>
        <v>0</v>
      </c>
      <c r="VCD128">
        <f>(VCD55*VCD$21)*(Objednávka!VCD8-1)/1000</f>
        <v>0</v>
      </c>
      <c r="VCE128">
        <f>(VCE55*VCE$21)*(Objednávka!VCE8-1)/1000</f>
        <v>0</v>
      </c>
      <c r="VCF128">
        <f>(VCF55*VCF$21)*(Objednávka!VCF8-1)/1000</f>
        <v>0</v>
      </c>
      <c r="VCG128">
        <f>(VCG55*VCG$21)*(Objednávka!VCG8-1)/1000</f>
        <v>0</v>
      </c>
      <c r="VCH128">
        <f>(VCH55*VCH$21)*(Objednávka!VCH8-1)/1000</f>
        <v>0</v>
      </c>
      <c r="VCI128">
        <f>(VCI55*VCI$21)*(Objednávka!VCI8-1)/1000</f>
        <v>0</v>
      </c>
      <c r="VCJ128">
        <f>(VCJ55*VCJ$21)*(Objednávka!VCJ8-1)/1000</f>
        <v>0</v>
      </c>
      <c r="VCK128">
        <f>(VCK55*VCK$21)*(Objednávka!VCK8-1)/1000</f>
        <v>0</v>
      </c>
      <c r="VCL128">
        <f>(VCL55*VCL$21)*(Objednávka!VCL8-1)/1000</f>
        <v>0</v>
      </c>
      <c r="VCM128">
        <f>(VCM55*VCM$21)*(Objednávka!VCM8-1)/1000</f>
        <v>0</v>
      </c>
      <c r="VCN128">
        <f>(VCN55*VCN$21)*(Objednávka!VCN8-1)/1000</f>
        <v>0</v>
      </c>
      <c r="VCO128">
        <f>(VCO55*VCO$21)*(Objednávka!VCO8-1)/1000</f>
        <v>0</v>
      </c>
      <c r="VCP128">
        <f>(VCP55*VCP$21)*(Objednávka!VCP8-1)/1000</f>
        <v>0</v>
      </c>
      <c r="VCQ128">
        <f>(VCQ55*VCQ$21)*(Objednávka!VCQ8-1)/1000</f>
        <v>0</v>
      </c>
      <c r="VCR128">
        <f>(VCR55*VCR$21)*(Objednávka!VCR8-1)/1000</f>
        <v>0</v>
      </c>
      <c r="VCS128">
        <f>(VCS55*VCS$21)*(Objednávka!VCS8-1)/1000</f>
        <v>0</v>
      </c>
      <c r="VCT128">
        <f>(VCT55*VCT$21)*(Objednávka!VCT8-1)/1000</f>
        <v>0</v>
      </c>
      <c r="VCU128">
        <f>(VCU55*VCU$21)*(Objednávka!VCU8-1)/1000</f>
        <v>0</v>
      </c>
      <c r="VCV128">
        <f>(VCV55*VCV$21)*(Objednávka!VCV8-1)/1000</f>
        <v>0</v>
      </c>
      <c r="VCW128">
        <f>(VCW55*VCW$21)*(Objednávka!VCW8-1)/1000</f>
        <v>0</v>
      </c>
      <c r="VCX128">
        <f>(VCX55*VCX$21)*(Objednávka!VCX8-1)/1000</f>
        <v>0</v>
      </c>
      <c r="VCY128">
        <f>(VCY55*VCY$21)*(Objednávka!VCY8-1)/1000</f>
        <v>0</v>
      </c>
      <c r="VCZ128">
        <f>(VCZ55*VCZ$21)*(Objednávka!VCZ8-1)/1000</f>
        <v>0</v>
      </c>
      <c r="VDA128">
        <f>(VDA55*VDA$21)*(Objednávka!VDA8-1)/1000</f>
        <v>0</v>
      </c>
      <c r="VDB128">
        <f>(VDB55*VDB$21)*(Objednávka!VDB8-1)/1000</f>
        <v>0</v>
      </c>
      <c r="VDC128">
        <f>(VDC55*VDC$21)*(Objednávka!VDC8-1)/1000</f>
        <v>0</v>
      </c>
      <c r="VDD128">
        <f>(VDD55*VDD$21)*(Objednávka!VDD8-1)/1000</f>
        <v>0</v>
      </c>
      <c r="VDE128">
        <f>(VDE55*VDE$21)*(Objednávka!VDE8-1)/1000</f>
        <v>0</v>
      </c>
      <c r="VDF128">
        <f>(VDF55*VDF$21)*(Objednávka!VDF8-1)/1000</f>
        <v>0</v>
      </c>
      <c r="VDG128">
        <f>(VDG55*VDG$21)*(Objednávka!VDG8-1)/1000</f>
        <v>0</v>
      </c>
      <c r="VDH128">
        <f>(VDH55*VDH$21)*(Objednávka!VDH8-1)/1000</f>
        <v>0</v>
      </c>
      <c r="VDI128">
        <f>(VDI55*VDI$21)*(Objednávka!VDI8-1)/1000</f>
        <v>0</v>
      </c>
      <c r="VDJ128">
        <f>(VDJ55*VDJ$21)*(Objednávka!VDJ8-1)/1000</f>
        <v>0</v>
      </c>
      <c r="VDK128">
        <f>(VDK55*VDK$21)*(Objednávka!VDK8-1)/1000</f>
        <v>0</v>
      </c>
      <c r="VDL128">
        <f>(VDL55*VDL$21)*(Objednávka!VDL8-1)/1000</f>
        <v>0</v>
      </c>
      <c r="VDM128">
        <f>(VDM55*VDM$21)*(Objednávka!VDM8-1)/1000</f>
        <v>0</v>
      </c>
      <c r="VDN128">
        <f>(VDN55*VDN$21)*(Objednávka!VDN8-1)/1000</f>
        <v>0</v>
      </c>
      <c r="VDO128">
        <f>(VDO55*VDO$21)*(Objednávka!VDO8-1)/1000</f>
        <v>0</v>
      </c>
      <c r="VDP128">
        <f>(VDP55*VDP$21)*(Objednávka!VDP8-1)/1000</f>
        <v>0</v>
      </c>
      <c r="VDQ128">
        <f>(VDQ55*VDQ$21)*(Objednávka!VDQ8-1)/1000</f>
        <v>0</v>
      </c>
      <c r="VDR128">
        <f>(VDR55*VDR$21)*(Objednávka!VDR8-1)/1000</f>
        <v>0</v>
      </c>
      <c r="VDS128">
        <f>(VDS55*VDS$21)*(Objednávka!VDS8-1)/1000</f>
        <v>0</v>
      </c>
      <c r="VDT128">
        <f>(VDT55*VDT$21)*(Objednávka!VDT8-1)/1000</f>
        <v>0</v>
      </c>
      <c r="VDU128">
        <f>(VDU55*VDU$21)*(Objednávka!VDU8-1)/1000</f>
        <v>0</v>
      </c>
      <c r="VDV128">
        <f>(VDV55*VDV$21)*(Objednávka!VDV8-1)/1000</f>
        <v>0</v>
      </c>
      <c r="VDW128">
        <f>(VDW55*VDW$21)*(Objednávka!VDW8-1)/1000</f>
        <v>0</v>
      </c>
      <c r="VDX128">
        <f>(VDX55*VDX$21)*(Objednávka!VDX8-1)/1000</f>
        <v>0</v>
      </c>
      <c r="VDY128">
        <f>(VDY55*VDY$21)*(Objednávka!VDY8-1)/1000</f>
        <v>0</v>
      </c>
      <c r="VDZ128">
        <f>(VDZ55*VDZ$21)*(Objednávka!VDZ8-1)/1000</f>
        <v>0</v>
      </c>
      <c r="VEA128">
        <f>(VEA55*VEA$21)*(Objednávka!VEA8-1)/1000</f>
        <v>0</v>
      </c>
      <c r="VEB128">
        <f>(VEB55*VEB$21)*(Objednávka!VEB8-1)/1000</f>
        <v>0</v>
      </c>
      <c r="VEC128">
        <f>(VEC55*VEC$21)*(Objednávka!VEC8-1)/1000</f>
        <v>0</v>
      </c>
      <c r="VED128">
        <f>(VED55*VED$21)*(Objednávka!VED8-1)/1000</f>
        <v>0</v>
      </c>
      <c r="VEE128">
        <f>(VEE55*VEE$21)*(Objednávka!VEE8-1)/1000</f>
        <v>0</v>
      </c>
      <c r="VEF128">
        <f>(VEF55*VEF$21)*(Objednávka!VEF8-1)/1000</f>
        <v>0</v>
      </c>
      <c r="VEG128">
        <f>(VEG55*VEG$21)*(Objednávka!VEG8-1)/1000</f>
        <v>0</v>
      </c>
      <c r="VEH128">
        <f>(VEH55*VEH$21)*(Objednávka!VEH8-1)/1000</f>
        <v>0</v>
      </c>
      <c r="VEI128">
        <f>(VEI55*VEI$21)*(Objednávka!VEI8-1)/1000</f>
        <v>0</v>
      </c>
      <c r="VEJ128">
        <f>(VEJ55*VEJ$21)*(Objednávka!VEJ8-1)/1000</f>
        <v>0</v>
      </c>
      <c r="VEK128">
        <f>(VEK55*VEK$21)*(Objednávka!VEK8-1)/1000</f>
        <v>0</v>
      </c>
      <c r="VEL128">
        <f>(VEL55*VEL$21)*(Objednávka!VEL8-1)/1000</f>
        <v>0</v>
      </c>
      <c r="VEM128">
        <f>(VEM55*VEM$21)*(Objednávka!VEM8-1)/1000</f>
        <v>0</v>
      </c>
      <c r="VEN128">
        <f>(VEN55*VEN$21)*(Objednávka!VEN8-1)/1000</f>
        <v>0</v>
      </c>
      <c r="VEO128">
        <f>(VEO55*VEO$21)*(Objednávka!VEO8-1)/1000</f>
        <v>0</v>
      </c>
      <c r="VEP128">
        <f>(VEP55*VEP$21)*(Objednávka!VEP8-1)/1000</f>
        <v>0</v>
      </c>
      <c r="VEQ128">
        <f>(VEQ55*VEQ$21)*(Objednávka!VEQ8-1)/1000</f>
        <v>0</v>
      </c>
      <c r="VER128">
        <f>(VER55*VER$21)*(Objednávka!VER8-1)/1000</f>
        <v>0</v>
      </c>
      <c r="VES128">
        <f>(VES55*VES$21)*(Objednávka!VES8-1)/1000</f>
        <v>0</v>
      </c>
      <c r="VET128">
        <f>(VET55*VET$21)*(Objednávka!VET8-1)/1000</f>
        <v>0</v>
      </c>
      <c r="VEU128">
        <f>(VEU55*VEU$21)*(Objednávka!VEU8-1)/1000</f>
        <v>0</v>
      </c>
      <c r="VEV128">
        <f>(VEV55*VEV$21)*(Objednávka!VEV8-1)/1000</f>
        <v>0</v>
      </c>
      <c r="VEW128">
        <f>(VEW55*VEW$21)*(Objednávka!VEW8-1)/1000</f>
        <v>0</v>
      </c>
      <c r="VEX128">
        <f>(VEX55*VEX$21)*(Objednávka!VEX8-1)/1000</f>
        <v>0</v>
      </c>
      <c r="VEY128">
        <f>(VEY55*VEY$21)*(Objednávka!VEY8-1)/1000</f>
        <v>0</v>
      </c>
      <c r="VEZ128">
        <f>(VEZ55*VEZ$21)*(Objednávka!VEZ8-1)/1000</f>
        <v>0</v>
      </c>
      <c r="VFA128">
        <f>(VFA55*VFA$21)*(Objednávka!VFA8-1)/1000</f>
        <v>0</v>
      </c>
      <c r="VFB128">
        <f>(VFB55*VFB$21)*(Objednávka!VFB8-1)/1000</f>
        <v>0</v>
      </c>
      <c r="VFC128">
        <f>(VFC55*VFC$21)*(Objednávka!VFC8-1)/1000</f>
        <v>0</v>
      </c>
      <c r="VFD128">
        <f>(VFD55*VFD$21)*(Objednávka!VFD8-1)/1000</f>
        <v>0</v>
      </c>
      <c r="VFE128">
        <f>(VFE55*VFE$21)*(Objednávka!VFE8-1)/1000</f>
        <v>0</v>
      </c>
      <c r="VFF128">
        <f>(VFF55*VFF$21)*(Objednávka!VFF8-1)/1000</f>
        <v>0</v>
      </c>
      <c r="VFG128">
        <f>(VFG55*VFG$21)*(Objednávka!VFG8-1)/1000</f>
        <v>0</v>
      </c>
      <c r="VFH128">
        <f>(VFH55*VFH$21)*(Objednávka!VFH8-1)/1000</f>
        <v>0</v>
      </c>
      <c r="VFI128">
        <f>(VFI55*VFI$21)*(Objednávka!VFI8-1)/1000</f>
        <v>0</v>
      </c>
      <c r="VFJ128">
        <f>(VFJ55*VFJ$21)*(Objednávka!VFJ8-1)/1000</f>
        <v>0</v>
      </c>
      <c r="VFK128">
        <f>(VFK55*VFK$21)*(Objednávka!VFK8-1)/1000</f>
        <v>0</v>
      </c>
      <c r="VFL128">
        <f>(VFL55*VFL$21)*(Objednávka!VFL8-1)/1000</f>
        <v>0</v>
      </c>
      <c r="VFM128">
        <f>(VFM55*VFM$21)*(Objednávka!VFM8-1)/1000</f>
        <v>0</v>
      </c>
      <c r="VFN128">
        <f>(VFN55*VFN$21)*(Objednávka!VFN8-1)/1000</f>
        <v>0</v>
      </c>
      <c r="VFO128">
        <f>(VFO55*VFO$21)*(Objednávka!VFO8-1)/1000</f>
        <v>0</v>
      </c>
      <c r="VFP128">
        <f>(VFP55*VFP$21)*(Objednávka!VFP8-1)/1000</f>
        <v>0</v>
      </c>
      <c r="VFQ128">
        <f>(VFQ55*VFQ$21)*(Objednávka!VFQ8-1)/1000</f>
        <v>0</v>
      </c>
      <c r="VFR128">
        <f>(VFR55*VFR$21)*(Objednávka!VFR8-1)/1000</f>
        <v>0</v>
      </c>
      <c r="VFS128">
        <f>(VFS55*VFS$21)*(Objednávka!VFS8-1)/1000</f>
        <v>0</v>
      </c>
      <c r="VFT128">
        <f>(VFT55*VFT$21)*(Objednávka!VFT8-1)/1000</f>
        <v>0</v>
      </c>
      <c r="VFU128">
        <f>(VFU55*VFU$21)*(Objednávka!VFU8-1)/1000</f>
        <v>0</v>
      </c>
      <c r="VFV128">
        <f>(VFV55*VFV$21)*(Objednávka!VFV8-1)/1000</f>
        <v>0</v>
      </c>
      <c r="VFW128">
        <f>(VFW55*VFW$21)*(Objednávka!VFW8-1)/1000</f>
        <v>0</v>
      </c>
      <c r="VFX128">
        <f>(VFX55*VFX$21)*(Objednávka!VFX8-1)/1000</f>
        <v>0</v>
      </c>
      <c r="VFY128">
        <f>(VFY55*VFY$21)*(Objednávka!VFY8-1)/1000</f>
        <v>0</v>
      </c>
      <c r="VFZ128">
        <f>(VFZ55*VFZ$21)*(Objednávka!VFZ8-1)/1000</f>
        <v>0</v>
      </c>
      <c r="VGA128">
        <f>(VGA55*VGA$21)*(Objednávka!VGA8-1)/1000</f>
        <v>0</v>
      </c>
      <c r="VGB128">
        <f>(VGB55*VGB$21)*(Objednávka!VGB8-1)/1000</f>
        <v>0</v>
      </c>
      <c r="VGC128">
        <f>(VGC55*VGC$21)*(Objednávka!VGC8-1)/1000</f>
        <v>0</v>
      </c>
      <c r="VGD128">
        <f>(VGD55*VGD$21)*(Objednávka!VGD8-1)/1000</f>
        <v>0</v>
      </c>
      <c r="VGE128">
        <f>(VGE55*VGE$21)*(Objednávka!VGE8-1)/1000</f>
        <v>0</v>
      </c>
      <c r="VGF128">
        <f>(VGF55*VGF$21)*(Objednávka!VGF8-1)/1000</f>
        <v>0</v>
      </c>
      <c r="VGG128">
        <f>(VGG55*VGG$21)*(Objednávka!VGG8-1)/1000</f>
        <v>0</v>
      </c>
      <c r="VGH128">
        <f>(VGH55*VGH$21)*(Objednávka!VGH8-1)/1000</f>
        <v>0</v>
      </c>
      <c r="VGI128">
        <f>(VGI55*VGI$21)*(Objednávka!VGI8-1)/1000</f>
        <v>0</v>
      </c>
      <c r="VGJ128">
        <f>(VGJ55*VGJ$21)*(Objednávka!VGJ8-1)/1000</f>
        <v>0</v>
      </c>
      <c r="VGK128">
        <f>(VGK55*VGK$21)*(Objednávka!VGK8-1)/1000</f>
        <v>0</v>
      </c>
      <c r="VGL128">
        <f>(VGL55*VGL$21)*(Objednávka!VGL8-1)/1000</f>
        <v>0</v>
      </c>
      <c r="VGM128">
        <f>(VGM55*VGM$21)*(Objednávka!VGM8-1)/1000</f>
        <v>0</v>
      </c>
      <c r="VGN128">
        <f>(VGN55*VGN$21)*(Objednávka!VGN8-1)/1000</f>
        <v>0</v>
      </c>
      <c r="VGO128">
        <f>(VGO55*VGO$21)*(Objednávka!VGO8-1)/1000</f>
        <v>0</v>
      </c>
      <c r="VGP128">
        <f>(VGP55*VGP$21)*(Objednávka!VGP8-1)/1000</f>
        <v>0</v>
      </c>
      <c r="VGQ128">
        <f>(VGQ55*VGQ$21)*(Objednávka!VGQ8-1)/1000</f>
        <v>0</v>
      </c>
      <c r="VGR128">
        <f>(VGR55*VGR$21)*(Objednávka!VGR8-1)/1000</f>
        <v>0</v>
      </c>
      <c r="VGS128">
        <f>(VGS55*VGS$21)*(Objednávka!VGS8-1)/1000</f>
        <v>0</v>
      </c>
      <c r="VGT128">
        <f>(VGT55*VGT$21)*(Objednávka!VGT8-1)/1000</f>
        <v>0</v>
      </c>
      <c r="VGU128">
        <f>(VGU55*VGU$21)*(Objednávka!VGU8-1)/1000</f>
        <v>0</v>
      </c>
      <c r="VGV128">
        <f>(VGV55*VGV$21)*(Objednávka!VGV8-1)/1000</f>
        <v>0</v>
      </c>
      <c r="VGW128">
        <f>(VGW55*VGW$21)*(Objednávka!VGW8-1)/1000</f>
        <v>0</v>
      </c>
      <c r="VGX128">
        <f>(VGX55*VGX$21)*(Objednávka!VGX8-1)/1000</f>
        <v>0</v>
      </c>
      <c r="VGY128">
        <f>(VGY55*VGY$21)*(Objednávka!VGY8-1)/1000</f>
        <v>0</v>
      </c>
      <c r="VGZ128">
        <f>(VGZ55*VGZ$21)*(Objednávka!VGZ8-1)/1000</f>
        <v>0</v>
      </c>
      <c r="VHA128">
        <f>(VHA55*VHA$21)*(Objednávka!VHA8-1)/1000</f>
        <v>0</v>
      </c>
      <c r="VHB128">
        <f>(VHB55*VHB$21)*(Objednávka!VHB8-1)/1000</f>
        <v>0</v>
      </c>
      <c r="VHC128">
        <f>(VHC55*VHC$21)*(Objednávka!VHC8-1)/1000</f>
        <v>0</v>
      </c>
      <c r="VHD128">
        <f>(VHD55*VHD$21)*(Objednávka!VHD8-1)/1000</f>
        <v>0</v>
      </c>
      <c r="VHE128">
        <f>(VHE55*VHE$21)*(Objednávka!VHE8-1)/1000</f>
        <v>0</v>
      </c>
      <c r="VHF128">
        <f>(VHF55*VHF$21)*(Objednávka!VHF8-1)/1000</f>
        <v>0</v>
      </c>
      <c r="VHG128">
        <f>(VHG55*VHG$21)*(Objednávka!VHG8-1)/1000</f>
        <v>0</v>
      </c>
      <c r="VHH128">
        <f>(VHH55*VHH$21)*(Objednávka!VHH8-1)/1000</f>
        <v>0</v>
      </c>
      <c r="VHI128">
        <f>(VHI55*VHI$21)*(Objednávka!VHI8-1)/1000</f>
        <v>0</v>
      </c>
      <c r="VHJ128">
        <f>(VHJ55*VHJ$21)*(Objednávka!VHJ8-1)/1000</f>
        <v>0</v>
      </c>
      <c r="VHK128">
        <f>(VHK55*VHK$21)*(Objednávka!VHK8-1)/1000</f>
        <v>0</v>
      </c>
      <c r="VHL128">
        <f>(VHL55*VHL$21)*(Objednávka!VHL8-1)/1000</f>
        <v>0</v>
      </c>
      <c r="VHM128">
        <f>(VHM55*VHM$21)*(Objednávka!VHM8-1)/1000</f>
        <v>0</v>
      </c>
      <c r="VHN128">
        <f>(VHN55*VHN$21)*(Objednávka!VHN8-1)/1000</f>
        <v>0</v>
      </c>
      <c r="VHO128">
        <f>(VHO55*VHO$21)*(Objednávka!VHO8-1)/1000</f>
        <v>0</v>
      </c>
      <c r="VHP128">
        <f>(VHP55*VHP$21)*(Objednávka!VHP8-1)/1000</f>
        <v>0</v>
      </c>
      <c r="VHQ128">
        <f>(VHQ55*VHQ$21)*(Objednávka!VHQ8-1)/1000</f>
        <v>0</v>
      </c>
      <c r="VHR128">
        <f>(VHR55*VHR$21)*(Objednávka!VHR8-1)/1000</f>
        <v>0</v>
      </c>
      <c r="VHS128">
        <f>(VHS55*VHS$21)*(Objednávka!VHS8-1)/1000</f>
        <v>0</v>
      </c>
      <c r="VHT128">
        <f>(VHT55*VHT$21)*(Objednávka!VHT8-1)/1000</f>
        <v>0</v>
      </c>
      <c r="VHU128">
        <f>(VHU55*VHU$21)*(Objednávka!VHU8-1)/1000</f>
        <v>0</v>
      </c>
      <c r="VHV128">
        <f>(VHV55*VHV$21)*(Objednávka!VHV8-1)/1000</f>
        <v>0</v>
      </c>
      <c r="VHW128">
        <f>(VHW55*VHW$21)*(Objednávka!VHW8-1)/1000</f>
        <v>0</v>
      </c>
      <c r="VHX128">
        <f>(VHX55*VHX$21)*(Objednávka!VHX8-1)/1000</f>
        <v>0</v>
      </c>
      <c r="VHY128">
        <f>(VHY55*VHY$21)*(Objednávka!VHY8-1)/1000</f>
        <v>0</v>
      </c>
      <c r="VHZ128">
        <f>(VHZ55*VHZ$21)*(Objednávka!VHZ8-1)/1000</f>
        <v>0</v>
      </c>
      <c r="VIA128">
        <f>(VIA55*VIA$21)*(Objednávka!VIA8-1)/1000</f>
        <v>0</v>
      </c>
      <c r="VIB128">
        <f>(VIB55*VIB$21)*(Objednávka!VIB8-1)/1000</f>
        <v>0</v>
      </c>
      <c r="VIC128">
        <f>(VIC55*VIC$21)*(Objednávka!VIC8-1)/1000</f>
        <v>0</v>
      </c>
      <c r="VID128">
        <f>(VID55*VID$21)*(Objednávka!VID8-1)/1000</f>
        <v>0</v>
      </c>
      <c r="VIE128">
        <f>(VIE55*VIE$21)*(Objednávka!VIE8-1)/1000</f>
        <v>0</v>
      </c>
      <c r="VIF128">
        <f>(VIF55*VIF$21)*(Objednávka!VIF8-1)/1000</f>
        <v>0</v>
      </c>
      <c r="VIG128">
        <f>(VIG55*VIG$21)*(Objednávka!VIG8-1)/1000</f>
        <v>0</v>
      </c>
      <c r="VIH128">
        <f>(VIH55*VIH$21)*(Objednávka!VIH8-1)/1000</f>
        <v>0</v>
      </c>
      <c r="VII128">
        <f>(VII55*VII$21)*(Objednávka!VII8-1)/1000</f>
        <v>0</v>
      </c>
      <c r="VIJ128">
        <f>(VIJ55*VIJ$21)*(Objednávka!VIJ8-1)/1000</f>
        <v>0</v>
      </c>
      <c r="VIK128">
        <f>(VIK55*VIK$21)*(Objednávka!VIK8-1)/1000</f>
        <v>0</v>
      </c>
      <c r="VIL128">
        <f>(VIL55*VIL$21)*(Objednávka!VIL8-1)/1000</f>
        <v>0</v>
      </c>
      <c r="VIM128">
        <f>(VIM55*VIM$21)*(Objednávka!VIM8-1)/1000</f>
        <v>0</v>
      </c>
      <c r="VIN128">
        <f>(VIN55*VIN$21)*(Objednávka!VIN8-1)/1000</f>
        <v>0</v>
      </c>
      <c r="VIO128">
        <f>(VIO55*VIO$21)*(Objednávka!VIO8-1)/1000</f>
        <v>0</v>
      </c>
      <c r="VIP128">
        <f>(VIP55*VIP$21)*(Objednávka!VIP8-1)/1000</f>
        <v>0</v>
      </c>
      <c r="VIQ128">
        <f>(VIQ55*VIQ$21)*(Objednávka!VIQ8-1)/1000</f>
        <v>0</v>
      </c>
      <c r="VIR128">
        <f>(VIR55*VIR$21)*(Objednávka!VIR8-1)/1000</f>
        <v>0</v>
      </c>
      <c r="VIS128">
        <f>(VIS55*VIS$21)*(Objednávka!VIS8-1)/1000</f>
        <v>0</v>
      </c>
      <c r="VIT128">
        <f>(VIT55*VIT$21)*(Objednávka!VIT8-1)/1000</f>
        <v>0</v>
      </c>
      <c r="VIU128">
        <f>(VIU55*VIU$21)*(Objednávka!VIU8-1)/1000</f>
        <v>0</v>
      </c>
      <c r="VIV128">
        <f>(VIV55*VIV$21)*(Objednávka!VIV8-1)/1000</f>
        <v>0</v>
      </c>
      <c r="VIW128">
        <f>(VIW55*VIW$21)*(Objednávka!VIW8-1)/1000</f>
        <v>0</v>
      </c>
      <c r="VIX128">
        <f>(VIX55*VIX$21)*(Objednávka!VIX8-1)/1000</f>
        <v>0</v>
      </c>
      <c r="VIY128">
        <f>(VIY55*VIY$21)*(Objednávka!VIY8-1)/1000</f>
        <v>0</v>
      </c>
      <c r="VIZ128">
        <f>(VIZ55*VIZ$21)*(Objednávka!VIZ8-1)/1000</f>
        <v>0</v>
      </c>
      <c r="VJA128">
        <f>(VJA55*VJA$21)*(Objednávka!VJA8-1)/1000</f>
        <v>0</v>
      </c>
      <c r="VJB128">
        <f>(VJB55*VJB$21)*(Objednávka!VJB8-1)/1000</f>
        <v>0</v>
      </c>
      <c r="VJC128">
        <f>(VJC55*VJC$21)*(Objednávka!VJC8-1)/1000</f>
        <v>0</v>
      </c>
      <c r="VJD128">
        <f>(VJD55*VJD$21)*(Objednávka!VJD8-1)/1000</f>
        <v>0</v>
      </c>
      <c r="VJE128">
        <f>(VJE55*VJE$21)*(Objednávka!VJE8-1)/1000</f>
        <v>0</v>
      </c>
      <c r="VJF128">
        <f>(VJF55*VJF$21)*(Objednávka!VJF8-1)/1000</f>
        <v>0</v>
      </c>
      <c r="VJG128">
        <f>(VJG55*VJG$21)*(Objednávka!VJG8-1)/1000</f>
        <v>0</v>
      </c>
      <c r="VJH128">
        <f>(VJH55*VJH$21)*(Objednávka!VJH8-1)/1000</f>
        <v>0</v>
      </c>
      <c r="VJI128">
        <f>(VJI55*VJI$21)*(Objednávka!VJI8-1)/1000</f>
        <v>0</v>
      </c>
      <c r="VJJ128">
        <f>(VJJ55*VJJ$21)*(Objednávka!VJJ8-1)/1000</f>
        <v>0</v>
      </c>
      <c r="VJK128">
        <f>(VJK55*VJK$21)*(Objednávka!VJK8-1)/1000</f>
        <v>0</v>
      </c>
      <c r="VJL128">
        <f>(VJL55*VJL$21)*(Objednávka!VJL8-1)/1000</f>
        <v>0</v>
      </c>
      <c r="VJM128">
        <f>(VJM55*VJM$21)*(Objednávka!VJM8-1)/1000</f>
        <v>0</v>
      </c>
      <c r="VJN128">
        <f>(VJN55*VJN$21)*(Objednávka!VJN8-1)/1000</f>
        <v>0</v>
      </c>
      <c r="VJO128">
        <f>(VJO55*VJO$21)*(Objednávka!VJO8-1)/1000</f>
        <v>0</v>
      </c>
      <c r="VJP128">
        <f>(VJP55*VJP$21)*(Objednávka!VJP8-1)/1000</f>
        <v>0</v>
      </c>
      <c r="VJQ128">
        <f>(VJQ55*VJQ$21)*(Objednávka!VJQ8-1)/1000</f>
        <v>0</v>
      </c>
      <c r="VJR128">
        <f>(VJR55*VJR$21)*(Objednávka!VJR8-1)/1000</f>
        <v>0</v>
      </c>
      <c r="VJS128">
        <f>(VJS55*VJS$21)*(Objednávka!VJS8-1)/1000</f>
        <v>0</v>
      </c>
      <c r="VJT128">
        <f>(VJT55*VJT$21)*(Objednávka!VJT8-1)/1000</f>
        <v>0</v>
      </c>
      <c r="VJU128">
        <f>(VJU55*VJU$21)*(Objednávka!VJU8-1)/1000</f>
        <v>0</v>
      </c>
      <c r="VJV128">
        <f>(VJV55*VJV$21)*(Objednávka!VJV8-1)/1000</f>
        <v>0</v>
      </c>
      <c r="VJW128">
        <f>(VJW55*VJW$21)*(Objednávka!VJW8-1)/1000</f>
        <v>0</v>
      </c>
      <c r="VJX128">
        <f>(VJX55*VJX$21)*(Objednávka!VJX8-1)/1000</f>
        <v>0</v>
      </c>
      <c r="VJY128">
        <f>(VJY55*VJY$21)*(Objednávka!VJY8-1)/1000</f>
        <v>0</v>
      </c>
      <c r="VJZ128">
        <f>(VJZ55*VJZ$21)*(Objednávka!VJZ8-1)/1000</f>
        <v>0</v>
      </c>
      <c r="VKA128">
        <f>(VKA55*VKA$21)*(Objednávka!VKA8-1)/1000</f>
        <v>0</v>
      </c>
      <c r="VKB128">
        <f>(VKB55*VKB$21)*(Objednávka!VKB8-1)/1000</f>
        <v>0</v>
      </c>
      <c r="VKC128">
        <f>(VKC55*VKC$21)*(Objednávka!VKC8-1)/1000</f>
        <v>0</v>
      </c>
      <c r="VKD128">
        <f>(VKD55*VKD$21)*(Objednávka!VKD8-1)/1000</f>
        <v>0</v>
      </c>
      <c r="VKE128">
        <f>(VKE55*VKE$21)*(Objednávka!VKE8-1)/1000</f>
        <v>0</v>
      </c>
      <c r="VKF128">
        <f>(VKF55*VKF$21)*(Objednávka!VKF8-1)/1000</f>
        <v>0</v>
      </c>
      <c r="VKG128">
        <f>(VKG55*VKG$21)*(Objednávka!VKG8-1)/1000</f>
        <v>0</v>
      </c>
      <c r="VKH128">
        <f>(VKH55*VKH$21)*(Objednávka!VKH8-1)/1000</f>
        <v>0</v>
      </c>
      <c r="VKI128">
        <f>(VKI55*VKI$21)*(Objednávka!VKI8-1)/1000</f>
        <v>0</v>
      </c>
      <c r="VKJ128">
        <f>(VKJ55*VKJ$21)*(Objednávka!VKJ8-1)/1000</f>
        <v>0</v>
      </c>
      <c r="VKK128">
        <f>(VKK55*VKK$21)*(Objednávka!VKK8-1)/1000</f>
        <v>0</v>
      </c>
      <c r="VKL128">
        <f>(VKL55*VKL$21)*(Objednávka!VKL8-1)/1000</f>
        <v>0</v>
      </c>
      <c r="VKM128">
        <f>(VKM55*VKM$21)*(Objednávka!VKM8-1)/1000</f>
        <v>0</v>
      </c>
      <c r="VKN128">
        <f>(VKN55*VKN$21)*(Objednávka!VKN8-1)/1000</f>
        <v>0</v>
      </c>
      <c r="VKO128">
        <f>(VKO55*VKO$21)*(Objednávka!VKO8-1)/1000</f>
        <v>0</v>
      </c>
      <c r="VKP128">
        <f>(VKP55*VKP$21)*(Objednávka!VKP8-1)/1000</f>
        <v>0</v>
      </c>
      <c r="VKQ128">
        <f>(VKQ55*VKQ$21)*(Objednávka!VKQ8-1)/1000</f>
        <v>0</v>
      </c>
      <c r="VKR128">
        <f>(VKR55*VKR$21)*(Objednávka!VKR8-1)/1000</f>
        <v>0</v>
      </c>
      <c r="VKS128">
        <f>(VKS55*VKS$21)*(Objednávka!VKS8-1)/1000</f>
        <v>0</v>
      </c>
      <c r="VKT128">
        <f>(VKT55*VKT$21)*(Objednávka!VKT8-1)/1000</f>
        <v>0</v>
      </c>
      <c r="VKU128">
        <f>(VKU55*VKU$21)*(Objednávka!VKU8-1)/1000</f>
        <v>0</v>
      </c>
      <c r="VKV128">
        <f>(VKV55*VKV$21)*(Objednávka!VKV8-1)/1000</f>
        <v>0</v>
      </c>
      <c r="VKW128">
        <f>(VKW55*VKW$21)*(Objednávka!VKW8-1)/1000</f>
        <v>0</v>
      </c>
      <c r="VKX128">
        <f>(VKX55*VKX$21)*(Objednávka!VKX8-1)/1000</f>
        <v>0</v>
      </c>
      <c r="VKY128">
        <f>(VKY55*VKY$21)*(Objednávka!VKY8-1)/1000</f>
        <v>0</v>
      </c>
      <c r="VKZ128">
        <f>(VKZ55*VKZ$21)*(Objednávka!VKZ8-1)/1000</f>
        <v>0</v>
      </c>
      <c r="VLA128">
        <f>(VLA55*VLA$21)*(Objednávka!VLA8-1)/1000</f>
        <v>0</v>
      </c>
      <c r="VLB128">
        <f>(VLB55*VLB$21)*(Objednávka!VLB8-1)/1000</f>
        <v>0</v>
      </c>
      <c r="VLC128">
        <f>(VLC55*VLC$21)*(Objednávka!VLC8-1)/1000</f>
        <v>0</v>
      </c>
      <c r="VLD128">
        <f>(VLD55*VLD$21)*(Objednávka!VLD8-1)/1000</f>
        <v>0</v>
      </c>
      <c r="VLE128">
        <f>(VLE55*VLE$21)*(Objednávka!VLE8-1)/1000</f>
        <v>0</v>
      </c>
      <c r="VLF128">
        <f>(VLF55*VLF$21)*(Objednávka!VLF8-1)/1000</f>
        <v>0</v>
      </c>
      <c r="VLG128">
        <f>(VLG55*VLG$21)*(Objednávka!VLG8-1)/1000</f>
        <v>0</v>
      </c>
      <c r="VLH128">
        <f>(VLH55*VLH$21)*(Objednávka!VLH8-1)/1000</f>
        <v>0</v>
      </c>
      <c r="VLI128">
        <f>(VLI55*VLI$21)*(Objednávka!VLI8-1)/1000</f>
        <v>0</v>
      </c>
      <c r="VLJ128">
        <f>(VLJ55*VLJ$21)*(Objednávka!VLJ8-1)/1000</f>
        <v>0</v>
      </c>
      <c r="VLK128">
        <f>(VLK55*VLK$21)*(Objednávka!VLK8-1)/1000</f>
        <v>0</v>
      </c>
      <c r="VLL128">
        <f>(VLL55*VLL$21)*(Objednávka!VLL8-1)/1000</f>
        <v>0</v>
      </c>
      <c r="VLM128">
        <f>(VLM55*VLM$21)*(Objednávka!VLM8-1)/1000</f>
        <v>0</v>
      </c>
      <c r="VLN128">
        <f>(VLN55*VLN$21)*(Objednávka!VLN8-1)/1000</f>
        <v>0</v>
      </c>
      <c r="VLO128">
        <f>(VLO55*VLO$21)*(Objednávka!VLO8-1)/1000</f>
        <v>0</v>
      </c>
      <c r="VLP128">
        <f>(VLP55*VLP$21)*(Objednávka!VLP8-1)/1000</f>
        <v>0</v>
      </c>
      <c r="VLQ128">
        <f>(VLQ55*VLQ$21)*(Objednávka!VLQ8-1)/1000</f>
        <v>0</v>
      </c>
      <c r="VLR128">
        <f>(VLR55*VLR$21)*(Objednávka!VLR8-1)/1000</f>
        <v>0</v>
      </c>
      <c r="VLS128">
        <f>(VLS55*VLS$21)*(Objednávka!VLS8-1)/1000</f>
        <v>0</v>
      </c>
      <c r="VLT128">
        <f>(VLT55*VLT$21)*(Objednávka!VLT8-1)/1000</f>
        <v>0</v>
      </c>
      <c r="VLU128">
        <f>(VLU55*VLU$21)*(Objednávka!VLU8-1)/1000</f>
        <v>0</v>
      </c>
      <c r="VLV128">
        <f>(VLV55*VLV$21)*(Objednávka!VLV8-1)/1000</f>
        <v>0</v>
      </c>
      <c r="VLW128">
        <f>(VLW55*VLW$21)*(Objednávka!VLW8-1)/1000</f>
        <v>0</v>
      </c>
      <c r="VLX128">
        <f>(VLX55*VLX$21)*(Objednávka!VLX8-1)/1000</f>
        <v>0</v>
      </c>
      <c r="VLY128">
        <f>(VLY55*VLY$21)*(Objednávka!VLY8-1)/1000</f>
        <v>0</v>
      </c>
      <c r="VLZ128">
        <f>(VLZ55*VLZ$21)*(Objednávka!VLZ8-1)/1000</f>
        <v>0</v>
      </c>
      <c r="VMA128">
        <f>(VMA55*VMA$21)*(Objednávka!VMA8-1)/1000</f>
        <v>0</v>
      </c>
      <c r="VMB128">
        <f>(VMB55*VMB$21)*(Objednávka!VMB8-1)/1000</f>
        <v>0</v>
      </c>
      <c r="VMC128">
        <f>(VMC55*VMC$21)*(Objednávka!VMC8-1)/1000</f>
        <v>0</v>
      </c>
      <c r="VMD128">
        <f>(VMD55*VMD$21)*(Objednávka!VMD8-1)/1000</f>
        <v>0</v>
      </c>
      <c r="VME128">
        <f>(VME55*VME$21)*(Objednávka!VME8-1)/1000</f>
        <v>0</v>
      </c>
      <c r="VMF128">
        <f>(VMF55*VMF$21)*(Objednávka!VMF8-1)/1000</f>
        <v>0</v>
      </c>
      <c r="VMG128">
        <f>(VMG55*VMG$21)*(Objednávka!VMG8-1)/1000</f>
        <v>0</v>
      </c>
      <c r="VMH128">
        <f>(VMH55*VMH$21)*(Objednávka!VMH8-1)/1000</f>
        <v>0</v>
      </c>
      <c r="VMI128">
        <f>(VMI55*VMI$21)*(Objednávka!VMI8-1)/1000</f>
        <v>0</v>
      </c>
      <c r="VMJ128">
        <f>(VMJ55*VMJ$21)*(Objednávka!VMJ8-1)/1000</f>
        <v>0</v>
      </c>
      <c r="VMK128">
        <f>(VMK55*VMK$21)*(Objednávka!VMK8-1)/1000</f>
        <v>0</v>
      </c>
      <c r="VML128">
        <f>(VML55*VML$21)*(Objednávka!VML8-1)/1000</f>
        <v>0</v>
      </c>
      <c r="VMM128">
        <f>(VMM55*VMM$21)*(Objednávka!VMM8-1)/1000</f>
        <v>0</v>
      </c>
      <c r="VMN128">
        <f>(VMN55*VMN$21)*(Objednávka!VMN8-1)/1000</f>
        <v>0</v>
      </c>
      <c r="VMO128">
        <f>(VMO55*VMO$21)*(Objednávka!VMO8-1)/1000</f>
        <v>0</v>
      </c>
      <c r="VMP128">
        <f>(VMP55*VMP$21)*(Objednávka!VMP8-1)/1000</f>
        <v>0</v>
      </c>
      <c r="VMQ128">
        <f>(VMQ55*VMQ$21)*(Objednávka!VMQ8-1)/1000</f>
        <v>0</v>
      </c>
      <c r="VMR128">
        <f>(VMR55*VMR$21)*(Objednávka!VMR8-1)/1000</f>
        <v>0</v>
      </c>
      <c r="VMS128">
        <f>(VMS55*VMS$21)*(Objednávka!VMS8-1)/1000</f>
        <v>0</v>
      </c>
      <c r="VMT128">
        <f>(VMT55*VMT$21)*(Objednávka!VMT8-1)/1000</f>
        <v>0</v>
      </c>
      <c r="VMU128">
        <f>(VMU55*VMU$21)*(Objednávka!VMU8-1)/1000</f>
        <v>0</v>
      </c>
      <c r="VMV128">
        <f>(VMV55*VMV$21)*(Objednávka!VMV8-1)/1000</f>
        <v>0</v>
      </c>
      <c r="VMW128">
        <f>(VMW55*VMW$21)*(Objednávka!VMW8-1)/1000</f>
        <v>0</v>
      </c>
      <c r="VMX128">
        <f>(VMX55*VMX$21)*(Objednávka!VMX8-1)/1000</f>
        <v>0</v>
      </c>
      <c r="VMY128">
        <f>(VMY55*VMY$21)*(Objednávka!VMY8-1)/1000</f>
        <v>0</v>
      </c>
      <c r="VMZ128">
        <f>(VMZ55*VMZ$21)*(Objednávka!VMZ8-1)/1000</f>
        <v>0</v>
      </c>
      <c r="VNA128">
        <f>(VNA55*VNA$21)*(Objednávka!VNA8-1)/1000</f>
        <v>0</v>
      </c>
      <c r="VNB128">
        <f>(VNB55*VNB$21)*(Objednávka!VNB8-1)/1000</f>
        <v>0</v>
      </c>
      <c r="VNC128">
        <f>(VNC55*VNC$21)*(Objednávka!VNC8-1)/1000</f>
        <v>0</v>
      </c>
      <c r="VND128">
        <f>(VND55*VND$21)*(Objednávka!VND8-1)/1000</f>
        <v>0</v>
      </c>
      <c r="VNE128">
        <f>(VNE55*VNE$21)*(Objednávka!VNE8-1)/1000</f>
        <v>0</v>
      </c>
      <c r="VNF128">
        <f>(VNF55*VNF$21)*(Objednávka!VNF8-1)/1000</f>
        <v>0</v>
      </c>
      <c r="VNG128">
        <f>(VNG55*VNG$21)*(Objednávka!VNG8-1)/1000</f>
        <v>0</v>
      </c>
      <c r="VNH128">
        <f>(VNH55*VNH$21)*(Objednávka!VNH8-1)/1000</f>
        <v>0</v>
      </c>
      <c r="VNI128">
        <f>(VNI55*VNI$21)*(Objednávka!VNI8-1)/1000</f>
        <v>0</v>
      </c>
      <c r="VNJ128">
        <f>(VNJ55*VNJ$21)*(Objednávka!VNJ8-1)/1000</f>
        <v>0</v>
      </c>
      <c r="VNK128">
        <f>(VNK55*VNK$21)*(Objednávka!VNK8-1)/1000</f>
        <v>0</v>
      </c>
      <c r="VNL128">
        <f>(VNL55*VNL$21)*(Objednávka!VNL8-1)/1000</f>
        <v>0</v>
      </c>
      <c r="VNM128">
        <f>(VNM55*VNM$21)*(Objednávka!VNM8-1)/1000</f>
        <v>0</v>
      </c>
      <c r="VNN128">
        <f>(VNN55*VNN$21)*(Objednávka!VNN8-1)/1000</f>
        <v>0</v>
      </c>
      <c r="VNO128">
        <f>(VNO55*VNO$21)*(Objednávka!VNO8-1)/1000</f>
        <v>0</v>
      </c>
      <c r="VNP128">
        <f>(VNP55*VNP$21)*(Objednávka!VNP8-1)/1000</f>
        <v>0</v>
      </c>
      <c r="VNQ128">
        <f>(VNQ55*VNQ$21)*(Objednávka!VNQ8-1)/1000</f>
        <v>0</v>
      </c>
      <c r="VNR128">
        <f>(VNR55*VNR$21)*(Objednávka!VNR8-1)/1000</f>
        <v>0</v>
      </c>
      <c r="VNS128">
        <f>(VNS55*VNS$21)*(Objednávka!VNS8-1)/1000</f>
        <v>0</v>
      </c>
      <c r="VNT128">
        <f>(VNT55*VNT$21)*(Objednávka!VNT8-1)/1000</f>
        <v>0</v>
      </c>
      <c r="VNU128">
        <f>(VNU55*VNU$21)*(Objednávka!VNU8-1)/1000</f>
        <v>0</v>
      </c>
      <c r="VNV128">
        <f>(VNV55*VNV$21)*(Objednávka!VNV8-1)/1000</f>
        <v>0</v>
      </c>
      <c r="VNW128">
        <f>(VNW55*VNW$21)*(Objednávka!VNW8-1)/1000</f>
        <v>0</v>
      </c>
      <c r="VNX128">
        <f>(VNX55*VNX$21)*(Objednávka!VNX8-1)/1000</f>
        <v>0</v>
      </c>
      <c r="VNY128">
        <f>(VNY55*VNY$21)*(Objednávka!VNY8-1)/1000</f>
        <v>0</v>
      </c>
      <c r="VNZ128">
        <f>(VNZ55*VNZ$21)*(Objednávka!VNZ8-1)/1000</f>
        <v>0</v>
      </c>
      <c r="VOA128">
        <f>(VOA55*VOA$21)*(Objednávka!VOA8-1)/1000</f>
        <v>0</v>
      </c>
      <c r="VOB128">
        <f>(VOB55*VOB$21)*(Objednávka!VOB8-1)/1000</f>
        <v>0</v>
      </c>
      <c r="VOC128">
        <f>(VOC55*VOC$21)*(Objednávka!VOC8-1)/1000</f>
        <v>0</v>
      </c>
      <c r="VOD128">
        <f>(VOD55*VOD$21)*(Objednávka!VOD8-1)/1000</f>
        <v>0</v>
      </c>
      <c r="VOE128">
        <f>(VOE55*VOE$21)*(Objednávka!VOE8-1)/1000</f>
        <v>0</v>
      </c>
      <c r="VOF128">
        <f>(VOF55*VOF$21)*(Objednávka!VOF8-1)/1000</f>
        <v>0</v>
      </c>
      <c r="VOG128">
        <f>(VOG55*VOG$21)*(Objednávka!VOG8-1)/1000</f>
        <v>0</v>
      </c>
      <c r="VOH128">
        <f>(VOH55*VOH$21)*(Objednávka!VOH8-1)/1000</f>
        <v>0</v>
      </c>
      <c r="VOI128">
        <f>(VOI55*VOI$21)*(Objednávka!VOI8-1)/1000</f>
        <v>0</v>
      </c>
      <c r="VOJ128">
        <f>(VOJ55*VOJ$21)*(Objednávka!VOJ8-1)/1000</f>
        <v>0</v>
      </c>
      <c r="VOK128">
        <f>(VOK55*VOK$21)*(Objednávka!VOK8-1)/1000</f>
        <v>0</v>
      </c>
      <c r="VOL128">
        <f>(VOL55*VOL$21)*(Objednávka!VOL8-1)/1000</f>
        <v>0</v>
      </c>
      <c r="VOM128">
        <f>(VOM55*VOM$21)*(Objednávka!VOM8-1)/1000</f>
        <v>0</v>
      </c>
      <c r="VON128">
        <f>(VON55*VON$21)*(Objednávka!VON8-1)/1000</f>
        <v>0</v>
      </c>
      <c r="VOO128">
        <f>(VOO55*VOO$21)*(Objednávka!VOO8-1)/1000</f>
        <v>0</v>
      </c>
      <c r="VOP128">
        <f>(VOP55*VOP$21)*(Objednávka!VOP8-1)/1000</f>
        <v>0</v>
      </c>
      <c r="VOQ128">
        <f>(VOQ55*VOQ$21)*(Objednávka!VOQ8-1)/1000</f>
        <v>0</v>
      </c>
      <c r="VOR128">
        <f>(VOR55*VOR$21)*(Objednávka!VOR8-1)/1000</f>
        <v>0</v>
      </c>
      <c r="VOS128">
        <f>(VOS55*VOS$21)*(Objednávka!VOS8-1)/1000</f>
        <v>0</v>
      </c>
      <c r="VOT128">
        <f>(VOT55*VOT$21)*(Objednávka!VOT8-1)/1000</f>
        <v>0</v>
      </c>
      <c r="VOU128">
        <f>(VOU55*VOU$21)*(Objednávka!VOU8-1)/1000</f>
        <v>0</v>
      </c>
      <c r="VOV128">
        <f>(VOV55*VOV$21)*(Objednávka!VOV8-1)/1000</f>
        <v>0</v>
      </c>
      <c r="VOW128">
        <f>(VOW55*VOW$21)*(Objednávka!VOW8-1)/1000</f>
        <v>0</v>
      </c>
      <c r="VOX128">
        <f>(VOX55*VOX$21)*(Objednávka!VOX8-1)/1000</f>
        <v>0</v>
      </c>
      <c r="VOY128">
        <f>(VOY55*VOY$21)*(Objednávka!VOY8-1)/1000</f>
        <v>0</v>
      </c>
      <c r="VOZ128">
        <f>(VOZ55*VOZ$21)*(Objednávka!VOZ8-1)/1000</f>
        <v>0</v>
      </c>
      <c r="VPA128">
        <f>(VPA55*VPA$21)*(Objednávka!VPA8-1)/1000</f>
        <v>0</v>
      </c>
      <c r="VPB128">
        <f>(VPB55*VPB$21)*(Objednávka!VPB8-1)/1000</f>
        <v>0</v>
      </c>
      <c r="VPC128">
        <f>(VPC55*VPC$21)*(Objednávka!VPC8-1)/1000</f>
        <v>0</v>
      </c>
      <c r="VPD128">
        <f>(VPD55*VPD$21)*(Objednávka!VPD8-1)/1000</f>
        <v>0</v>
      </c>
      <c r="VPE128">
        <f>(VPE55*VPE$21)*(Objednávka!VPE8-1)/1000</f>
        <v>0</v>
      </c>
      <c r="VPF128">
        <f>(VPF55*VPF$21)*(Objednávka!VPF8-1)/1000</f>
        <v>0</v>
      </c>
      <c r="VPG128">
        <f>(VPG55*VPG$21)*(Objednávka!VPG8-1)/1000</f>
        <v>0</v>
      </c>
      <c r="VPH128">
        <f>(VPH55*VPH$21)*(Objednávka!VPH8-1)/1000</f>
        <v>0</v>
      </c>
      <c r="VPI128">
        <f>(VPI55*VPI$21)*(Objednávka!VPI8-1)/1000</f>
        <v>0</v>
      </c>
      <c r="VPJ128">
        <f>(VPJ55*VPJ$21)*(Objednávka!VPJ8-1)/1000</f>
        <v>0</v>
      </c>
      <c r="VPK128">
        <f>(VPK55*VPK$21)*(Objednávka!VPK8-1)/1000</f>
        <v>0</v>
      </c>
      <c r="VPL128">
        <f>(VPL55*VPL$21)*(Objednávka!VPL8-1)/1000</f>
        <v>0</v>
      </c>
      <c r="VPM128">
        <f>(VPM55*VPM$21)*(Objednávka!VPM8-1)/1000</f>
        <v>0</v>
      </c>
      <c r="VPN128">
        <f>(VPN55*VPN$21)*(Objednávka!VPN8-1)/1000</f>
        <v>0</v>
      </c>
      <c r="VPO128">
        <f>(VPO55*VPO$21)*(Objednávka!VPO8-1)/1000</f>
        <v>0</v>
      </c>
      <c r="VPP128">
        <f>(VPP55*VPP$21)*(Objednávka!VPP8-1)/1000</f>
        <v>0</v>
      </c>
      <c r="VPQ128">
        <f>(VPQ55*VPQ$21)*(Objednávka!VPQ8-1)/1000</f>
        <v>0</v>
      </c>
      <c r="VPR128">
        <f>(VPR55*VPR$21)*(Objednávka!VPR8-1)/1000</f>
        <v>0</v>
      </c>
      <c r="VPS128">
        <f>(VPS55*VPS$21)*(Objednávka!VPS8-1)/1000</f>
        <v>0</v>
      </c>
      <c r="VPT128">
        <f>(VPT55*VPT$21)*(Objednávka!VPT8-1)/1000</f>
        <v>0</v>
      </c>
      <c r="VPU128">
        <f>(VPU55*VPU$21)*(Objednávka!VPU8-1)/1000</f>
        <v>0</v>
      </c>
      <c r="VPV128">
        <f>(VPV55*VPV$21)*(Objednávka!VPV8-1)/1000</f>
        <v>0</v>
      </c>
      <c r="VPW128">
        <f>(VPW55*VPW$21)*(Objednávka!VPW8-1)/1000</f>
        <v>0</v>
      </c>
      <c r="VPX128">
        <f>(VPX55*VPX$21)*(Objednávka!VPX8-1)/1000</f>
        <v>0</v>
      </c>
      <c r="VPY128">
        <f>(VPY55*VPY$21)*(Objednávka!VPY8-1)/1000</f>
        <v>0</v>
      </c>
      <c r="VPZ128">
        <f>(VPZ55*VPZ$21)*(Objednávka!VPZ8-1)/1000</f>
        <v>0</v>
      </c>
      <c r="VQA128">
        <f>(VQA55*VQA$21)*(Objednávka!VQA8-1)/1000</f>
        <v>0</v>
      </c>
      <c r="VQB128">
        <f>(VQB55*VQB$21)*(Objednávka!VQB8-1)/1000</f>
        <v>0</v>
      </c>
      <c r="VQC128">
        <f>(VQC55*VQC$21)*(Objednávka!VQC8-1)/1000</f>
        <v>0</v>
      </c>
      <c r="VQD128">
        <f>(VQD55*VQD$21)*(Objednávka!VQD8-1)/1000</f>
        <v>0</v>
      </c>
      <c r="VQE128">
        <f>(VQE55*VQE$21)*(Objednávka!VQE8-1)/1000</f>
        <v>0</v>
      </c>
      <c r="VQF128">
        <f>(VQF55*VQF$21)*(Objednávka!VQF8-1)/1000</f>
        <v>0</v>
      </c>
      <c r="VQG128">
        <f>(VQG55*VQG$21)*(Objednávka!VQG8-1)/1000</f>
        <v>0</v>
      </c>
      <c r="VQH128">
        <f>(VQH55*VQH$21)*(Objednávka!VQH8-1)/1000</f>
        <v>0</v>
      </c>
      <c r="VQI128">
        <f>(VQI55*VQI$21)*(Objednávka!VQI8-1)/1000</f>
        <v>0</v>
      </c>
      <c r="VQJ128">
        <f>(VQJ55*VQJ$21)*(Objednávka!VQJ8-1)/1000</f>
        <v>0</v>
      </c>
      <c r="VQK128">
        <f>(VQK55*VQK$21)*(Objednávka!VQK8-1)/1000</f>
        <v>0</v>
      </c>
      <c r="VQL128">
        <f>(VQL55*VQL$21)*(Objednávka!VQL8-1)/1000</f>
        <v>0</v>
      </c>
      <c r="VQM128">
        <f>(VQM55*VQM$21)*(Objednávka!VQM8-1)/1000</f>
        <v>0</v>
      </c>
      <c r="VQN128">
        <f>(VQN55*VQN$21)*(Objednávka!VQN8-1)/1000</f>
        <v>0</v>
      </c>
      <c r="VQO128">
        <f>(VQO55*VQO$21)*(Objednávka!VQO8-1)/1000</f>
        <v>0</v>
      </c>
      <c r="VQP128">
        <f>(VQP55*VQP$21)*(Objednávka!VQP8-1)/1000</f>
        <v>0</v>
      </c>
      <c r="VQQ128">
        <f>(VQQ55*VQQ$21)*(Objednávka!VQQ8-1)/1000</f>
        <v>0</v>
      </c>
      <c r="VQR128">
        <f>(VQR55*VQR$21)*(Objednávka!VQR8-1)/1000</f>
        <v>0</v>
      </c>
      <c r="VQS128">
        <f>(VQS55*VQS$21)*(Objednávka!VQS8-1)/1000</f>
        <v>0</v>
      </c>
      <c r="VQT128">
        <f>(VQT55*VQT$21)*(Objednávka!VQT8-1)/1000</f>
        <v>0</v>
      </c>
      <c r="VQU128">
        <f>(VQU55*VQU$21)*(Objednávka!VQU8-1)/1000</f>
        <v>0</v>
      </c>
      <c r="VQV128">
        <f>(VQV55*VQV$21)*(Objednávka!VQV8-1)/1000</f>
        <v>0</v>
      </c>
      <c r="VQW128">
        <f>(VQW55*VQW$21)*(Objednávka!VQW8-1)/1000</f>
        <v>0</v>
      </c>
      <c r="VQX128">
        <f>(VQX55*VQX$21)*(Objednávka!VQX8-1)/1000</f>
        <v>0</v>
      </c>
      <c r="VQY128">
        <f>(VQY55*VQY$21)*(Objednávka!VQY8-1)/1000</f>
        <v>0</v>
      </c>
      <c r="VQZ128">
        <f>(VQZ55*VQZ$21)*(Objednávka!VQZ8-1)/1000</f>
        <v>0</v>
      </c>
      <c r="VRA128">
        <f>(VRA55*VRA$21)*(Objednávka!VRA8-1)/1000</f>
        <v>0</v>
      </c>
      <c r="VRB128">
        <f>(VRB55*VRB$21)*(Objednávka!VRB8-1)/1000</f>
        <v>0</v>
      </c>
      <c r="VRC128">
        <f>(VRC55*VRC$21)*(Objednávka!VRC8-1)/1000</f>
        <v>0</v>
      </c>
      <c r="VRD128">
        <f>(VRD55*VRD$21)*(Objednávka!VRD8-1)/1000</f>
        <v>0</v>
      </c>
      <c r="VRE128">
        <f>(VRE55*VRE$21)*(Objednávka!VRE8-1)/1000</f>
        <v>0</v>
      </c>
      <c r="VRF128">
        <f>(VRF55*VRF$21)*(Objednávka!VRF8-1)/1000</f>
        <v>0</v>
      </c>
      <c r="VRG128">
        <f>(VRG55*VRG$21)*(Objednávka!VRG8-1)/1000</f>
        <v>0</v>
      </c>
      <c r="VRH128">
        <f>(VRH55*VRH$21)*(Objednávka!VRH8-1)/1000</f>
        <v>0</v>
      </c>
      <c r="VRI128">
        <f>(VRI55*VRI$21)*(Objednávka!VRI8-1)/1000</f>
        <v>0</v>
      </c>
      <c r="VRJ128">
        <f>(VRJ55*VRJ$21)*(Objednávka!VRJ8-1)/1000</f>
        <v>0</v>
      </c>
      <c r="VRK128">
        <f>(VRK55*VRK$21)*(Objednávka!VRK8-1)/1000</f>
        <v>0</v>
      </c>
      <c r="VRL128">
        <f>(VRL55*VRL$21)*(Objednávka!VRL8-1)/1000</f>
        <v>0</v>
      </c>
      <c r="VRM128">
        <f>(VRM55*VRM$21)*(Objednávka!VRM8-1)/1000</f>
        <v>0</v>
      </c>
      <c r="VRN128">
        <f>(VRN55*VRN$21)*(Objednávka!VRN8-1)/1000</f>
        <v>0</v>
      </c>
      <c r="VRO128">
        <f>(VRO55*VRO$21)*(Objednávka!VRO8-1)/1000</f>
        <v>0</v>
      </c>
      <c r="VRP128">
        <f>(VRP55*VRP$21)*(Objednávka!VRP8-1)/1000</f>
        <v>0</v>
      </c>
      <c r="VRQ128">
        <f>(VRQ55*VRQ$21)*(Objednávka!VRQ8-1)/1000</f>
        <v>0</v>
      </c>
      <c r="VRR128">
        <f>(VRR55*VRR$21)*(Objednávka!VRR8-1)/1000</f>
        <v>0</v>
      </c>
      <c r="VRS128">
        <f>(VRS55*VRS$21)*(Objednávka!VRS8-1)/1000</f>
        <v>0</v>
      </c>
      <c r="VRT128">
        <f>(VRT55*VRT$21)*(Objednávka!VRT8-1)/1000</f>
        <v>0</v>
      </c>
      <c r="VRU128">
        <f>(VRU55*VRU$21)*(Objednávka!VRU8-1)/1000</f>
        <v>0</v>
      </c>
      <c r="VRV128">
        <f>(VRV55*VRV$21)*(Objednávka!VRV8-1)/1000</f>
        <v>0</v>
      </c>
      <c r="VRW128">
        <f>(VRW55*VRW$21)*(Objednávka!VRW8-1)/1000</f>
        <v>0</v>
      </c>
      <c r="VRX128">
        <f>(VRX55*VRX$21)*(Objednávka!VRX8-1)/1000</f>
        <v>0</v>
      </c>
      <c r="VRY128">
        <f>(VRY55*VRY$21)*(Objednávka!VRY8-1)/1000</f>
        <v>0</v>
      </c>
      <c r="VRZ128">
        <f>(VRZ55*VRZ$21)*(Objednávka!VRZ8-1)/1000</f>
        <v>0</v>
      </c>
      <c r="VSA128">
        <f>(VSA55*VSA$21)*(Objednávka!VSA8-1)/1000</f>
        <v>0</v>
      </c>
      <c r="VSB128">
        <f>(VSB55*VSB$21)*(Objednávka!VSB8-1)/1000</f>
        <v>0</v>
      </c>
      <c r="VSC128">
        <f>(VSC55*VSC$21)*(Objednávka!VSC8-1)/1000</f>
        <v>0</v>
      </c>
      <c r="VSD128">
        <f>(VSD55*VSD$21)*(Objednávka!VSD8-1)/1000</f>
        <v>0</v>
      </c>
      <c r="VSE128">
        <f>(VSE55*VSE$21)*(Objednávka!VSE8-1)/1000</f>
        <v>0</v>
      </c>
      <c r="VSF128">
        <f>(VSF55*VSF$21)*(Objednávka!VSF8-1)/1000</f>
        <v>0</v>
      </c>
      <c r="VSG128">
        <f>(VSG55*VSG$21)*(Objednávka!VSG8-1)/1000</f>
        <v>0</v>
      </c>
      <c r="VSH128">
        <f>(VSH55*VSH$21)*(Objednávka!VSH8-1)/1000</f>
        <v>0</v>
      </c>
      <c r="VSI128">
        <f>(VSI55*VSI$21)*(Objednávka!VSI8-1)/1000</f>
        <v>0</v>
      </c>
      <c r="VSJ128">
        <f>(VSJ55*VSJ$21)*(Objednávka!VSJ8-1)/1000</f>
        <v>0</v>
      </c>
      <c r="VSK128">
        <f>(VSK55*VSK$21)*(Objednávka!VSK8-1)/1000</f>
        <v>0</v>
      </c>
      <c r="VSL128">
        <f>(VSL55*VSL$21)*(Objednávka!VSL8-1)/1000</f>
        <v>0</v>
      </c>
      <c r="VSM128">
        <f>(VSM55*VSM$21)*(Objednávka!VSM8-1)/1000</f>
        <v>0</v>
      </c>
      <c r="VSN128">
        <f>(VSN55*VSN$21)*(Objednávka!VSN8-1)/1000</f>
        <v>0</v>
      </c>
      <c r="VSO128">
        <f>(VSO55*VSO$21)*(Objednávka!VSO8-1)/1000</f>
        <v>0</v>
      </c>
      <c r="VSP128">
        <f>(VSP55*VSP$21)*(Objednávka!VSP8-1)/1000</f>
        <v>0</v>
      </c>
      <c r="VSQ128">
        <f>(VSQ55*VSQ$21)*(Objednávka!VSQ8-1)/1000</f>
        <v>0</v>
      </c>
      <c r="VSR128">
        <f>(VSR55*VSR$21)*(Objednávka!VSR8-1)/1000</f>
        <v>0</v>
      </c>
      <c r="VSS128">
        <f>(VSS55*VSS$21)*(Objednávka!VSS8-1)/1000</f>
        <v>0</v>
      </c>
      <c r="VST128">
        <f>(VST55*VST$21)*(Objednávka!VST8-1)/1000</f>
        <v>0</v>
      </c>
      <c r="VSU128">
        <f>(VSU55*VSU$21)*(Objednávka!VSU8-1)/1000</f>
        <v>0</v>
      </c>
      <c r="VSV128">
        <f>(VSV55*VSV$21)*(Objednávka!VSV8-1)/1000</f>
        <v>0</v>
      </c>
      <c r="VSW128">
        <f>(VSW55*VSW$21)*(Objednávka!VSW8-1)/1000</f>
        <v>0</v>
      </c>
      <c r="VSX128">
        <f>(VSX55*VSX$21)*(Objednávka!VSX8-1)/1000</f>
        <v>0</v>
      </c>
      <c r="VSY128">
        <f>(VSY55*VSY$21)*(Objednávka!VSY8-1)/1000</f>
        <v>0</v>
      </c>
      <c r="VSZ128">
        <f>(VSZ55*VSZ$21)*(Objednávka!VSZ8-1)/1000</f>
        <v>0</v>
      </c>
      <c r="VTA128">
        <f>(VTA55*VTA$21)*(Objednávka!VTA8-1)/1000</f>
        <v>0</v>
      </c>
      <c r="VTB128">
        <f>(VTB55*VTB$21)*(Objednávka!VTB8-1)/1000</f>
        <v>0</v>
      </c>
      <c r="VTC128">
        <f>(VTC55*VTC$21)*(Objednávka!VTC8-1)/1000</f>
        <v>0</v>
      </c>
      <c r="VTD128">
        <f>(VTD55*VTD$21)*(Objednávka!VTD8-1)/1000</f>
        <v>0</v>
      </c>
      <c r="VTE128">
        <f>(VTE55*VTE$21)*(Objednávka!VTE8-1)/1000</f>
        <v>0</v>
      </c>
      <c r="VTF128">
        <f>(VTF55*VTF$21)*(Objednávka!VTF8-1)/1000</f>
        <v>0</v>
      </c>
      <c r="VTG128">
        <f>(VTG55*VTG$21)*(Objednávka!VTG8-1)/1000</f>
        <v>0</v>
      </c>
      <c r="VTH128">
        <f>(VTH55*VTH$21)*(Objednávka!VTH8-1)/1000</f>
        <v>0</v>
      </c>
      <c r="VTI128">
        <f>(VTI55*VTI$21)*(Objednávka!VTI8-1)/1000</f>
        <v>0</v>
      </c>
      <c r="VTJ128">
        <f>(VTJ55*VTJ$21)*(Objednávka!VTJ8-1)/1000</f>
        <v>0</v>
      </c>
      <c r="VTK128">
        <f>(VTK55*VTK$21)*(Objednávka!VTK8-1)/1000</f>
        <v>0</v>
      </c>
      <c r="VTL128">
        <f>(VTL55*VTL$21)*(Objednávka!VTL8-1)/1000</f>
        <v>0</v>
      </c>
      <c r="VTM128">
        <f>(VTM55*VTM$21)*(Objednávka!VTM8-1)/1000</f>
        <v>0</v>
      </c>
      <c r="VTN128">
        <f>(VTN55*VTN$21)*(Objednávka!VTN8-1)/1000</f>
        <v>0</v>
      </c>
      <c r="VTO128">
        <f>(VTO55*VTO$21)*(Objednávka!VTO8-1)/1000</f>
        <v>0</v>
      </c>
      <c r="VTP128">
        <f>(VTP55*VTP$21)*(Objednávka!VTP8-1)/1000</f>
        <v>0</v>
      </c>
      <c r="VTQ128">
        <f>(VTQ55*VTQ$21)*(Objednávka!VTQ8-1)/1000</f>
        <v>0</v>
      </c>
      <c r="VTR128">
        <f>(VTR55*VTR$21)*(Objednávka!VTR8-1)/1000</f>
        <v>0</v>
      </c>
      <c r="VTS128">
        <f>(VTS55*VTS$21)*(Objednávka!VTS8-1)/1000</f>
        <v>0</v>
      </c>
      <c r="VTT128">
        <f>(VTT55*VTT$21)*(Objednávka!VTT8-1)/1000</f>
        <v>0</v>
      </c>
      <c r="VTU128">
        <f>(VTU55*VTU$21)*(Objednávka!VTU8-1)/1000</f>
        <v>0</v>
      </c>
      <c r="VTV128">
        <f>(VTV55*VTV$21)*(Objednávka!VTV8-1)/1000</f>
        <v>0</v>
      </c>
      <c r="VTW128">
        <f>(VTW55*VTW$21)*(Objednávka!VTW8-1)/1000</f>
        <v>0</v>
      </c>
      <c r="VTX128">
        <f>(VTX55*VTX$21)*(Objednávka!VTX8-1)/1000</f>
        <v>0</v>
      </c>
      <c r="VTY128">
        <f>(VTY55*VTY$21)*(Objednávka!VTY8-1)/1000</f>
        <v>0</v>
      </c>
      <c r="VTZ128">
        <f>(VTZ55*VTZ$21)*(Objednávka!VTZ8-1)/1000</f>
        <v>0</v>
      </c>
      <c r="VUA128">
        <f>(VUA55*VUA$21)*(Objednávka!VUA8-1)/1000</f>
        <v>0</v>
      </c>
      <c r="VUB128">
        <f>(VUB55*VUB$21)*(Objednávka!VUB8-1)/1000</f>
        <v>0</v>
      </c>
      <c r="VUC128">
        <f>(VUC55*VUC$21)*(Objednávka!VUC8-1)/1000</f>
        <v>0</v>
      </c>
      <c r="VUD128">
        <f>(VUD55*VUD$21)*(Objednávka!VUD8-1)/1000</f>
        <v>0</v>
      </c>
      <c r="VUE128">
        <f>(VUE55*VUE$21)*(Objednávka!VUE8-1)/1000</f>
        <v>0</v>
      </c>
      <c r="VUF128">
        <f>(VUF55*VUF$21)*(Objednávka!VUF8-1)/1000</f>
        <v>0</v>
      </c>
      <c r="VUG128">
        <f>(VUG55*VUG$21)*(Objednávka!VUG8-1)/1000</f>
        <v>0</v>
      </c>
      <c r="VUH128">
        <f>(VUH55*VUH$21)*(Objednávka!VUH8-1)/1000</f>
        <v>0</v>
      </c>
      <c r="VUI128">
        <f>(VUI55*VUI$21)*(Objednávka!VUI8-1)/1000</f>
        <v>0</v>
      </c>
      <c r="VUJ128">
        <f>(VUJ55*VUJ$21)*(Objednávka!VUJ8-1)/1000</f>
        <v>0</v>
      </c>
      <c r="VUK128">
        <f>(VUK55*VUK$21)*(Objednávka!VUK8-1)/1000</f>
        <v>0</v>
      </c>
      <c r="VUL128">
        <f>(VUL55*VUL$21)*(Objednávka!VUL8-1)/1000</f>
        <v>0</v>
      </c>
      <c r="VUM128">
        <f>(VUM55*VUM$21)*(Objednávka!VUM8-1)/1000</f>
        <v>0</v>
      </c>
      <c r="VUN128">
        <f>(VUN55*VUN$21)*(Objednávka!VUN8-1)/1000</f>
        <v>0</v>
      </c>
      <c r="VUO128">
        <f>(VUO55*VUO$21)*(Objednávka!VUO8-1)/1000</f>
        <v>0</v>
      </c>
      <c r="VUP128">
        <f>(VUP55*VUP$21)*(Objednávka!VUP8-1)/1000</f>
        <v>0</v>
      </c>
      <c r="VUQ128">
        <f>(VUQ55*VUQ$21)*(Objednávka!VUQ8-1)/1000</f>
        <v>0</v>
      </c>
      <c r="VUR128">
        <f>(VUR55*VUR$21)*(Objednávka!VUR8-1)/1000</f>
        <v>0</v>
      </c>
      <c r="VUS128">
        <f>(VUS55*VUS$21)*(Objednávka!VUS8-1)/1000</f>
        <v>0</v>
      </c>
      <c r="VUT128">
        <f>(VUT55*VUT$21)*(Objednávka!VUT8-1)/1000</f>
        <v>0</v>
      </c>
      <c r="VUU128">
        <f>(VUU55*VUU$21)*(Objednávka!VUU8-1)/1000</f>
        <v>0</v>
      </c>
      <c r="VUV128">
        <f>(VUV55*VUV$21)*(Objednávka!VUV8-1)/1000</f>
        <v>0</v>
      </c>
      <c r="VUW128">
        <f>(VUW55*VUW$21)*(Objednávka!VUW8-1)/1000</f>
        <v>0</v>
      </c>
      <c r="VUX128">
        <f>(VUX55*VUX$21)*(Objednávka!VUX8-1)/1000</f>
        <v>0</v>
      </c>
      <c r="VUY128">
        <f>(VUY55*VUY$21)*(Objednávka!VUY8-1)/1000</f>
        <v>0</v>
      </c>
      <c r="VUZ128">
        <f>(VUZ55*VUZ$21)*(Objednávka!VUZ8-1)/1000</f>
        <v>0</v>
      </c>
      <c r="VVA128">
        <f>(VVA55*VVA$21)*(Objednávka!VVA8-1)/1000</f>
        <v>0</v>
      </c>
      <c r="VVB128">
        <f>(VVB55*VVB$21)*(Objednávka!VVB8-1)/1000</f>
        <v>0</v>
      </c>
      <c r="VVC128">
        <f>(VVC55*VVC$21)*(Objednávka!VVC8-1)/1000</f>
        <v>0</v>
      </c>
      <c r="VVD128">
        <f>(VVD55*VVD$21)*(Objednávka!VVD8-1)/1000</f>
        <v>0</v>
      </c>
      <c r="VVE128">
        <f>(VVE55*VVE$21)*(Objednávka!VVE8-1)/1000</f>
        <v>0</v>
      </c>
      <c r="VVF128">
        <f>(VVF55*VVF$21)*(Objednávka!VVF8-1)/1000</f>
        <v>0</v>
      </c>
      <c r="VVG128">
        <f>(VVG55*VVG$21)*(Objednávka!VVG8-1)/1000</f>
        <v>0</v>
      </c>
      <c r="VVH128">
        <f>(VVH55*VVH$21)*(Objednávka!VVH8-1)/1000</f>
        <v>0</v>
      </c>
      <c r="VVI128">
        <f>(VVI55*VVI$21)*(Objednávka!VVI8-1)/1000</f>
        <v>0</v>
      </c>
      <c r="VVJ128">
        <f>(VVJ55*VVJ$21)*(Objednávka!VVJ8-1)/1000</f>
        <v>0</v>
      </c>
      <c r="VVK128">
        <f>(VVK55*VVK$21)*(Objednávka!VVK8-1)/1000</f>
        <v>0</v>
      </c>
      <c r="VVL128">
        <f>(VVL55*VVL$21)*(Objednávka!VVL8-1)/1000</f>
        <v>0</v>
      </c>
      <c r="VVM128">
        <f>(VVM55*VVM$21)*(Objednávka!VVM8-1)/1000</f>
        <v>0</v>
      </c>
      <c r="VVN128">
        <f>(VVN55*VVN$21)*(Objednávka!VVN8-1)/1000</f>
        <v>0</v>
      </c>
      <c r="VVO128">
        <f>(VVO55*VVO$21)*(Objednávka!VVO8-1)/1000</f>
        <v>0</v>
      </c>
      <c r="VVP128">
        <f>(VVP55*VVP$21)*(Objednávka!VVP8-1)/1000</f>
        <v>0</v>
      </c>
      <c r="VVQ128">
        <f>(VVQ55*VVQ$21)*(Objednávka!VVQ8-1)/1000</f>
        <v>0</v>
      </c>
      <c r="VVR128">
        <f>(VVR55*VVR$21)*(Objednávka!VVR8-1)/1000</f>
        <v>0</v>
      </c>
      <c r="VVS128">
        <f>(VVS55*VVS$21)*(Objednávka!VVS8-1)/1000</f>
        <v>0</v>
      </c>
      <c r="VVT128">
        <f>(VVT55*VVT$21)*(Objednávka!VVT8-1)/1000</f>
        <v>0</v>
      </c>
      <c r="VVU128">
        <f>(VVU55*VVU$21)*(Objednávka!VVU8-1)/1000</f>
        <v>0</v>
      </c>
      <c r="VVV128">
        <f>(VVV55*VVV$21)*(Objednávka!VVV8-1)/1000</f>
        <v>0</v>
      </c>
      <c r="VVW128">
        <f>(VVW55*VVW$21)*(Objednávka!VVW8-1)/1000</f>
        <v>0</v>
      </c>
      <c r="VVX128">
        <f>(VVX55*VVX$21)*(Objednávka!VVX8-1)/1000</f>
        <v>0</v>
      </c>
      <c r="VVY128">
        <f>(VVY55*VVY$21)*(Objednávka!VVY8-1)/1000</f>
        <v>0</v>
      </c>
      <c r="VVZ128">
        <f>(VVZ55*VVZ$21)*(Objednávka!VVZ8-1)/1000</f>
        <v>0</v>
      </c>
      <c r="VWA128">
        <f>(VWA55*VWA$21)*(Objednávka!VWA8-1)/1000</f>
        <v>0</v>
      </c>
      <c r="VWB128">
        <f>(VWB55*VWB$21)*(Objednávka!VWB8-1)/1000</f>
        <v>0</v>
      </c>
      <c r="VWC128">
        <f>(VWC55*VWC$21)*(Objednávka!VWC8-1)/1000</f>
        <v>0</v>
      </c>
      <c r="VWD128">
        <f>(VWD55*VWD$21)*(Objednávka!VWD8-1)/1000</f>
        <v>0</v>
      </c>
      <c r="VWE128">
        <f>(VWE55*VWE$21)*(Objednávka!VWE8-1)/1000</f>
        <v>0</v>
      </c>
      <c r="VWF128">
        <f>(VWF55*VWF$21)*(Objednávka!VWF8-1)/1000</f>
        <v>0</v>
      </c>
      <c r="VWG128">
        <f>(VWG55*VWG$21)*(Objednávka!VWG8-1)/1000</f>
        <v>0</v>
      </c>
      <c r="VWH128">
        <f>(VWH55*VWH$21)*(Objednávka!VWH8-1)/1000</f>
        <v>0</v>
      </c>
      <c r="VWI128">
        <f>(VWI55*VWI$21)*(Objednávka!VWI8-1)/1000</f>
        <v>0</v>
      </c>
      <c r="VWJ128">
        <f>(VWJ55*VWJ$21)*(Objednávka!VWJ8-1)/1000</f>
        <v>0</v>
      </c>
      <c r="VWK128">
        <f>(VWK55*VWK$21)*(Objednávka!VWK8-1)/1000</f>
        <v>0</v>
      </c>
      <c r="VWL128">
        <f>(VWL55*VWL$21)*(Objednávka!VWL8-1)/1000</f>
        <v>0</v>
      </c>
      <c r="VWM128">
        <f>(VWM55*VWM$21)*(Objednávka!VWM8-1)/1000</f>
        <v>0</v>
      </c>
      <c r="VWN128">
        <f>(VWN55*VWN$21)*(Objednávka!VWN8-1)/1000</f>
        <v>0</v>
      </c>
      <c r="VWO128">
        <f>(VWO55*VWO$21)*(Objednávka!VWO8-1)/1000</f>
        <v>0</v>
      </c>
      <c r="VWP128">
        <f>(VWP55*VWP$21)*(Objednávka!VWP8-1)/1000</f>
        <v>0</v>
      </c>
      <c r="VWQ128">
        <f>(VWQ55*VWQ$21)*(Objednávka!VWQ8-1)/1000</f>
        <v>0</v>
      </c>
      <c r="VWR128">
        <f>(VWR55*VWR$21)*(Objednávka!VWR8-1)/1000</f>
        <v>0</v>
      </c>
      <c r="VWS128">
        <f>(VWS55*VWS$21)*(Objednávka!VWS8-1)/1000</f>
        <v>0</v>
      </c>
      <c r="VWT128">
        <f>(VWT55*VWT$21)*(Objednávka!VWT8-1)/1000</f>
        <v>0</v>
      </c>
      <c r="VWU128">
        <f>(VWU55*VWU$21)*(Objednávka!VWU8-1)/1000</f>
        <v>0</v>
      </c>
      <c r="VWV128">
        <f>(VWV55*VWV$21)*(Objednávka!VWV8-1)/1000</f>
        <v>0</v>
      </c>
      <c r="VWW128">
        <f>(VWW55*VWW$21)*(Objednávka!VWW8-1)/1000</f>
        <v>0</v>
      </c>
      <c r="VWX128">
        <f>(VWX55*VWX$21)*(Objednávka!VWX8-1)/1000</f>
        <v>0</v>
      </c>
      <c r="VWY128">
        <f>(VWY55*VWY$21)*(Objednávka!VWY8-1)/1000</f>
        <v>0</v>
      </c>
      <c r="VWZ128">
        <f>(VWZ55*VWZ$21)*(Objednávka!VWZ8-1)/1000</f>
        <v>0</v>
      </c>
      <c r="VXA128">
        <f>(VXA55*VXA$21)*(Objednávka!VXA8-1)/1000</f>
        <v>0</v>
      </c>
      <c r="VXB128">
        <f>(VXB55*VXB$21)*(Objednávka!VXB8-1)/1000</f>
        <v>0</v>
      </c>
      <c r="VXC128">
        <f>(VXC55*VXC$21)*(Objednávka!VXC8-1)/1000</f>
        <v>0</v>
      </c>
      <c r="VXD128">
        <f>(VXD55*VXD$21)*(Objednávka!VXD8-1)/1000</f>
        <v>0</v>
      </c>
      <c r="VXE128">
        <f>(VXE55*VXE$21)*(Objednávka!VXE8-1)/1000</f>
        <v>0</v>
      </c>
      <c r="VXF128">
        <f>(VXF55*VXF$21)*(Objednávka!VXF8-1)/1000</f>
        <v>0</v>
      </c>
      <c r="VXG128">
        <f>(VXG55*VXG$21)*(Objednávka!VXG8-1)/1000</f>
        <v>0</v>
      </c>
      <c r="VXH128">
        <f>(VXH55*VXH$21)*(Objednávka!VXH8-1)/1000</f>
        <v>0</v>
      </c>
      <c r="VXI128">
        <f>(VXI55*VXI$21)*(Objednávka!VXI8-1)/1000</f>
        <v>0</v>
      </c>
      <c r="VXJ128">
        <f>(VXJ55*VXJ$21)*(Objednávka!VXJ8-1)/1000</f>
        <v>0</v>
      </c>
      <c r="VXK128">
        <f>(VXK55*VXK$21)*(Objednávka!VXK8-1)/1000</f>
        <v>0</v>
      </c>
      <c r="VXL128">
        <f>(VXL55*VXL$21)*(Objednávka!VXL8-1)/1000</f>
        <v>0</v>
      </c>
      <c r="VXM128">
        <f>(VXM55*VXM$21)*(Objednávka!VXM8-1)/1000</f>
        <v>0</v>
      </c>
      <c r="VXN128">
        <f>(VXN55*VXN$21)*(Objednávka!VXN8-1)/1000</f>
        <v>0</v>
      </c>
      <c r="VXO128">
        <f>(VXO55*VXO$21)*(Objednávka!VXO8-1)/1000</f>
        <v>0</v>
      </c>
      <c r="VXP128">
        <f>(VXP55*VXP$21)*(Objednávka!VXP8-1)/1000</f>
        <v>0</v>
      </c>
      <c r="VXQ128">
        <f>(VXQ55*VXQ$21)*(Objednávka!VXQ8-1)/1000</f>
        <v>0</v>
      </c>
      <c r="VXR128">
        <f>(VXR55*VXR$21)*(Objednávka!VXR8-1)/1000</f>
        <v>0</v>
      </c>
      <c r="VXS128">
        <f>(VXS55*VXS$21)*(Objednávka!VXS8-1)/1000</f>
        <v>0</v>
      </c>
      <c r="VXT128">
        <f>(VXT55*VXT$21)*(Objednávka!VXT8-1)/1000</f>
        <v>0</v>
      </c>
      <c r="VXU128">
        <f>(VXU55*VXU$21)*(Objednávka!VXU8-1)/1000</f>
        <v>0</v>
      </c>
      <c r="VXV128">
        <f>(VXV55*VXV$21)*(Objednávka!VXV8-1)/1000</f>
        <v>0</v>
      </c>
      <c r="VXW128">
        <f>(VXW55*VXW$21)*(Objednávka!VXW8-1)/1000</f>
        <v>0</v>
      </c>
      <c r="VXX128">
        <f>(VXX55*VXX$21)*(Objednávka!VXX8-1)/1000</f>
        <v>0</v>
      </c>
      <c r="VXY128">
        <f>(VXY55*VXY$21)*(Objednávka!VXY8-1)/1000</f>
        <v>0</v>
      </c>
      <c r="VXZ128">
        <f>(VXZ55*VXZ$21)*(Objednávka!VXZ8-1)/1000</f>
        <v>0</v>
      </c>
      <c r="VYA128">
        <f>(VYA55*VYA$21)*(Objednávka!VYA8-1)/1000</f>
        <v>0</v>
      </c>
      <c r="VYB128">
        <f>(VYB55*VYB$21)*(Objednávka!VYB8-1)/1000</f>
        <v>0</v>
      </c>
      <c r="VYC128">
        <f>(VYC55*VYC$21)*(Objednávka!VYC8-1)/1000</f>
        <v>0</v>
      </c>
      <c r="VYD128">
        <f>(VYD55*VYD$21)*(Objednávka!VYD8-1)/1000</f>
        <v>0</v>
      </c>
      <c r="VYE128">
        <f>(VYE55*VYE$21)*(Objednávka!VYE8-1)/1000</f>
        <v>0</v>
      </c>
      <c r="VYF128">
        <f>(VYF55*VYF$21)*(Objednávka!VYF8-1)/1000</f>
        <v>0</v>
      </c>
      <c r="VYG128">
        <f>(VYG55*VYG$21)*(Objednávka!VYG8-1)/1000</f>
        <v>0</v>
      </c>
      <c r="VYH128">
        <f>(VYH55*VYH$21)*(Objednávka!VYH8-1)/1000</f>
        <v>0</v>
      </c>
      <c r="VYI128">
        <f>(VYI55*VYI$21)*(Objednávka!VYI8-1)/1000</f>
        <v>0</v>
      </c>
      <c r="VYJ128">
        <f>(VYJ55*VYJ$21)*(Objednávka!VYJ8-1)/1000</f>
        <v>0</v>
      </c>
      <c r="VYK128">
        <f>(VYK55*VYK$21)*(Objednávka!VYK8-1)/1000</f>
        <v>0</v>
      </c>
      <c r="VYL128">
        <f>(VYL55*VYL$21)*(Objednávka!VYL8-1)/1000</f>
        <v>0</v>
      </c>
      <c r="VYM128">
        <f>(VYM55*VYM$21)*(Objednávka!VYM8-1)/1000</f>
        <v>0</v>
      </c>
      <c r="VYN128">
        <f>(VYN55*VYN$21)*(Objednávka!VYN8-1)/1000</f>
        <v>0</v>
      </c>
      <c r="VYO128">
        <f>(VYO55*VYO$21)*(Objednávka!VYO8-1)/1000</f>
        <v>0</v>
      </c>
      <c r="VYP128">
        <f>(VYP55*VYP$21)*(Objednávka!VYP8-1)/1000</f>
        <v>0</v>
      </c>
      <c r="VYQ128">
        <f>(VYQ55*VYQ$21)*(Objednávka!VYQ8-1)/1000</f>
        <v>0</v>
      </c>
      <c r="VYR128">
        <f>(VYR55*VYR$21)*(Objednávka!VYR8-1)/1000</f>
        <v>0</v>
      </c>
      <c r="VYS128">
        <f>(VYS55*VYS$21)*(Objednávka!VYS8-1)/1000</f>
        <v>0</v>
      </c>
      <c r="VYT128">
        <f>(VYT55*VYT$21)*(Objednávka!VYT8-1)/1000</f>
        <v>0</v>
      </c>
      <c r="VYU128">
        <f>(VYU55*VYU$21)*(Objednávka!VYU8-1)/1000</f>
        <v>0</v>
      </c>
      <c r="VYV128">
        <f>(VYV55*VYV$21)*(Objednávka!VYV8-1)/1000</f>
        <v>0</v>
      </c>
      <c r="VYW128">
        <f>(VYW55*VYW$21)*(Objednávka!VYW8-1)/1000</f>
        <v>0</v>
      </c>
      <c r="VYX128">
        <f>(VYX55*VYX$21)*(Objednávka!VYX8-1)/1000</f>
        <v>0</v>
      </c>
      <c r="VYY128">
        <f>(VYY55*VYY$21)*(Objednávka!VYY8-1)/1000</f>
        <v>0</v>
      </c>
      <c r="VYZ128">
        <f>(VYZ55*VYZ$21)*(Objednávka!VYZ8-1)/1000</f>
        <v>0</v>
      </c>
      <c r="VZA128">
        <f>(VZA55*VZA$21)*(Objednávka!VZA8-1)/1000</f>
        <v>0</v>
      </c>
      <c r="VZB128">
        <f>(VZB55*VZB$21)*(Objednávka!VZB8-1)/1000</f>
        <v>0</v>
      </c>
      <c r="VZC128">
        <f>(VZC55*VZC$21)*(Objednávka!VZC8-1)/1000</f>
        <v>0</v>
      </c>
      <c r="VZD128">
        <f>(VZD55*VZD$21)*(Objednávka!VZD8-1)/1000</f>
        <v>0</v>
      </c>
      <c r="VZE128">
        <f>(VZE55*VZE$21)*(Objednávka!VZE8-1)/1000</f>
        <v>0</v>
      </c>
      <c r="VZF128">
        <f>(VZF55*VZF$21)*(Objednávka!VZF8-1)/1000</f>
        <v>0</v>
      </c>
      <c r="VZG128">
        <f>(VZG55*VZG$21)*(Objednávka!VZG8-1)/1000</f>
        <v>0</v>
      </c>
      <c r="VZH128">
        <f>(VZH55*VZH$21)*(Objednávka!VZH8-1)/1000</f>
        <v>0</v>
      </c>
      <c r="VZI128">
        <f>(VZI55*VZI$21)*(Objednávka!VZI8-1)/1000</f>
        <v>0</v>
      </c>
      <c r="VZJ128">
        <f>(VZJ55*VZJ$21)*(Objednávka!VZJ8-1)/1000</f>
        <v>0</v>
      </c>
      <c r="VZK128">
        <f>(VZK55*VZK$21)*(Objednávka!VZK8-1)/1000</f>
        <v>0</v>
      </c>
      <c r="VZL128">
        <f>(VZL55*VZL$21)*(Objednávka!VZL8-1)/1000</f>
        <v>0</v>
      </c>
      <c r="VZM128">
        <f>(VZM55*VZM$21)*(Objednávka!VZM8-1)/1000</f>
        <v>0</v>
      </c>
      <c r="VZN128">
        <f>(VZN55*VZN$21)*(Objednávka!VZN8-1)/1000</f>
        <v>0</v>
      </c>
      <c r="VZO128">
        <f>(VZO55*VZO$21)*(Objednávka!VZO8-1)/1000</f>
        <v>0</v>
      </c>
      <c r="VZP128">
        <f>(VZP55*VZP$21)*(Objednávka!VZP8-1)/1000</f>
        <v>0</v>
      </c>
      <c r="VZQ128">
        <f>(VZQ55*VZQ$21)*(Objednávka!VZQ8-1)/1000</f>
        <v>0</v>
      </c>
      <c r="VZR128">
        <f>(VZR55*VZR$21)*(Objednávka!VZR8-1)/1000</f>
        <v>0</v>
      </c>
      <c r="VZS128">
        <f>(VZS55*VZS$21)*(Objednávka!VZS8-1)/1000</f>
        <v>0</v>
      </c>
      <c r="VZT128">
        <f>(VZT55*VZT$21)*(Objednávka!VZT8-1)/1000</f>
        <v>0</v>
      </c>
      <c r="VZU128">
        <f>(VZU55*VZU$21)*(Objednávka!VZU8-1)/1000</f>
        <v>0</v>
      </c>
      <c r="VZV128">
        <f>(VZV55*VZV$21)*(Objednávka!VZV8-1)/1000</f>
        <v>0</v>
      </c>
      <c r="VZW128">
        <f>(VZW55*VZW$21)*(Objednávka!VZW8-1)/1000</f>
        <v>0</v>
      </c>
      <c r="VZX128">
        <f>(VZX55*VZX$21)*(Objednávka!VZX8-1)/1000</f>
        <v>0</v>
      </c>
      <c r="VZY128">
        <f>(VZY55*VZY$21)*(Objednávka!VZY8-1)/1000</f>
        <v>0</v>
      </c>
      <c r="VZZ128">
        <f>(VZZ55*VZZ$21)*(Objednávka!VZZ8-1)/1000</f>
        <v>0</v>
      </c>
      <c r="WAA128">
        <f>(WAA55*WAA$21)*(Objednávka!WAA8-1)/1000</f>
        <v>0</v>
      </c>
      <c r="WAB128">
        <f>(WAB55*WAB$21)*(Objednávka!WAB8-1)/1000</f>
        <v>0</v>
      </c>
      <c r="WAC128">
        <f>(WAC55*WAC$21)*(Objednávka!WAC8-1)/1000</f>
        <v>0</v>
      </c>
      <c r="WAD128">
        <f>(WAD55*WAD$21)*(Objednávka!WAD8-1)/1000</f>
        <v>0</v>
      </c>
      <c r="WAE128">
        <f>(WAE55*WAE$21)*(Objednávka!WAE8-1)/1000</f>
        <v>0</v>
      </c>
      <c r="WAF128">
        <f>(WAF55*WAF$21)*(Objednávka!WAF8-1)/1000</f>
        <v>0</v>
      </c>
      <c r="WAG128">
        <f>(WAG55*WAG$21)*(Objednávka!WAG8-1)/1000</f>
        <v>0</v>
      </c>
      <c r="WAH128">
        <f>(WAH55*WAH$21)*(Objednávka!WAH8-1)/1000</f>
        <v>0</v>
      </c>
      <c r="WAI128">
        <f>(WAI55*WAI$21)*(Objednávka!WAI8-1)/1000</f>
        <v>0</v>
      </c>
      <c r="WAJ128">
        <f>(WAJ55*WAJ$21)*(Objednávka!WAJ8-1)/1000</f>
        <v>0</v>
      </c>
      <c r="WAK128">
        <f>(WAK55*WAK$21)*(Objednávka!WAK8-1)/1000</f>
        <v>0</v>
      </c>
      <c r="WAL128">
        <f>(WAL55*WAL$21)*(Objednávka!WAL8-1)/1000</f>
        <v>0</v>
      </c>
      <c r="WAM128">
        <f>(WAM55*WAM$21)*(Objednávka!WAM8-1)/1000</f>
        <v>0</v>
      </c>
      <c r="WAN128">
        <f>(WAN55*WAN$21)*(Objednávka!WAN8-1)/1000</f>
        <v>0</v>
      </c>
      <c r="WAO128">
        <f>(WAO55*WAO$21)*(Objednávka!WAO8-1)/1000</f>
        <v>0</v>
      </c>
      <c r="WAP128">
        <f>(WAP55*WAP$21)*(Objednávka!WAP8-1)/1000</f>
        <v>0</v>
      </c>
      <c r="WAQ128">
        <f>(WAQ55*WAQ$21)*(Objednávka!WAQ8-1)/1000</f>
        <v>0</v>
      </c>
      <c r="WAR128">
        <f>(WAR55*WAR$21)*(Objednávka!WAR8-1)/1000</f>
        <v>0</v>
      </c>
      <c r="WAS128">
        <f>(WAS55*WAS$21)*(Objednávka!WAS8-1)/1000</f>
        <v>0</v>
      </c>
      <c r="WAT128">
        <f>(WAT55*WAT$21)*(Objednávka!WAT8-1)/1000</f>
        <v>0</v>
      </c>
      <c r="WAU128">
        <f>(WAU55*WAU$21)*(Objednávka!WAU8-1)/1000</f>
        <v>0</v>
      </c>
      <c r="WAV128">
        <f>(WAV55*WAV$21)*(Objednávka!WAV8-1)/1000</f>
        <v>0</v>
      </c>
      <c r="WAW128">
        <f>(WAW55*WAW$21)*(Objednávka!WAW8-1)/1000</f>
        <v>0</v>
      </c>
      <c r="WAX128">
        <f>(WAX55*WAX$21)*(Objednávka!WAX8-1)/1000</f>
        <v>0</v>
      </c>
      <c r="WAY128">
        <f>(WAY55*WAY$21)*(Objednávka!WAY8-1)/1000</f>
        <v>0</v>
      </c>
      <c r="WAZ128">
        <f>(WAZ55*WAZ$21)*(Objednávka!WAZ8-1)/1000</f>
        <v>0</v>
      </c>
      <c r="WBA128">
        <f>(WBA55*WBA$21)*(Objednávka!WBA8-1)/1000</f>
        <v>0</v>
      </c>
      <c r="WBB128">
        <f>(WBB55*WBB$21)*(Objednávka!WBB8-1)/1000</f>
        <v>0</v>
      </c>
      <c r="WBC128">
        <f>(WBC55*WBC$21)*(Objednávka!WBC8-1)/1000</f>
        <v>0</v>
      </c>
      <c r="WBD128">
        <f>(WBD55*WBD$21)*(Objednávka!WBD8-1)/1000</f>
        <v>0</v>
      </c>
      <c r="WBE128">
        <f>(WBE55*WBE$21)*(Objednávka!WBE8-1)/1000</f>
        <v>0</v>
      </c>
      <c r="WBF128">
        <f>(WBF55*WBF$21)*(Objednávka!WBF8-1)/1000</f>
        <v>0</v>
      </c>
      <c r="WBG128">
        <f>(WBG55*WBG$21)*(Objednávka!WBG8-1)/1000</f>
        <v>0</v>
      </c>
      <c r="WBH128">
        <f>(WBH55*WBH$21)*(Objednávka!WBH8-1)/1000</f>
        <v>0</v>
      </c>
      <c r="WBI128">
        <f>(WBI55*WBI$21)*(Objednávka!WBI8-1)/1000</f>
        <v>0</v>
      </c>
      <c r="WBJ128">
        <f>(WBJ55*WBJ$21)*(Objednávka!WBJ8-1)/1000</f>
        <v>0</v>
      </c>
      <c r="WBK128">
        <f>(WBK55*WBK$21)*(Objednávka!WBK8-1)/1000</f>
        <v>0</v>
      </c>
      <c r="WBL128">
        <f>(WBL55*WBL$21)*(Objednávka!WBL8-1)/1000</f>
        <v>0</v>
      </c>
      <c r="WBM128">
        <f>(WBM55*WBM$21)*(Objednávka!WBM8-1)/1000</f>
        <v>0</v>
      </c>
      <c r="WBN128">
        <f>(WBN55*WBN$21)*(Objednávka!WBN8-1)/1000</f>
        <v>0</v>
      </c>
      <c r="WBO128">
        <f>(WBO55*WBO$21)*(Objednávka!WBO8-1)/1000</f>
        <v>0</v>
      </c>
      <c r="WBP128">
        <f>(WBP55*WBP$21)*(Objednávka!WBP8-1)/1000</f>
        <v>0</v>
      </c>
      <c r="WBQ128">
        <f>(WBQ55*WBQ$21)*(Objednávka!WBQ8-1)/1000</f>
        <v>0</v>
      </c>
      <c r="WBR128">
        <f>(WBR55*WBR$21)*(Objednávka!WBR8-1)/1000</f>
        <v>0</v>
      </c>
      <c r="WBS128">
        <f>(WBS55*WBS$21)*(Objednávka!WBS8-1)/1000</f>
        <v>0</v>
      </c>
      <c r="WBT128">
        <f>(WBT55*WBT$21)*(Objednávka!WBT8-1)/1000</f>
        <v>0</v>
      </c>
      <c r="WBU128">
        <f>(WBU55*WBU$21)*(Objednávka!WBU8-1)/1000</f>
        <v>0</v>
      </c>
      <c r="WBV128">
        <f>(WBV55*WBV$21)*(Objednávka!WBV8-1)/1000</f>
        <v>0</v>
      </c>
      <c r="WBW128">
        <f>(WBW55*WBW$21)*(Objednávka!WBW8-1)/1000</f>
        <v>0</v>
      </c>
      <c r="WBX128">
        <f>(WBX55*WBX$21)*(Objednávka!WBX8-1)/1000</f>
        <v>0</v>
      </c>
      <c r="WBY128">
        <f>(WBY55*WBY$21)*(Objednávka!WBY8-1)/1000</f>
        <v>0</v>
      </c>
      <c r="WBZ128">
        <f>(WBZ55*WBZ$21)*(Objednávka!WBZ8-1)/1000</f>
        <v>0</v>
      </c>
      <c r="WCA128">
        <f>(WCA55*WCA$21)*(Objednávka!WCA8-1)/1000</f>
        <v>0</v>
      </c>
      <c r="WCB128">
        <f>(WCB55*WCB$21)*(Objednávka!WCB8-1)/1000</f>
        <v>0</v>
      </c>
      <c r="WCC128">
        <f>(WCC55*WCC$21)*(Objednávka!WCC8-1)/1000</f>
        <v>0</v>
      </c>
      <c r="WCD128">
        <f>(WCD55*WCD$21)*(Objednávka!WCD8-1)/1000</f>
        <v>0</v>
      </c>
      <c r="WCE128">
        <f>(WCE55*WCE$21)*(Objednávka!WCE8-1)/1000</f>
        <v>0</v>
      </c>
      <c r="WCF128">
        <f>(WCF55*WCF$21)*(Objednávka!WCF8-1)/1000</f>
        <v>0</v>
      </c>
      <c r="WCG128">
        <f>(WCG55*WCG$21)*(Objednávka!WCG8-1)/1000</f>
        <v>0</v>
      </c>
      <c r="WCH128">
        <f>(WCH55*WCH$21)*(Objednávka!WCH8-1)/1000</f>
        <v>0</v>
      </c>
      <c r="WCI128">
        <f>(WCI55*WCI$21)*(Objednávka!WCI8-1)/1000</f>
        <v>0</v>
      </c>
      <c r="WCJ128">
        <f>(WCJ55*WCJ$21)*(Objednávka!WCJ8-1)/1000</f>
        <v>0</v>
      </c>
      <c r="WCK128">
        <f>(WCK55*WCK$21)*(Objednávka!WCK8-1)/1000</f>
        <v>0</v>
      </c>
      <c r="WCL128">
        <f>(WCL55*WCL$21)*(Objednávka!WCL8-1)/1000</f>
        <v>0</v>
      </c>
      <c r="WCM128">
        <f>(WCM55*WCM$21)*(Objednávka!WCM8-1)/1000</f>
        <v>0</v>
      </c>
      <c r="WCN128">
        <f>(WCN55*WCN$21)*(Objednávka!WCN8-1)/1000</f>
        <v>0</v>
      </c>
      <c r="WCO128">
        <f>(WCO55*WCO$21)*(Objednávka!WCO8-1)/1000</f>
        <v>0</v>
      </c>
      <c r="WCP128">
        <f>(WCP55*WCP$21)*(Objednávka!WCP8-1)/1000</f>
        <v>0</v>
      </c>
      <c r="WCQ128">
        <f>(WCQ55*WCQ$21)*(Objednávka!WCQ8-1)/1000</f>
        <v>0</v>
      </c>
      <c r="WCR128">
        <f>(WCR55*WCR$21)*(Objednávka!WCR8-1)/1000</f>
        <v>0</v>
      </c>
      <c r="WCS128">
        <f>(WCS55*WCS$21)*(Objednávka!WCS8-1)/1000</f>
        <v>0</v>
      </c>
      <c r="WCT128">
        <f>(WCT55*WCT$21)*(Objednávka!WCT8-1)/1000</f>
        <v>0</v>
      </c>
      <c r="WCU128">
        <f>(WCU55*WCU$21)*(Objednávka!WCU8-1)/1000</f>
        <v>0</v>
      </c>
      <c r="WCV128">
        <f>(WCV55*WCV$21)*(Objednávka!WCV8-1)/1000</f>
        <v>0</v>
      </c>
      <c r="WCW128">
        <f>(WCW55*WCW$21)*(Objednávka!WCW8-1)/1000</f>
        <v>0</v>
      </c>
      <c r="WCX128">
        <f>(WCX55*WCX$21)*(Objednávka!WCX8-1)/1000</f>
        <v>0</v>
      </c>
      <c r="WCY128">
        <f>(WCY55*WCY$21)*(Objednávka!WCY8-1)/1000</f>
        <v>0</v>
      </c>
      <c r="WCZ128">
        <f>(WCZ55*WCZ$21)*(Objednávka!WCZ8-1)/1000</f>
        <v>0</v>
      </c>
      <c r="WDA128">
        <f>(WDA55*WDA$21)*(Objednávka!WDA8-1)/1000</f>
        <v>0</v>
      </c>
      <c r="WDB128">
        <f>(WDB55*WDB$21)*(Objednávka!WDB8-1)/1000</f>
        <v>0</v>
      </c>
      <c r="WDC128">
        <f>(WDC55*WDC$21)*(Objednávka!WDC8-1)/1000</f>
        <v>0</v>
      </c>
      <c r="WDD128">
        <f>(WDD55*WDD$21)*(Objednávka!WDD8-1)/1000</f>
        <v>0</v>
      </c>
      <c r="WDE128">
        <f>(WDE55*WDE$21)*(Objednávka!WDE8-1)/1000</f>
        <v>0</v>
      </c>
      <c r="WDF128">
        <f>(WDF55*WDF$21)*(Objednávka!WDF8-1)/1000</f>
        <v>0</v>
      </c>
      <c r="WDG128">
        <f>(WDG55*WDG$21)*(Objednávka!WDG8-1)/1000</f>
        <v>0</v>
      </c>
      <c r="WDH128">
        <f>(WDH55*WDH$21)*(Objednávka!WDH8-1)/1000</f>
        <v>0</v>
      </c>
      <c r="WDI128">
        <f>(WDI55*WDI$21)*(Objednávka!WDI8-1)/1000</f>
        <v>0</v>
      </c>
      <c r="WDJ128">
        <f>(WDJ55*WDJ$21)*(Objednávka!WDJ8-1)/1000</f>
        <v>0</v>
      </c>
      <c r="WDK128">
        <f>(WDK55*WDK$21)*(Objednávka!WDK8-1)/1000</f>
        <v>0</v>
      </c>
      <c r="WDL128">
        <f>(WDL55*WDL$21)*(Objednávka!WDL8-1)/1000</f>
        <v>0</v>
      </c>
      <c r="WDM128">
        <f>(WDM55*WDM$21)*(Objednávka!WDM8-1)/1000</f>
        <v>0</v>
      </c>
      <c r="WDN128">
        <f>(WDN55*WDN$21)*(Objednávka!WDN8-1)/1000</f>
        <v>0</v>
      </c>
      <c r="WDO128">
        <f>(WDO55*WDO$21)*(Objednávka!WDO8-1)/1000</f>
        <v>0</v>
      </c>
      <c r="WDP128">
        <f>(WDP55*WDP$21)*(Objednávka!WDP8-1)/1000</f>
        <v>0</v>
      </c>
      <c r="WDQ128">
        <f>(WDQ55*WDQ$21)*(Objednávka!WDQ8-1)/1000</f>
        <v>0</v>
      </c>
      <c r="WDR128">
        <f>(WDR55*WDR$21)*(Objednávka!WDR8-1)/1000</f>
        <v>0</v>
      </c>
      <c r="WDS128">
        <f>(WDS55*WDS$21)*(Objednávka!WDS8-1)/1000</f>
        <v>0</v>
      </c>
      <c r="WDT128">
        <f>(WDT55*WDT$21)*(Objednávka!WDT8-1)/1000</f>
        <v>0</v>
      </c>
      <c r="WDU128">
        <f>(WDU55*WDU$21)*(Objednávka!WDU8-1)/1000</f>
        <v>0</v>
      </c>
      <c r="WDV128">
        <f>(WDV55*WDV$21)*(Objednávka!WDV8-1)/1000</f>
        <v>0</v>
      </c>
      <c r="WDW128">
        <f>(WDW55*WDW$21)*(Objednávka!WDW8-1)/1000</f>
        <v>0</v>
      </c>
      <c r="WDX128">
        <f>(WDX55*WDX$21)*(Objednávka!WDX8-1)/1000</f>
        <v>0</v>
      </c>
      <c r="WDY128">
        <f>(WDY55*WDY$21)*(Objednávka!WDY8-1)/1000</f>
        <v>0</v>
      </c>
      <c r="WDZ128">
        <f>(WDZ55*WDZ$21)*(Objednávka!WDZ8-1)/1000</f>
        <v>0</v>
      </c>
      <c r="WEA128">
        <f>(WEA55*WEA$21)*(Objednávka!WEA8-1)/1000</f>
        <v>0</v>
      </c>
      <c r="WEB128">
        <f>(WEB55*WEB$21)*(Objednávka!WEB8-1)/1000</f>
        <v>0</v>
      </c>
      <c r="WEC128">
        <f>(WEC55*WEC$21)*(Objednávka!WEC8-1)/1000</f>
        <v>0</v>
      </c>
      <c r="WED128">
        <f>(WED55*WED$21)*(Objednávka!WED8-1)/1000</f>
        <v>0</v>
      </c>
      <c r="WEE128">
        <f>(WEE55*WEE$21)*(Objednávka!WEE8-1)/1000</f>
        <v>0</v>
      </c>
      <c r="WEF128">
        <f>(WEF55*WEF$21)*(Objednávka!WEF8-1)/1000</f>
        <v>0</v>
      </c>
      <c r="WEG128">
        <f>(WEG55*WEG$21)*(Objednávka!WEG8-1)/1000</f>
        <v>0</v>
      </c>
      <c r="WEH128">
        <f>(WEH55*WEH$21)*(Objednávka!WEH8-1)/1000</f>
        <v>0</v>
      </c>
      <c r="WEI128">
        <f>(WEI55*WEI$21)*(Objednávka!WEI8-1)/1000</f>
        <v>0</v>
      </c>
      <c r="WEJ128">
        <f>(WEJ55*WEJ$21)*(Objednávka!WEJ8-1)/1000</f>
        <v>0</v>
      </c>
      <c r="WEK128">
        <f>(WEK55*WEK$21)*(Objednávka!WEK8-1)/1000</f>
        <v>0</v>
      </c>
      <c r="WEL128">
        <f>(WEL55*WEL$21)*(Objednávka!WEL8-1)/1000</f>
        <v>0</v>
      </c>
      <c r="WEM128">
        <f>(WEM55*WEM$21)*(Objednávka!WEM8-1)/1000</f>
        <v>0</v>
      </c>
      <c r="WEN128">
        <f>(WEN55*WEN$21)*(Objednávka!WEN8-1)/1000</f>
        <v>0</v>
      </c>
      <c r="WEO128">
        <f>(WEO55*WEO$21)*(Objednávka!WEO8-1)/1000</f>
        <v>0</v>
      </c>
      <c r="WEP128">
        <f>(WEP55*WEP$21)*(Objednávka!WEP8-1)/1000</f>
        <v>0</v>
      </c>
      <c r="WEQ128">
        <f>(WEQ55*WEQ$21)*(Objednávka!WEQ8-1)/1000</f>
        <v>0</v>
      </c>
      <c r="WER128">
        <f>(WER55*WER$21)*(Objednávka!WER8-1)/1000</f>
        <v>0</v>
      </c>
      <c r="WES128">
        <f>(WES55*WES$21)*(Objednávka!WES8-1)/1000</f>
        <v>0</v>
      </c>
      <c r="WET128">
        <f>(WET55*WET$21)*(Objednávka!WET8-1)/1000</f>
        <v>0</v>
      </c>
      <c r="WEU128">
        <f>(WEU55*WEU$21)*(Objednávka!WEU8-1)/1000</f>
        <v>0</v>
      </c>
      <c r="WEV128">
        <f>(WEV55*WEV$21)*(Objednávka!WEV8-1)/1000</f>
        <v>0</v>
      </c>
      <c r="WEW128">
        <f>(WEW55*WEW$21)*(Objednávka!WEW8-1)/1000</f>
        <v>0</v>
      </c>
      <c r="WEX128">
        <f>(WEX55*WEX$21)*(Objednávka!WEX8-1)/1000</f>
        <v>0</v>
      </c>
      <c r="WEY128">
        <f>(WEY55*WEY$21)*(Objednávka!WEY8-1)/1000</f>
        <v>0</v>
      </c>
      <c r="WEZ128">
        <f>(WEZ55*WEZ$21)*(Objednávka!WEZ8-1)/1000</f>
        <v>0</v>
      </c>
      <c r="WFA128">
        <f>(WFA55*WFA$21)*(Objednávka!WFA8-1)/1000</f>
        <v>0</v>
      </c>
      <c r="WFB128">
        <f>(WFB55*WFB$21)*(Objednávka!WFB8-1)/1000</f>
        <v>0</v>
      </c>
      <c r="WFC128">
        <f>(WFC55*WFC$21)*(Objednávka!WFC8-1)/1000</f>
        <v>0</v>
      </c>
      <c r="WFD128">
        <f>(WFD55*WFD$21)*(Objednávka!WFD8-1)/1000</f>
        <v>0</v>
      </c>
      <c r="WFE128">
        <f>(WFE55*WFE$21)*(Objednávka!WFE8-1)/1000</f>
        <v>0</v>
      </c>
      <c r="WFF128">
        <f>(WFF55*WFF$21)*(Objednávka!WFF8-1)/1000</f>
        <v>0</v>
      </c>
      <c r="WFG128">
        <f>(WFG55*WFG$21)*(Objednávka!WFG8-1)/1000</f>
        <v>0</v>
      </c>
      <c r="WFH128">
        <f>(WFH55*WFH$21)*(Objednávka!WFH8-1)/1000</f>
        <v>0</v>
      </c>
      <c r="WFI128">
        <f>(WFI55*WFI$21)*(Objednávka!WFI8-1)/1000</f>
        <v>0</v>
      </c>
      <c r="WFJ128">
        <f>(WFJ55*WFJ$21)*(Objednávka!WFJ8-1)/1000</f>
        <v>0</v>
      </c>
      <c r="WFK128">
        <f>(WFK55*WFK$21)*(Objednávka!WFK8-1)/1000</f>
        <v>0</v>
      </c>
      <c r="WFL128">
        <f>(WFL55*WFL$21)*(Objednávka!WFL8-1)/1000</f>
        <v>0</v>
      </c>
      <c r="WFM128">
        <f>(WFM55*WFM$21)*(Objednávka!WFM8-1)/1000</f>
        <v>0</v>
      </c>
      <c r="WFN128">
        <f>(WFN55*WFN$21)*(Objednávka!WFN8-1)/1000</f>
        <v>0</v>
      </c>
      <c r="WFO128">
        <f>(WFO55*WFO$21)*(Objednávka!WFO8-1)/1000</f>
        <v>0</v>
      </c>
      <c r="WFP128">
        <f>(WFP55*WFP$21)*(Objednávka!WFP8-1)/1000</f>
        <v>0</v>
      </c>
      <c r="WFQ128">
        <f>(WFQ55*WFQ$21)*(Objednávka!WFQ8-1)/1000</f>
        <v>0</v>
      </c>
      <c r="WFR128">
        <f>(WFR55*WFR$21)*(Objednávka!WFR8-1)/1000</f>
        <v>0</v>
      </c>
      <c r="WFS128">
        <f>(WFS55*WFS$21)*(Objednávka!WFS8-1)/1000</f>
        <v>0</v>
      </c>
      <c r="WFT128">
        <f>(WFT55*WFT$21)*(Objednávka!WFT8-1)/1000</f>
        <v>0</v>
      </c>
      <c r="WFU128">
        <f>(WFU55*WFU$21)*(Objednávka!WFU8-1)/1000</f>
        <v>0</v>
      </c>
      <c r="WFV128">
        <f>(WFV55*WFV$21)*(Objednávka!WFV8-1)/1000</f>
        <v>0</v>
      </c>
      <c r="WFW128">
        <f>(WFW55*WFW$21)*(Objednávka!WFW8-1)/1000</f>
        <v>0</v>
      </c>
      <c r="WFX128">
        <f>(WFX55*WFX$21)*(Objednávka!WFX8-1)/1000</f>
        <v>0</v>
      </c>
      <c r="WFY128">
        <f>(WFY55*WFY$21)*(Objednávka!WFY8-1)/1000</f>
        <v>0</v>
      </c>
      <c r="WFZ128">
        <f>(WFZ55*WFZ$21)*(Objednávka!WFZ8-1)/1000</f>
        <v>0</v>
      </c>
      <c r="WGA128">
        <f>(WGA55*WGA$21)*(Objednávka!WGA8-1)/1000</f>
        <v>0</v>
      </c>
      <c r="WGB128">
        <f>(WGB55*WGB$21)*(Objednávka!WGB8-1)/1000</f>
        <v>0</v>
      </c>
      <c r="WGC128">
        <f>(WGC55*WGC$21)*(Objednávka!WGC8-1)/1000</f>
        <v>0</v>
      </c>
      <c r="WGD128">
        <f>(WGD55*WGD$21)*(Objednávka!WGD8-1)/1000</f>
        <v>0</v>
      </c>
      <c r="WGE128">
        <f>(WGE55*WGE$21)*(Objednávka!WGE8-1)/1000</f>
        <v>0</v>
      </c>
      <c r="WGF128">
        <f>(WGF55*WGF$21)*(Objednávka!WGF8-1)/1000</f>
        <v>0</v>
      </c>
      <c r="WGG128">
        <f>(WGG55*WGG$21)*(Objednávka!WGG8-1)/1000</f>
        <v>0</v>
      </c>
      <c r="WGH128">
        <f>(WGH55*WGH$21)*(Objednávka!WGH8-1)/1000</f>
        <v>0</v>
      </c>
      <c r="WGI128">
        <f>(WGI55*WGI$21)*(Objednávka!WGI8-1)/1000</f>
        <v>0</v>
      </c>
      <c r="WGJ128">
        <f>(WGJ55*WGJ$21)*(Objednávka!WGJ8-1)/1000</f>
        <v>0</v>
      </c>
      <c r="WGK128">
        <f>(WGK55*WGK$21)*(Objednávka!WGK8-1)/1000</f>
        <v>0</v>
      </c>
      <c r="WGL128">
        <f>(WGL55*WGL$21)*(Objednávka!WGL8-1)/1000</f>
        <v>0</v>
      </c>
      <c r="WGM128">
        <f>(WGM55*WGM$21)*(Objednávka!WGM8-1)/1000</f>
        <v>0</v>
      </c>
      <c r="WGN128">
        <f>(WGN55*WGN$21)*(Objednávka!WGN8-1)/1000</f>
        <v>0</v>
      </c>
      <c r="WGO128">
        <f>(WGO55*WGO$21)*(Objednávka!WGO8-1)/1000</f>
        <v>0</v>
      </c>
      <c r="WGP128">
        <f>(WGP55*WGP$21)*(Objednávka!WGP8-1)/1000</f>
        <v>0</v>
      </c>
      <c r="WGQ128">
        <f>(WGQ55*WGQ$21)*(Objednávka!WGQ8-1)/1000</f>
        <v>0</v>
      </c>
      <c r="WGR128">
        <f>(WGR55*WGR$21)*(Objednávka!WGR8-1)/1000</f>
        <v>0</v>
      </c>
      <c r="WGS128">
        <f>(WGS55*WGS$21)*(Objednávka!WGS8-1)/1000</f>
        <v>0</v>
      </c>
      <c r="WGT128">
        <f>(WGT55*WGT$21)*(Objednávka!WGT8-1)/1000</f>
        <v>0</v>
      </c>
      <c r="WGU128">
        <f>(WGU55*WGU$21)*(Objednávka!WGU8-1)/1000</f>
        <v>0</v>
      </c>
      <c r="WGV128">
        <f>(WGV55*WGV$21)*(Objednávka!WGV8-1)/1000</f>
        <v>0</v>
      </c>
      <c r="WGW128">
        <f>(WGW55*WGW$21)*(Objednávka!WGW8-1)/1000</f>
        <v>0</v>
      </c>
      <c r="WGX128">
        <f>(WGX55*WGX$21)*(Objednávka!WGX8-1)/1000</f>
        <v>0</v>
      </c>
      <c r="WGY128">
        <f>(WGY55*WGY$21)*(Objednávka!WGY8-1)/1000</f>
        <v>0</v>
      </c>
      <c r="WGZ128">
        <f>(WGZ55*WGZ$21)*(Objednávka!WGZ8-1)/1000</f>
        <v>0</v>
      </c>
      <c r="WHA128">
        <f>(WHA55*WHA$21)*(Objednávka!WHA8-1)/1000</f>
        <v>0</v>
      </c>
      <c r="WHB128">
        <f>(WHB55*WHB$21)*(Objednávka!WHB8-1)/1000</f>
        <v>0</v>
      </c>
      <c r="WHC128">
        <f>(WHC55*WHC$21)*(Objednávka!WHC8-1)/1000</f>
        <v>0</v>
      </c>
      <c r="WHD128">
        <f>(WHD55*WHD$21)*(Objednávka!WHD8-1)/1000</f>
        <v>0</v>
      </c>
      <c r="WHE128">
        <f>(WHE55*WHE$21)*(Objednávka!WHE8-1)/1000</f>
        <v>0</v>
      </c>
      <c r="WHF128">
        <f>(WHF55*WHF$21)*(Objednávka!WHF8-1)/1000</f>
        <v>0</v>
      </c>
      <c r="WHG128">
        <f>(WHG55*WHG$21)*(Objednávka!WHG8-1)/1000</f>
        <v>0</v>
      </c>
      <c r="WHH128">
        <f>(WHH55*WHH$21)*(Objednávka!WHH8-1)/1000</f>
        <v>0</v>
      </c>
      <c r="WHI128">
        <f>(WHI55*WHI$21)*(Objednávka!WHI8-1)/1000</f>
        <v>0</v>
      </c>
      <c r="WHJ128">
        <f>(WHJ55*WHJ$21)*(Objednávka!WHJ8-1)/1000</f>
        <v>0</v>
      </c>
      <c r="WHK128">
        <f>(WHK55*WHK$21)*(Objednávka!WHK8-1)/1000</f>
        <v>0</v>
      </c>
      <c r="WHL128">
        <f>(WHL55*WHL$21)*(Objednávka!WHL8-1)/1000</f>
        <v>0</v>
      </c>
      <c r="WHM128">
        <f>(WHM55*WHM$21)*(Objednávka!WHM8-1)/1000</f>
        <v>0</v>
      </c>
      <c r="WHN128">
        <f>(WHN55*WHN$21)*(Objednávka!WHN8-1)/1000</f>
        <v>0</v>
      </c>
      <c r="WHO128">
        <f>(WHO55*WHO$21)*(Objednávka!WHO8-1)/1000</f>
        <v>0</v>
      </c>
      <c r="WHP128">
        <f>(WHP55*WHP$21)*(Objednávka!WHP8-1)/1000</f>
        <v>0</v>
      </c>
      <c r="WHQ128">
        <f>(WHQ55*WHQ$21)*(Objednávka!WHQ8-1)/1000</f>
        <v>0</v>
      </c>
      <c r="WHR128">
        <f>(WHR55*WHR$21)*(Objednávka!WHR8-1)/1000</f>
        <v>0</v>
      </c>
      <c r="WHS128">
        <f>(WHS55*WHS$21)*(Objednávka!WHS8-1)/1000</f>
        <v>0</v>
      </c>
      <c r="WHT128">
        <f>(WHT55*WHT$21)*(Objednávka!WHT8-1)/1000</f>
        <v>0</v>
      </c>
      <c r="WHU128">
        <f>(WHU55*WHU$21)*(Objednávka!WHU8-1)/1000</f>
        <v>0</v>
      </c>
      <c r="WHV128">
        <f>(WHV55*WHV$21)*(Objednávka!WHV8-1)/1000</f>
        <v>0</v>
      </c>
      <c r="WHW128">
        <f>(WHW55*WHW$21)*(Objednávka!WHW8-1)/1000</f>
        <v>0</v>
      </c>
      <c r="WHX128">
        <f>(WHX55*WHX$21)*(Objednávka!WHX8-1)/1000</f>
        <v>0</v>
      </c>
      <c r="WHY128">
        <f>(WHY55*WHY$21)*(Objednávka!WHY8-1)/1000</f>
        <v>0</v>
      </c>
      <c r="WHZ128">
        <f>(WHZ55*WHZ$21)*(Objednávka!WHZ8-1)/1000</f>
        <v>0</v>
      </c>
      <c r="WIA128">
        <f>(WIA55*WIA$21)*(Objednávka!WIA8-1)/1000</f>
        <v>0</v>
      </c>
      <c r="WIB128">
        <f>(WIB55*WIB$21)*(Objednávka!WIB8-1)/1000</f>
        <v>0</v>
      </c>
      <c r="WIC128">
        <f>(WIC55*WIC$21)*(Objednávka!WIC8-1)/1000</f>
        <v>0</v>
      </c>
      <c r="WID128">
        <f>(WID55*WID$21)*(Objednávka!WID8-1)/1000</f>
        <v>0</v>
      </c>
      <c r="WIE128">
        <f>(WIE55*WIE$21)*(Objednávka!WIE8-1)/1000</f>
        <v>0</v>
      </c>
      <c r="WIF128">
        <f>(WIF55*WIF$21)*(Objednávka!WIF8-1)/1000</f>
        <v>0</v>
      </c>
      <c r="WIG128">
        <f>(WIG55*WIG$21)*(Objednávka!WIG8-1)/1000</f>
        <v>0</v>
      </c>
      <c r="WIH128">
        <f>(WIH55*WIH$21)*(Objednávka!WIH8-1)/1000</f>
        <v>0</v>
      </c>
      <c r="WII128">
        <f>(WII55*WII$21)*(Objednávka!WII8-1)/1000</f>
        <v>0</v>
      </c>
      <c r="WIJ128">
        <f>(WIJ55*WIJ$21)*(Objednávka!WIJ8-1)/1000</f>
        <v>0</v>
      </c>
      <c r="WIK128">
        <f>(WIK55*WIK$21)*(Objednávka!WIK8-1)/1000</f>
        <v>0</v>
      </c>
      <c r="WIL128">
        <f>(WIL55*WIL$21)*(Objednávka!WIL8-1)/1000</f>
        <v>0</v>
      </c>
      <c r="WIM128">
        <f>(WIM55*WIM$21)*(Objednávka!WIM8-1)/1000</f>
        <v>0</v>
      </c>
      <c r="WIN128">
        <f>(WIN55*WIN$21)*(Objednávka!WIN8-1)/1000</f>
        <v>0</v>
      </c>
      <c r="WIO128">
        <f>(WIO55*WIO$21)*(Objednávka!WIO8-1)/1000</f>
        <v>0</v>
      </c>
      <c r="WIP128">
        <f>(WIP55*WIP$21)*(Objednávka!WIP8-1)/1000</f>
        <v>0</v>
      </c>
      <c r="WIQ128">
        <f>(WIQ55*WIQ$21)*(Objednávka!WIQ8-1)/1000</f>
        <v>0</v>
      </c>
      <c r="WIR128">
        <f>(WIR55*WIR$21)*(Objednávka!WIR8-1)/1000</f>
        <v>0</v>
      </c>
      <c r="WIS128">
        <f>(WIS55*WIS$21)*(Objednávka!WIS8-1)/1000</f>
        <v>0</v>
      </c>
      <c r="WIT128">
        <f>(WIT55*WIT$21)*(Objednávka!WIT8-1)/1000</f>
        <v>0</v>
      </c>
      <c r="WIU128">
        <f>(WIU55*WIU$21)*(Objednávka!WIU8-1)/1000</f>
        <v>0</v>
      </c>
      <c r="WIV128">
        <f>(WIV55*WIV$21)*(Objednávka!WIV8-1)/1000</f>
        <v>0</v>
      </c>
      <c r="WIW128">
        <f>(WIW55*WIW$21)*(Objednávka!WIW8-1)/1000</f>
        <v>0</v>
      </c>
      <c r="WIX128">
        <f>(WIX55*WIX$21)*(Objednávka!WIX8-1)/1000</f>
        <v>0</v>
      </c>
      <c r="WIY128">
        <f>(WIY55*WIY$21)*(Objednávka!WIY8-1)/1000</f>
        <v>0</v>
      </c>
      <c r="WIZ128">
        <f>(WIZ55*WIZ$21)*(Objednávka!WIZ8-1)/1000</f>
        <v>0</v>
      </c>
      <c r="WJA128">
        <f>(WJA55*WJA$21)*(Objednávka!WJA8-1)/1000</f>
        <v>0</v>
      </c>
      <c r="WJB128">
        <f>(WJB55*WJB$21)*(Objednávka!WJB8-1)/1000</f>
        <v>0</v>
      </c>
      <c r="WJC128">
        <f>(WJC55*WJC$21)*(Objednávka!WJC8-1)/1000</f>
        <v>0</v>
      </c>
      <c r="WJD128">
        <f>(WJD55*WJD$21)*(Objednávka!WJD8-1)/1000</f>
        <v>0</v>
      </c>
      <c r="WJE128">
        <f>(WJE55*WJE$21)*(Objednávka!WJE8-1)/1000</f>
        <v>0</v>
      </c>
      <c r="WJF128">
        <f>(WJF55*WJF$21)*(Objednávka!WJF8-1)/1000</f>
        <v>0</v>
      </c>
      <c r="WJG128">
        <f>(WJG55*WJG$21)*(Objednávka!WJG8-1)/1000</f>
        <v>0</v>
      </c>
      <c r="WJH128">
        <f>(WJH55*WJH$21)*(Objednávka!WJH8-1)/1000</f>
        <v>0</v>
      </c>
      <c r="WJI128">
        <f>(WJI55*WJI$21)*(Objednávka!WJI8-1)/1000</f>
        <v>0</v>
      </c>
      <c r="WJJ128">
        <f>(WJJ55*WJJ$21)*(Objednávka!WJJ8-1)/1000</f>
        <v>0</v>
      </c>
      <c r="WJK128">
        <f>(WJK55*WJK$21)*(Objednávka!WJK8-1)/1000</f>
        <v>0</v>
      </c>
      <c r="WJL128">
        <f>(WJL55*WJL$21)*(Objednávka!WJL8-1)/1000</f>
        <v>0</v>
      </c>
      <c r="WJM128">
        <f>(WJM55*WJM$21)*(Objednávka!WJM8-1)/1000</f>
        <v>0</v>
      </c>
      <c r="WJN128">
        <f>(WJN55*WJN$21)*(Objednávka!WJN8-1)/1000</f>
        <v>0</v>
      </c>
      <c r="WJO128">
        <f>(WJO55*WJO$21)*(Objednávka!WJO8-1)/1000</f>
        <v>0</v>
      </c>
      <c r="WJP128">
        <f>(WJP55*WJP$21)*(Objednávka!WJP8-1)/1000</f>
        <v>0</v>
      </c>
      <c r="WJQ128">
        <f>(WJQ55*WJQ$21)*(Objednávka!WJQ8-1)/1000</f>
        <v>0</v>
      </c>
      <c r="WJR128">
        <f>(WJR55*WJR$21)*(Objednávka!WJR8-1)/1000</f>
        <v>0</v>
      </c>
      <c r="WJS128">
        <f>(WJS55*WJS$21)*(Objednávka!WJS8-1)/1000</f>
        <v>0</v>
      </c>
      <c r="WJT128">
        <f>(WJT55*WJT$21)*(Objednávka!WJT8-1)/1000</f>
        <v>0</v>
      </c>
      <c r="WJU128">
        <f>(WJU55*WJU$21)*(Objednávka!WJU8-1)/1000</f>
        <v>0</v>
      </c>
      <c r="WJV128">
        <f>(WJV55*WJV$21)*(Objednávka!WJV8-1)/1000</f>
        <v>0</v>
      </c>
      <c r="WJW128">
        <f>(WJW55*WJW$21)*(Objednávka!WJW8-1)/1000</f>
        <v>0</v>
      </c>
      <c r="WJX128">
        <f>(WJX55*WJX$21)*(Objednávka!WJX8-1)/1000</f>
        <v>0</v>
      </c>
      <c r="WJY128">
        <f>(WJY55*WJY$21)*(Objednávka!WJY8-1)/1000</f>
        <v>0</v>
      </c>
      <c r="WJZ128">
        <f>(WJZ55*WJZ$21)*(Objednávka!WJZ8-1)/1000</f>
        <v>0</v>
      </c>
      <c r="WKA128">
        <f>(WKA55*WKA$21)*(Objednávka!WKA8-1)/1000</f>
        <v>0</v>
      </c>
      <c r="WKB128">
        <f>(WKB55*WKB$21)*(Objednávka!WKB8-1)/1000</f>
        <v>0</v>
      </c>
      <c r="WKC128">
        <f>(WKC55*WKC$21)*(Objednávka!WKC8-1)/1000</f>
        <v>0</v>
      </c>
      <c r="WKD128">
        <f>(WKD55*WKD$21)*(Objednávka!WKD8-1)/1000</f>
        <v>0</v>
      </c>
      <c r="WKE128">
        <f>(WKE55*WKE$21)*(Objednávka!WKE8-1)/1000</f>
        <v>0</v>
      </c>
      <c r="WKF128">
        <f>(WKF55*WKF$21)*(Objednávka!WKF8-1)/1000</f>
        <v>0</v>
      </c>
      <c r="WKG128">
        <f>(WKG55*WKG$21)*(Objednávka!WKG8-1)/1000</f>
        <v>0</v>
      </c>
      <c r="WKH128">
        <f>(WKH55*WKH$21)*(Objednávka!WKH8-1)/1000</f>
        <v>0</v>
      </c>
      <c r="WKI128">
        <f>(WKI55*WKI$21)*(Objednávka!WKI8-1)/1000</f>
        <v>0</v>
      </c>
      <c r="WKJ128">
        <f>(WKJ55*WKJ$21)*(Objednávka!WKJ8-1)/1000</f>
        <v>0</v>
      </c>
      <c r="WKK128">
        <f>(WKK55*WKK$21)*(Objednávka!WKK8-1)/1000</f>
        <v>0</v>
      </c>
      <c r="WKL128">
        <f>(WKL55*WKL$21)*(Objednávka!WKL8-1)/1000</f>
        <v>0</v>
      </c>
      <c r="WKM128">
        <f>(WKM55*WKM$21)*(Objednávka!WKM8-1)/1000</f>
        <v>0</v>
      </c>
      <c r="WKN128">
        <f>(WKN55*WKN$21)*(Objednávka!WKN8-1)/1000</f>
        <v>0</v>
      </c>
      <c r="WKO128">
        <f>(WKO55*WKO$21)*(Objednávka!WKO8-1)/1000</f>
        <v>0</v>
      </c>
      <c r="WKP128">
        <f>(WKP55*WKP$21)*(Objednávka!WKP8-1)/1000</f>
        <v>0</v>
      </c>
      <c r="WKQ128">
        <f>(WKQ55*WKQ$21)*(Objednávka!WKQ8-1)/1000</f>
        <v>0</v>
      </c>
      <c r="WKR128">
        <f>(WKR55*WKR$21)*(Objednávka!WKR8-1)/1000</f>
        <v>0</v>
      </c>
      <c r="WKS128">
        <f>(WKS55*WKS$21)*(Objednávka!WKS8-1)/1000</f>
        <v>0</v>
      </c>
      <c r="WKT128">
        <f>(WKT55*WKT$21)*(Objednávka!WKT8-1)/1000</f>
        <v>0</v>
      </c>
      <c r="WKU128">
        <f>(WKU55*WKU$21)*(Objednávka!WKU8-1)/1000</f>
        <v>0</v>
      </c>
      <c r="WKV128">
        <f>(WKV55*WKV$21)*(Objednávka!WKV8-1)/1000</f>
        <v>0</v>
      </c>
      <c r="WKW128">
        <f>(WKW55*WKW$21)*(Objednávka!WKW8-1)/1000</f>
        <v>0</v>
      </c>
      <c r="WKX128">
        <f>(WKX55*WKX$21)*(Objednávka!WKX8-1)/1000</f>
        <v>0</v>
      </c>
      <c r="WKY128">
        <f>(WKY55*WKY$21)*(Objednávka!WKY8-1)/1000</f>
        <v>0</v>
      </c>
      <c r="WKZ128">
        <f>(WKZ55*WKZ$21)*(Objednávka!WKZ8-1)/1000</f>
        <v>0</v>
      </c>
      <c r="WLA128">
        <f>(WLA55*WLA$21)*(Objednávka!WLA8-1)/1000</f>
        <v>0</v>
      </c>
      <c r="WLB128">
        <f>(WLB55*WLB$21)*(Objednávka!WLB8-1)/1000</f>
        <v>0</v>
      </c>
      <c r="WLC128">
        <f>(WLC55*WLC$21)*(Objednávka!WLC8-1)/1000</f>
        <v>0</v>
      </c>
      <c r="WLD128">
        <f>(WLD55*WLD$21)*(Objednávka!WLD8-1)/1000</f>
        <v>0</v>
      </c>
      <c r="WLE128">
        <f>(WLE55*WLE$21)*(Objednávka!WLE8-1)/1000</f>
        <v>0</v>
      </c>
      <c r="WLF128">
        <f>(WLF55*WLF$21)*(Objednávka!WLF8-1)/1000</f>
        <v>0</v>
      </c>
      <c r="WLG128">
        <f>(WLG55*WLG$21)*(Objednávka!WLG8-1)/1000</f>
        <v>0</v>
      </c>
      <c r="WLH128">
        <f>(WLH55*WLH$21)*(Objednávka!WLH8-1)/1000</f>
        <v>0</v>
      </c>
      <c r="WLI128">
        <f>(WLI55*WLI$21)*(Objednávka!WLI8-1)/1000</f>
        <v>0</v>
      </c>
      <c r="WLJ128">
        <f>(WLJ55*WLJ$21)*(Objednávka!WLJ8-1)/1000</f>
        <v>0</v>
      </c>
      <c r="WLK128">
        <f>(WLK55*WLK$21)*(Objednávka!WLK8-1)/1000</f>
        <v>0</v>
      </c>
      <c r="WLL128">
        <f>(WLL55*WLL$21)*(Objednávka!WLL8-1)/1000</f>
        <v>0</v>
      </c>
      <c r="WLM128">
        <f>(WLM55*WLM$21)*(Objednávka!WLM8-1)/1000</f>
        <v>0</v>
      </c>
      <c r="WLN128">
        <f>(WLN55*WLN$21)*(Objednávka!WLN8-1)/1000</f>
        <v>0</v>
      </c>
      <c r="WLO128">
        <f>(WLO55*WLO$21)*(Objednávka!WLO8-1)/1000</f>
        <v>0</v>
      </c>
      <c r="WLP128">
        <f>(WLP55*WLP$21)*(Objednávka!WLP8-1)/1000</f>
        <v>0</v>
      </c>
      <c r="WLQ128">
        <f>(WLQ55*WLQ$21)*(Objednávka!WLQ8-1)/1000</f>
        <v>0</v>
      </c>
      <c r="WLR128">
        <f>(WLR55*WLR$21)*(Objednávka!WLR8-1)/1000</f>
        <v>0</v>
      </c>
      <c r="WLS128">
        <f>(WLS55*WLS$21)*(Objednávka!WLS8-1)/1000</f>
        <v>0</v>
      </c>
      <c r="WLT128">
        <f>(WLT55*WLT$21)*(Objednávka!WLT8-1)/1000</f>
        <v>0</v>
      </c>
      <c r="WLU128">
        <f>(WLU55*WLU$21)*(Objednávka!WLU8-1)/1000</f>
        <v>0</v>
      </c>
      <c r="WLV128">
        <f>(WLV55*WLV$21)*(Objednávka!WLV8-1)/1000</f>
        <v>0</v>
      </c>
      <c r="WLW128">
        <f>(WLW55*WLW$21)*(Objednávka!WLW8-1)/1000</f>
        <v>0</v>
      </c>
      <c r="WLX128">
        <f>(WLX55*WLX$21)*(Objednávka!WLX8-1)/1000</f>
        <v>0</v>
      </c>
      <c r="WLY128">
        <f>(WLY55*WLY$21)*(Objednávka!WLY8-1)/1000</f>
        <v>0</v>
      </c>
      <c r="WLZ128">
        <f>(WLZ55*WLZ$21)*(Objednávka!WLZ8-1)/1000</f>
        <v>0</v>
      </c>
      <c r="WMA128">
        <f>(WMA55*WMA$21)*(Objednávka!WMA8-1)/1000</f>
        <v>0</v>
      </c>
      <c r="WMB128">
        <f>(WMB55*WMB$21)*(Objednávka!WMB8-1)/1000</f>
        <v>0</v>
      </c>
      <c r="WMC128">
        <f>(WMC55*WMC$21)*(Objednávka!WMC8-1)/1000</f>
        <v>0</v>
      </c>
      <c r="WMD128">
        <f>(WMD55*WMD$21)*(Objednávka!WMD8-1)/1000</f>
        <v>0</v>
      </c>
      <c r="WME128">
        <f>(WME55*WME$21)*(Objednávka!WME8-1)/1000</f>
        <v>0</v>
      </c>
      <c r="WMF128">
        <f>(WMF55*WMF$21)*(Objednávka!WMF8-1)/1000</f>
        <v>0</v>
      </c>
      <c r="WMG128">
        <f>(WMG55*WMG$21)*(Objednávka!WMG8-1)/1000</f>
        <v>0</v>
      </c>
      <c r="WMH128">
        <f>(WMH55*WMH$21)*(Objednávka!WMH8-1)/1000</f>
        <v>0</v>
      </c>
      <c r="WMI128">
        <f>(WMI55*WMI$21)*(Objednávka!WMI8-1)/1000</f>
        <v>0</v>
      </c>
      <c r="WMJ128">
        <f>(WMJ55*WMJ$21)*(Objednávka!WMJ8-1)/1000</f>
        <v>0</v>
      </c>
      <c r="WMK128">
        <f>(WMK55*WMK$21)*(Objednávka!WMK8-1)/1000</f>
        <v>0</v>
      </c>
      <c r="WML128">
        <f>(WML55*WML$21)*(Objednávka!WML8-1)/1000</f>
        <v>0</v>
      </c>
      <c r="WMM128">
        <f>(WMM55*WMM$21)*(Objednávka!WMM8-1)/1000</f>
        <v>0</v>
      </c>
      <c r="WMN128">
        <f>(WMN55*WMN$21)*(Objednávka!WMN8-1)/1000</f>
        <v>0</v>
      </c>
      <c r="WMO128">
        <f>(WMO55*WMO$21)*(Objednávka!WMO8-1)/1000</f>
        <v>0</v>
      </c>
      <c r="WMP128">
        <f>(WMP55*WMP$21)*(Objednávka!WMP8-1)/1000</f>
        <v>0</v>
      </c>
      <c r="WMQ128">
        <f>(WMQ55*WMQ$21)*(Objednávka!WMQ8-1)/1000</f>
        <v>0</v>
      </c>
      <c r="WMR128">
        <f>(WMR55*WMR$21)*(Objednávka!WMR8-1)/1000</f>
        <v>0</v>
      </c>
      <c r="WMS128">
        <f>(WMS55*WMS$21)*(Objednávka!WMS8-1)/1000</f>
        <v>0</v>
      </c>
      <c r="WMT128">
        <f>(WMT55*WMT$21)*(Objednávka!WMT8-1)/1000</f>
        <v>0</v>
      </c>
      <c r="WMU128">
        <f>(WMU55*WMU$21)*(Objednávka!WMU8-1)/1000</f>
        <v>0</v>
      </c>
      <c r="WMV128">
        <f>(WMV55*WMV$21)*(Objednávka!WMV8-1)/1000</f>
        <v>0</v>
      </c>
      <c r="WMW128">
        <f>(WMW55*WMW$21)*(Objednávka!WMW8-1)/1000</f>
        <v>0</v>
      </c>
      <c r="WMX128">
        <f>(WMX55*WMX$21)*(Objednávka!WMX8-1)/1000</f>
        <v>0</v>
      </c>
      <c r="WMY128">
        <f>(WMY55*WMY$21)*(Objednávka!WMY8-1)/1000</f>
        <v>0</v>
      </c>
      <c r="WMZ128">
        <f>(WMZ55*WMZ$21)*(Objednávka!WMZ8-1)/1000</f>
        <v>0</v>
      </c>
      <c r="WNA128">
        <f>(WNA55*WNA$21)*(Objednávka!WNA8-1)/1000</f>
        <v>0</v>
      </c>
      <c r="WNB128">
        <f>(WNB55*WNB$21)*(Objednávka!WNB8-1)/1000</f>
        <v>0</v>
      </c>
      <c r="WNC128">
        <f>(WNC55*WNC$21)*(Objednávka!WNC8-1)/1000</f>
        <v>0</v>
      </c>
      <c r="WND128">
        <f>(WND55*WND$21)*(Objednávka!WND8-1)/1000</f>
        <v>0</v>
      </c>
      <c r="WNE128">
        <f>(WNE55*WNE$21)*(Objednávka!WNE8-1)/1000</f>
        <v>0</v>
      </c>
      <c r="WNF128">
        <f>(WNF55*WNF$21)*(Objednávka!WNF8-1)/1000</f>
        <v>0</v>
      </c>
      <c r="WNG128">
        <f>(WNG55*WNG$21)*(Objednávka!WNG8-1)/1000</f>
        <v>0</v>
      </c>
      <c r="WNH128">
        <f>(WNH55*WNH$21)*(Objednávka!WNH8-1)/1000</f>
        <v>0</v>
      </c>
      <c r="WNI128">
        <f>(WNI55*WNI$21)*(Objednávka!WNI8-1)/1000</f>
        <v>0</v>
      </c>
      <c r="WNJ128">
        <f>(WNJ55*WNJ$21)*(Objednávka!WNJ8-1)/1000</f>
        <v>0</v>
      </c>
      <c r="WNK128">
        <f>(WNK55*WNK$21)*(Objednávka!WNK8-1)/1000</f>
        <v>0</v>
      </c>
      <c r="WNL128">
        <f>(WNL55*WNL$21)*(Objednávka!WNL8-1)/1000</f>
        <v>0</v>
      </c>
      <c r="WNM128">
        <f>(WNM55*WNM$21)*(Objednávka!WNM8-1)/1000</f>
        <v>0</v>
      </c>
      <c r="WNN128">
        <f>(WNN55*WNN$21)*(Objednávka!WNN8-1)/1000</f>
        <v>0</v>
      </c>
      <c r="WNO128">
        <f>(WNO55*WNO$21)*(Objednávka!WNO8-1)/1000</f>
        <v>0</v>
      </c>
      <c r="WNP128">
        <f>(WNP55*WNP$21)*(Objednávka!WNP8-1)/1000</f>
        <v>0</v>
      </c>
      <c r="WNQ128">
        <f>(WNQ55*WNQ$21)*(Objednávka!WNQ8-1)/1000</f>
        <v>0</v>
      </c>
      <c r="WNR128">
        <f>(WNR55*WNR$21)*(Objednávka!WNR8-1)/1000</f>
        <v>0</v>
      </c>
      <c r="WNS128">
        <f>(WNS55*WNS$21)*(Objednávka!WNS8-1)/1000</f>
        <v>0</v>
      </c>
      <c r="WNT128">
        <f>(WNT55*WNT$21)*(Objednávka!WNT8-1)/1000</f>
        <v>0</v>
      </c>
      <c r="WNU128">
        <f>(WNU55*WNU$21)*(Objednávka!WNU8-1)/1000</f>
        <v>0</v>
      </c>
      <c r="WNV128">
        <f>(WNV55*WNV$21)*(Objednávka!WNV8-1)/1000</f>
        <v>0</v>
      </c>
      <c r="WNW128">
        <f>(WNW55*WNW$21)*(Objednávka!WNW8-1)/1000</f>
        <v>0</v>
      </c>
      <c r="WNX128">
        <f>(WNX55*WNX$21)*(Objednávka!WNX8-1)/1000</f>
        <v>0</v>
      </c>
      <c r="WNY128">
        <f>(WNY55*WNY$21)*(Objednávka!WNY8-1)/1000</f>
        <v>0</v>
      </c>
      <c r="WNZ128">
        <f>(WNZ55*WNZ$21)*(Objednávka!WNZ8-1)/1000</f>
        <v>0</v>
      </c>
      <c r="WOA128">
        <f>(WOA55*WOA$21)*(Objednávka!WOA8-1)/1000</f>
        <v>0</v>
      </c>
      <c r="WOB128">
        <f>(WOB55*WOB$21)*(Objednávka!WOB8-1)/1000</f>
        <v>0</v>
      </c>
      <c r="WOC128">
        <f>(WOC55*WOC$21)*(Objednávka!WOC8-1)/1000</f>
        <v>0</v>
      </c>
      <c r="WOD128">
        <f>(WOD55*WOD$21)*(Objednávka!WOD8-1)/1000</f>
        <v>0</v>
      </c>
      <c r="WOE128">
        <f>(WOE55*WOE$21)*(Objednávka!WOE8-1)/1000</f>
        <v>0</v>
      </c>
      <c r="WOF128">
        <f>(WOF55*WOF$21)*(Objednávka!WOF8-1)/1000</f>
        <v>0</v>
      </c>
      <c r="WOG128">
        <f>(WOG55*WOG$21)*(Objednávka!WOG8-1)/1000</f>
        <v>0</v>
      </c>
      <c r="WOH128">
        <f>(WOH55*WOH$21)*(Objednávka!WOH8-1)/1000</f>
        <v>0</v>
      </c>
      <c r="WOI128">
        <f>(WOI55*WOI$21)*(Objednávka!WOI8-1)/1000</f>
        <v>0</v>
      </c>
      <c r="WOJ128">
        <f>(WOJ55*WOJ$21)*(Objednávka!WOJ8-1)/1000</f>
        <v>0</v>
      </c>
      <c r="WOK128">
        <f>(WOK55*WOK$21)*(Objednávka!WOK8-1)/1000</f>
        <v>0</v>
      </c>
      <c r="WOL128">
        <f>(WOL55*WOL$21)*(Objednávka!WOL8-1)/1000</f>
        <v>0</v>
      </c>
      <c r="WOM128">
        <f>(WOM55*WOM$21)*(Objednávka!WOM8-1)/1000</f>
        <v>0</v>
      </c>
      <c r="WON128">
        <f>(WON55*WON$21)*(Objednávka!WON8-1)/1000</f>
        <v>0</v>
      </c>
      <c r="WOO128">
        <f>(WOO55*WOO$21)*(Objednávka!WOO8-1)/1000</f>
        <v>0</v>
      </c>
      <c r="WOP128">
        <f>(WOP55*WOP$21)*(Objednávka!WOP8-1)/1000</f>
        <v>0</v>
      </c>
      <c r="WOQ128">
        <f>(WOQ55*WOQ$21)*(Objednávka!WOQ8-1)/1000</f>
        <v>0</v>
      </c>
      <c r="WOR128">
        <f>(WOR55*WOR$21)*(Objednávka!WOR8-1)/1000</f>
        <v>0</v>
      </c>
      <c r="WOS128">
        <f>(WOS55*WOS$21)*(Objednávka!WOS8-1)/1000</f>
        <v>0</v>
      </c>
      <c r="WOT128">
        <f>(WOT55*WOT$21)*(Objednávka!WOT8-1)/1000</f>
        <v>0</v>
      </c>
      <c r="WOU128">
        <f>(WOU55*WOU$21)*(Objednávka!WOU8-1)/1000</f>
        <v>0</v>
      </c>
      <c r="WOV128">
        <f>(WOV55*WOV$21)*(Objednávka!WOV8-1)/1000</f>
        <v>0</v>
      </c>
      <c r="WOW128">
        <f>(WOW55*WOW$21)*(Objednávka!WOW8-1)/1000</f>
        <v>0</v>
      </c>
      <c r="WOX128">
        <f>(WOX55*WOX$21)*(Objednávka!WOX8-1)/1000</f>
        <v>0</v>
      </c>
      <c r="WOY128">
        <f>(WOY55*WOY$21)*(Objednávka!WOY8-1)/1000</f>
        <v>0</v>
      </c>
      <c r="WOZ128">
        <f>(WOZ55*WOZ$21)*(Objednávka!WOZ8-1)/1000</f>
        <v>0</v>
      </c>
      <c r="WPA128">
        <f>(WPA55*WPA$21)*(Objednávka!WPA8-1)/1000</f>
        <v>0</v>
      </c>
      <c r="WPB128">
        <f>(WPB55*WPB$21)*(Objednávka!WPB8-1)/1000</f>
        <v>0</v>
      </c>
      <c r="WPC128">
        <f>(WPC55*WPC$21)*(Objednávka!WPC8-1)/1000</f>
        <v>0</v>
      </c>
      <c r="WPD128">
        <f>(WPD55*WPD$21)*(Objednávka!WPD8-1)/1000</f>
        <v>0</v>
      </c>
      <c r="WPE128">
        <f>(WPE55*WPE$21)*(Objednávka!WPE8-1)/1000</f>
        <v>0</v>
      </c>
      <c r="WPF128">
        <f>(WPF55*WPF$21)*(Objednávka!WPF8-1)/1000</f>
        <v>0</v>
      </c>
      <c r="WPG128">
        <f>(WPG55*WPG$21)*(Objednávka!WPG8-1)/1000</f>
        <v>0</v>
      </c>
      <c r="WPH128">
        <f>(WPH55*WPH$21)*(Objednávka!WPH8-1)/1000</f>
        <v>0</v>
      </c>
      <c r="WPI128">
        <f>(WPI55*WPI$21)*(Objednávka!WPI8-1)/1000</f>
        <v>0</v>
      </c>
      <c r="WPJ128">
        <f>(WPJ55*WPJ$21)*(Objednávka!WPJ8-1)/1000</f>
        <v>0</v>
      </c>
      <c r="WPK128">
        <f>(WPK55*WPK$21)*(Objednávka!WPK8-1)/1000</f>
        <v>0</v>
      </c>
      <c r="WPL128">
        <f>(WPL55*WPL$21)*(Objednávka!WPL8-1)/1000</f>
        <v>0</v>
      </c>
      <c r="WPM128">
        <f>(WPM55*WPM$21)*(Objednávka!WPM8-1)/1000</f>
        <v>0</v>
      </c>
      <c r="WPN128">
        <f>(WPN55*WPN$21)*(Objednávka!WPN8-1)/1000</f>
        <v>0</v>
      </c>
      <c r="WPO128">
        <f>(WPO55*WPO$21)*(Objednávka!WPO8-1)/1000</f>
        <v>0</v>
      </c>
      <c r="WPP128">
        <f>(WPP55*WPP$21)*(Objednávka!WPP8-1)/1000</f>
        <v>0</v>
      </c>
      <c r="WPQ128">
        <f>(WPQ55*WPQ$21)*(Objednávka!WPQ8-1)/1000</f>
        <v>0</v>
      </c>
      <c r="WPR128">
        <f>(WPR55*WPR$21)*(Objednávka!WPR8-1)/1000</f>
        <v>0</v>
      </c>
      <c r="WPS128">
        <f>(WPS55*WPS$21)*(Objednávka!WPS8-1)/1000</f>
        <v>0</v>
      </c>
      <c r="WPT128">
        <f>(WPT55*WPT$21)*(Objednávka!WPT8-1)/1000</f>
        <v>0</v>
      </c>
      <c r="WPU128">
        <f>(WPU55*WPU$21)*(Objednávka!WPU8-1)/1000</f>
        <v>0</v>
      </c>
      <c r="WPV128">
        <f>(WPV55*WPV$21)*(Objednávka!WPV8-1)/1000</f>
        <v>0</v>
      </c>
      <c r="WPW128">
        <f>(WPW55*WPW$21)*(Objednávka!WPW8-1)/1000</f>
        <v>0</v>
      </c>
      <c r="WPX128">
        <f>(WPX55*WPX$21)*(Objednávka!WPX8-1)/1000</f>
        <v>0</v>
      </c>
      <c r="WPY128">
        <f>(WPY55*WPY$21)*(Objednávka!WPY8-1)/1000</f>
        <v>0</v>
      </c>
      <c r="WPZ128">
        <f>(WPZ55*WPZ$21)*(Objednávka!WPZ8-1)/1000</f>
        <v>0</v>
      </c>
      <c r="WQA128">
        <f>(WQA55*WQA$21)*(Objednávka!WQA8-1)/1000</f>
        <v>0</v>
      </c>
      <c r="WQB128">
        <f>(WQB55*WQB$21)*(Objednávka!WQB8-1)/1000</f>
        <v>0</v>
      </c>
      <c r="WQC128">
        <f>(WQC55*WQC$21)*(Objednávka!WQC8-1)/1000</f>
        <v>0</v>
      </c>
      <c r="WQD128">
        <f>(WQD55*WQD$21)*(Objednávka!WQD8-1)/1000</f>
        <v>0</v>
      </c>
      <c r="WQE128">
        <f>(WQE55*WQE$21)*(Objednávka!WQE8-1)/1000</f>
        <v>0</v>
      </c>
      <c r="WQF128">
        <f>(WQF55*WQF$21)*(Objednávka!WQF8-1)/1000</f>
        <v>0</v>
      </c>
      <c r="WQG128">
        <f>(WQG55*WQG$21)*(Objednávka!WQG8-1)/1000</f>
        <v>0</v>
      </c>
      <c r="WQH128">
        <f>(WQH55*WQH$21)*(Objednávka!WQH8-1)/1000</f>
        <v>0</v>
      </c>
      <c r="WQI128">
        <f>(WQI55*WQI$21)*(Objednávka!WQI8-1)/1000</f>
        <v>0</v>
      </c>
      <c r="WQJ128">
        <f>(WQJ55*WQJ$21)*(Objednávka!WQJ8-1)/1000</f>
        <v>0</v>
      </c>
      <c r="WQK128">
        <f>(WQK55*WQK$21)*(Objednávka!WQK8-1)/1000</f>
        <v>0</v>
      </c>
      <c r="WQL128">
        <f>(WQL55*WQL$21)*(Objednávka!WQL8-1)/1000</f>
        <v>0</v>
      </c>
      <c r="WQM128">
        <f>(WQM55*WQM$21)*(Objednávka!WQM8-1)/1000</f>
        <v>0</v>
      </c>
      <c r="WQN128">
        <f>(WQN55*WQN$21)*(Objednávka!WQN8-1)/1000</f>
        <v>0</v>
      </c>
      <c r="WQO128">
        <f>(WQO55*WQO$21)*(Objednávka!WQO8-1)/1000</f>
        <v>0</v>
      </c>
      <c r="WQP128">
        <f>(WQP55*WQP$21)*(Objednávka!WQP8-1)/1000</f>
        <v>0</v>
      </c>
      <c r="WQQ128">
        <f>(WQQ55*WQQ$21)*(Objednávka!WQQ8-1)/1000</f>
        <v>0</v>
      </c>
      <c r="WQR128">
        <f>(WQR55*WQR$21)*(Objednávka!WQR8-1)/1000</f>
        <v>0</v>
      </c>
      <c r="WQS128">
        <f>(WQS55*WQS$21)*(Objednávka!WQS8-1)/1000</f>
        <v>0</v>
      </c>
      <c r="WQT128">
        <f>(WQT55*WQT$21)*(Objednávka!WQT8-1)/1000</f>
        <v>0</v>
      </c>
      <c r="WQU128">
        <f>(WQU55*WQU$21)*(Objednávka!WQU8-1)/1000</f>
        <v>0</v>
      </c>
      <c r="WQV128">
        <f>(WQV55*WQV$21)*(Objednávka!WQV8-1)/1000</f>
        <v>0</v>
      </c>
      <c r="WQW128">
        <f>(WQW55*WQW$21)*(Objednávka!WQW8-1)/1000</f>
        <v>0</v>
      </c>
      <c r="WQX128">
        <f>(WQX55*WQX$21)*(Objednávka!WQX8-1)/1000</f>
        <v>0</v>
      </c>
      <c r="WQY128">
        <f>(WQY55*WQY$21)*(Objednávka!WQY8-1)/1000</f>
        <v>0</v>
      </c>
      <c r="WQZ128">
        <f>(WQZ55*WQZ$21)*(Objednávka!WQZ8-1)/1000</f>
        <v>0</v>
      </c>
      <c r="WRA128">
        <f>(WRA55*WRA$21)*(Objednávka!WRA8-1)/1000</f>
        <v>0</v>
      </c>
      <c r="WRB128">
        <f>(WRB55*WRB$21)*(Objednávka!WRB8-1)/1000</f>
        <v>0</v>
      </c>
      <c r="WRC128">
        <f>(WRC55*WRC$21)*(Objednávka!WRC8-1)/1000</f>
        <v>0</v>
      </c>
      <c r="WRD128">
        <f>(WRD55*WRD$21)*(Objednávka!WRD8-1)/1000</f>
        <v>0</v>
      </c>
      <c r="WRE128">
        <f>(WRE55*WRE$21)*(Objednávka!WRE8-1)/1000</f>
        <v>0</v>
      </c>
      <c r="WRF128">
        <f>(WRF55*WRF$21)*(Objednávka!WRF8-1)/1000</f>
        <v>0</v>
      </c>
      <c r="WRG128">
        <f>(WRG55*WRG$21)*(Objednávka!WRG8-1)/1000</f>
        <v>0</v>
      </c>
      <c r="WRH128">
        <f>(WRH55*WRH$21)*(Objednávka!WRH8-1)/1000</f>
        <v>0</v>
      </c>
      <c r="WRI128">
        <f>(WRI55*WRI$21)*(Objednávka!WRI8-1)/1000</f>
        <v>0</v>
      </c>
      <c r="WRJ128">
        <f>(WRJ55*WRJ$21)*(Objednávka!WRJ8-1)/1000</f>
        <v>0</v>
      </c>
      <c r="WRK128">
        <f>(WRK55*WRK$21)*(Objednávka!WRK8-1)/1000</f>
        <v>0</v>
      </c>
      <c r="WRL128">
        <f>(WRL55*WRL$21)*(Objednávka!WRL8-1)/1000</f>
        <v>0</v>
      </c>
      <c r="WRM128">
        <f>(WRM55*WRM$21)*(Objednávka!WRM8-1)/1000</f>
        <v>0</v>
      </c>
      <c r="WRN128">
        <f>(WRN55*WRN$21)*(Objednávka!WRN8-1)/1000</f>
        <v>0</v>
      </c>
      <c r="WRO128">
        <f>(WRO55*WRO$21)*(Objednávka!WRO8-1)/1000</f>
        <v>0</v>
      </c>
      <c r="WRP128">
        <f>(WRP55*WRP$21)*(Objednávka!WRP8-1)/1000</f>
        <v>0</v>
      </c>
      <c r="WRQ128">
        <f>(WRQ55*WRQ$21)*(Objednávka!WRQ8-1)/1000</f>
        <v>0</v>
      </c>
      <c r="WRR128">
        <f>(WRR55*WRR$21)*(Objednávka!WRR8-1)/1000</f>
        <v>0</v>
      </c>
      <c r="WRS128">
        <f>(WRS55*WRS$21)*(Objednávka!WRS8-1)/1000</f>
        <v>0</v>
      </c>
      <c r="WRT128">
        <f>(WRT55*WRT$21)*(Objednávka!WRT8-1)/1000</f>
        <v>0</v>
      </c>
      <c r="WRU128">
        <f>(WRU55*WRU$21)*(Objednávka!WRU8-1)/1000</f>
        <v>0</v>
      </c>
      <c r="WRV128">
        <f>(WRV55*WRV$21)*(Objednávka!WRV8-1)/1000</f>
        <v>0</v>
      </c>
      <c r="WRW128">
        <f>(WRW55*WRW$21)*(Objednávka!WRW8-1)/1000</f>
        <v>0</v>
      </c>
      <c r="WRX128">
        <f>(WRX55*WRX$21)*(Objednávka!WRX8-1)/1000</f>
        <v>0</v>
      </c>
      <c r="WRY128">
        <f>(WRY55*WRY$21)*(Objednávka!WRY8-1)/1000</f>
        <v>0</v>
      </c>
      <c r="WRZ128">
        <f>(WRZ55*WRZ$21)*(Objednávka!WRZ8-1)/1000</f>
        <v>0</v>
      </c>
      <c r="WSA128">
        <f>(WSA55*WSA$21)*(Objednávka!WSA8-1)/1000</f>
        <v>0</v>
      </c>
      <c r="WSB128">
        <f>(WSB55*WSB$21)*(Objednávka!WSB8-1)/1000</f>
        <v>0</v>
      </c>
      <c r="WSC128">
        <f>(WSC55*WSC$21)*(Objednávka!WSC8-1)/1000</f>
        <v>0</v>
      </c>
      <c r="WSD128">
        <f>(WSD55*WSD$21)*(Objednávka!WSD8-1)/1000</f>
        <v>0</v>
      </c>
      <c r="WSE128">
        <f>(WSE55*WSE$21)*(Objednávka!WSE8-1)/1000</f>
        <v>0</v>
      </c>
      <c r="WSF128">
        <f>(WSF55*WSF$21)*(Objednávka!WSF8-1)/1000</f>
        <v>0</v>
      </c>
      <c r="WSG128">
        <f>(WSG55*WSG$21)*(Objednávka!WSG8-1)/1000</f>
        <v>0</v>
      </c>
      <c r="WSH128">
        <f>(WSH55*WSH$21)*(Objednávka!WSH8-1)/1000</f>
        <v>0</v>
      </c>
      <c r="WSI128">
        <f>(WSI55*WSI$21)*(Objednávka!WSI8-1)/1000</f>
        <v>0</v>
      </c>
      <c r="WSJ128">
        <f>(WSJ55*WSJ$21)*(Objednávka!WSJ8-1)/1000</f>
        <v>0</v>
      </c>
      <c r="WSK128">
        <f>(WSK55*WSK$21)*(Objednávka!WSK8-1)/1000</f>
        <v>0</v>
      </c>
      <c r="WSL128">
        <f>(WSL55*WSL$21)*(Objednávka!WSL8-1)/1000</f>
        <v>0</v>
      </c>
      <c r="WSM128">
        <f>(WSM55*WSM$21)*(Objednávka!WSM8-1)/1000</f>
        <v>0</v>
      </c>
      <c r="WSN128">
        <f>(WSN55*WSN$21)*(Objednávka!WSN8-1)/1000</f>
        <v>0</v>
      </c>
      <c r="WSO128">
        <f>(WSO55*WSO$21)*(Objednávka!WSO8-1)/1000</f>
        <v>0</v>
      </c>
      <c r="WSP128">
        <f>(WSP55*WSP$21)*(Objednávka!WSP8-1)/1000</f>
        <v>0</v>
      </c>
      <c r="WSQ128">
        <f>(WSQ55*WSQ$21)*(Objednávka!WSQ8-1)/1000</f>
        <v>0</v>
      </c>
      <c r="WSR128">
        <f>(WSR55*WSR$21)*(Objednávka!WSR8-1)/1000</f>
        <v>0</v>
      </c>
      <c r="WSS128">
        <f>(WSS55*WSS$21)*(Objednávka!WSS8-1)/1000</f>
        <v>0</v>
      </c>
      <c r="WST128">
        <f>(WST55*WST$21)*(Objednávka!WST8-1)/1000</f>
        <v>0</v>
      </c>
      <c r="WSU128">
        <f>(WSU55*WSU$21)*(Objednávka!WSU8-1)/1000</f>
        <v>0</v>
      </c>
      <c r="WSV128">
        <f>(WSV55*WSV$21)*(Objednávka!WSV8-1)/1000</f>
        <v>0</v>
      </c>
      <c r="WSW128">
        <f>(WSW55*WSW$21)*(Objednávka!WSW8-1)/1000</f>
        <v>0</v>
      </c>
      <c r="WSX128">
        <f>(WSX55*WSX$21)*(Objednávka!WSX8-1)/1000</f>
        <v>0</v>
      </c>
      <c r="WSY128">
        <f>(WSY55*WSY$21)*(Objednávka!WSY8-1)/1000</f>
        <v>0</v>
      </c>
      <c r="WSZ128">
        <f>(WSZ55*WSZ$21)*(Objednávka!WSZ8-1)/1000</f>
        <v>0</v>
      </c>
      <c r="WTA128">
        <f>(WTA55*WTA$21)*(Objednávka!WTA8-1)/1000</f>
        <v>0</v>
      </c>
      <c r="WTB128">
        <f>(WTB55*WTB$21)*(Objednávka!WTB8-1)/1000</f>
        <v>0</v>
      </c>
      <c r="WTC128">
        <f>(WTC55*WTC$21)*(Objednávka!WTC8-1)/1000</f>
        <v>0</v>
      </c>
      <c r="WTD128">
        <f>(WTD55*WTD$21)*(Objednávka!WTD8-1)/1000</f>
        <v>0</v>
      </c>
      <c r="WTE128">
        <f>(WTE55*WTE$21)*(Objednávka!WTE8-1)/1000</f>
        <v>0</v>
      </c>
      <c r="WTF128">
        <f>(WTF55*WTF$21)*(Objednávka!WTF8-1)/1000</f>
        <v>0</v>
      </c>
      <c r="WTG128">
        <f>(WTG55*WTG$21)*(Objednávka!WTG8-1)/1000</f>
        <v>0</v>
      </c>
      <c r="WTH128">
        <f>(WTH55*WTH$21)*(Objednávka!WTH8-1)/1000</f>
        <v>0</v>
      </c>
      <c r="WTI128">
        <f>(WTI55*WTI$21)*(Objednávka!WTI8-1)/1000</f>
        <v>0</v>
      </c>
      <c r="WTJ128">
        <f>(WTJ55*WTJ$21)*(Objednávka!WTJ8-1)/1000</f>
        <v>0</v>
      </c>
      <c r="WTK128">
        <f>(WTK55*WTK$21)*(Objednávka!WTK8-1)/1000</f>
        <v>0</v>
      </c>
      <c r="WTL128">
        <f>(WTL55*WTL$21)*(Objednávka!WTL8-1)/1000</f>
        <v>0</v>
      </c>
      <c r="WTM128">
        <f>(WTM55*WTM$21)*(Objednávka!WTM8-1)/1000</f>
        <v>0</v>
      </c>
      <c r="WTN128">
        <f>(WTN55*WTN$21)*(Objednávka!WTN8-1)/1000</f>
        <v>0</v>
      </c>
      <c r="WTO128">
        <f>(WTO55*WTO$21)*(Objednávka!WTO8-1)/1000</f>
        <v>0</v>
      </c>
      <c r="WTP128">
        <f>(WTP55*WTP$21)*(Objednávka!WTP8-1)/1000</f>
        <v>0</v>
      </c>
      <c r="WTQ128">
        <f>(WTQ55*WTQ$21)*(Objednávka!WTQ8-1)/1000</f>
        <v>0</v>
      </c>
      <c r="WTR128">
        <f>(WTR55*WTR$21)*(Objednávka!WTR8-1)/1000</f>
        <v>0</v>
      </c>
      <c r="WTS128">
        <f>(WTS55*WTS$21)*(Objednávka!WTS8-1)/1000</f>
        <v>0</v>
      </c>
      <c r="WTT128">
        <f>(WTT55*WTT$21)*(Objednávka!WTT8-1)/1000</f>
        <v>0</v>
      </c>
      <c r="WTU128">
        <f>(WTU55*WTU$21)*(Objednávka!WTU8-1)/1000</f>
        <v>0</v>
      </c>
      <c r="WTV128">
        <f>(WTV55*WTV$21)*(Objednávka!WTV8-1)/1000</f>
        <v>0</v>
      </c>
      <c r="WTW128">
        <f>(WTW55*WTW$21)*(Objednávka!WTW8-1)/1000</f>
        <v>0</v>
      </c>
      <c r="WTX128">
        <f>(WTX55*WTX$21)*(Objednávka!WTX8-1)/1000</f>
        <v>0</v>
      </c>
      <c r="WTY128">
        <f>(WTY55*WTY$21)*(Objednávka!WTY8-1)/1000</f>
        <v>0</v>
      </c>
      <c r="WTZ128">
        <f>(WTZ55*WTZ$21)*(Objednávka!WTZ8-1)/1000</f>
        <v>0</v>
      </c>
      <c r="WUA128">
        <f>(WUA55*WUA$21)*(Objednávka!WUA8-1)/1000</f>
        <v>0</v>
      </c>
      <c r="WUB128">
        <f>(WUB55*WUB$21)*(Objednávka!WUB8-1)/1000</f>
        <v>0</v>
      </c>
      <c r="WUC128">
        <f>(WUC55*WUC$21)*(Objednávka!WUC8-1)/1000</f>
        <v>0</v>
      </c>
      <c r="WUD128">
        <f>(WUD55*WUD$21)*(Objednávka!WUD8-1)/1000</f>
        <v>0</v>
      </c>
      <c r="WUE128">
        <f>(WUE55*WUE$21)*(Objednávka!WUE8-1)/1000</f>
        <v>0</v>
      </c>
      <c r="WUF128">
        <f>(WUF55*WUF$21)*(Objednávka!WUF8-1)/1000</f>
        <v>0</v>
      </c>
      <c r="WUG128">
        <f>(WUG55*WUG$21)*(Objednávka!WUG8-1)/1000</f>
        <v>0</v>
      </c>
      <c r="WUH128">
        <f>(WUH55*WUH$21)*(Objednávka!WUH8-1)/1000</f>
        <v>0</v>
      </c>
      <c r="WUI128">
        <f>(WUI55*WUI$21)*(Objednávka!WUI8-1)/1000</f>
        <v>0</v>
      </c>
      <c r="WUJ128">
        <f>(WUJ55*WUJ$21)*(Objednávka!WUJ8-1)/1000</f>
        <v>0</v>
      </c>
      <c r="WUK128">
        <f>(WUK55*WUK$21)*(Objednávka!WUK8-1)/1000</f>
        <v>0</v>
      </c>
      <c r="WUL128">
        <f>(WUL55*WUL$21)*(Objednávka!WUL8-1)/1000</f>
        <v>0</v>
      </c>
      <c r="WUM128">
        <f>(WUM55*WUM$21)*(Objednávka!WUM8-1)/1000</f>
        <v>0</v>
      </c>
      <c r="WUN128">
        <f>(WUN55*WUN$21)*(Objednávka!WUN8-1)/1000</f>
        <v>0</v>
      </c>
      <c r="WUO128">
        <f>(WUO55*WUO$21)*(Objednávka!WUO8-1)/1000</f>
        <v>0</v>
      </c>
      <c r="WUP128">
        <f>(WUP55*WUP$21)*(Objednávka!WUP8-1)/1000</f>
        <v>0</v>
      </c>
      <c r="WUQ128">
        <f>(WUQ55*WUQ$21)*(Objednávka!WUQ8-1)/1000</f>
        <v>0</v>
      </c>
      <c r="WUR128">
        <f>(WUR55*WUR$21)*(Objednávka!WUR8-1)/1000</f>
        <v>0</v>
      </c>
      <c r="WUS128">
        <f>(WUS55*WUS$21)*(Objednávka!WUS8-1)/1000</f>
        <v>0</v>
      </c>
      <c r="WUT128">
        <f>(WUT55*WUT$21)*(Objednávka!WUT8-1)/1000</f>
        <v>0</v>
      </c>
      <c r="WUU128">
        <f>(WUU55*WUU$21)*(Objednávka!WUU8-1)/1000</f>
        <v>0</v>
      </c>
      <c r="WUV128">
        <f>(WUV55*WUV$21)*(Objednávka!WUV8-1)/1000</f>
        <v>0</v>
      </c>
      <c r="WUW128">
        <f>(WUW55*WUW$21)*(Objednávka!WUW8-1)/1000</f>
        <v>0</v>
      </c>
      <c r="WUX128">
        <f>(WUX55*WUX$21)*(Objednávka!WUX8-1)/1000</f>
        <v>0</v>
      </c>
      <c r="WUY128">
        <f>(WUY55*WUY$21)*(Objednávka!WUY8-1)/1000</f>
        <v>0</v>
      </c>
      <c r="WUZ128">
        <f>(WUZ55*WUZ$21)*(Objednávka!WUZ8-1)/1000</f>
        <v>0</v>
      </c>
      <c r="WVA128">
        <f>(WVA55*WVA$21)*(Objednávka!WVA8-1)/1000</f>
        <v>0</v>
      </c>
      <c r="WVB128">
        <f>(WVB55*WVB$21)*(Objednávka!WVB8-1)/1000</f>
        <v>0</v>
      </c>
      <c r="WVC128">
        <f>(WVC55*WVC$21)*(Objednávka!WVC8-1)/1000</f>
        <v>0</v>
      </c>
      <c r="WVD128">
        <f>(WVD55*WVD$21)*(Objednávka!WVD8-1)/1000</f>
        <v>0</v>
      </c>
      <c r="WVE128">
        <f>(WVE55*WVE$21)*(Objednávka!WVE8-1)/1000</f>
        <v>0</v>
      </c>
      <c r="WVF128">
        <f>(WVF55*WVF$21)*(Objednávka!WVF8-1)/1000</f>
        <v>0</v>
      </c>
      <c r="WVG128">
        <f>(WVG55*WVG$21)*(Objednávka!WVG8-1)/1000</f>
        <v>0</v>
      </c>
      <c r="WVH128">
        <f>(WVH55*WVH$21)*(Objednávka!WVH8-1)/1000</f>
        <v>0</v>
      </c>
      <c r="WVI128">
        <f>(WVI55*WVI$21)*(Objednávka!WVI8-1)/1000</f>
        <v>0</v>
      </c>
      <c r="WVJ128">
        <f>(WVJ55*WVJ$21)*(Objednávka!WVJ8-1)/1000</f>
        <v>0</v>
      </c>
      <c r="WVK128">
        <f>(WVK55*WVK$21)*(Objednávka!WVK8-1)/1000</f>
        <v>0</v>
      </c>
      <c r="WVL128">
        <f>(WVL55*WVL$21)*(Objednávka!WVL8-1)/1000</f>
        <v>0</v>
      </c>
      <c r="WVM128">
        <f>(WVM55*WVM$21)*(Objednávka!WVM8-1)/1000</f>
        <v>0</v>
      </c>
      <c r="WVN128">
        <f>(WVN55*WVN$21)*(Objednávka!WVN8-1)/1000</f>
        <v>0</v>
      </c>
      <c r="WVO128">
        <f>(WVO55*WVO$21)*(Objednávka!WVO8-1)/1000</f>
        <v>0</v>
      </c>
      <c r="WVP128">
        <f>(WVP55*WVP$21)*(Objednávka!WVP8-1)/1000</f>
        <v>0</v>
      </c>
      <c r="WVQ128">
        <f>(WVQ55*WVQ$21)*(Objednávka!WVQ8-1)/1000</f>
        <v>0</v>
      </c>
      <c r="WVR128">
        <f>(WVR55*WVR$21)*(Objednávka!WVR8-1)/1000</f>
        <v>0</v>
      </c>
      <c r="WVS128">
        <f>(WVS55*WVS$21)*(Objednávka!WVS8-1)/1000</f>
        <v>0</v>
      </c>
      <c r="WVT128">
        <f>(WVT55*WVT$21)*(Objednávka!WVT8-1)/1000</f>
        <v>0</v>
      </c>
      <c r="WVU128">
        <f>(WVU55*WVU$21)*(Objednávka!WVU8-1)/1000</f>
        <v>0</v>
      </c>
      <c r="WVV128">
        <f>(WVV55*WVV$21)*(Objednávka!WVV8-1)/1000</f>
        <v>0</v>
      </c>
      <c r="WVW128">
        <f>(WVW55*WVW$21)*(Objednávka!WVW8-1)/1000</f>
        <v>0</v>
      </c>
      <c r="WVX128">
        <f>(WVX55*WVX$21)*(Objednávka!WVX8-1)/1000</f>
        <v>0</v>
      </c>
      <c r="WVY128">
        <f>(WVY55*WVY$21)*(Objednávka!WVY8-1)/1000</f>
        <v>0</v>
      </c>
      <c r="WVZ128">
        <f>(WVZ55*WVZ$21)*(Objednávka!WVZ8-1)/1000</f>
        <v>0</v>
      </c>
      <c r="WWA128">
        <f>(WWA55*WWA$21)*(Objednávka!WWA8-1)/1000</f>
        <v>0</v>
      </c>
      <c r="WWB128">
        <f>(WWB55*WWB$21)*(Objednávka!WWB8-1)/1000</f>
        <v>0</v>
      </c>
      <c r="WWC128">
        <f>(WWC55*WWC$21)*(Objednávka!WWC8-1)/1000</f>
        <v>0</v>
      </c>
      <c r="WWD128">
        <f>(WWD55*WWD$21)*(Objednávka!WWD8-1)/1000</f>
        <v>0</v>
      </c>
      <c r="WWE128">
        <f>(WWE55*WWE$21)*(Objednávka!WWE8-1)/1000</f>
        <v>0</v>
      </c>
      <c r="WWF128">
        <f>(WWF55*WWF$21)*(Objednávka!WWF8-1)/1000</f>
        <v>0</v>
      </c>
      <c r="WWG128">
        <f>(WWG55*WWG$21)*(Objednávka!WWG8-1)/1000</f>
        <v>0</v>
      </c>
      <c r="WWH128">
        <f>(WWH55*WWH$21)*(Objednávka!WWH8-1)/1000</f>
        <v>0</v>
      </c>
      <c r="WWI128">
        <f>(WWI55*WWI$21)*(Objednávka!WWI8-1)/1000</f>
        <v>0</v>
      </c>
      <c r="WWJ128">
        <f>(WWJ55*WWJ$21)*(Objednávka!WWJ8-1)/1000</f>
        <v>0</v>
      </c>
      <c r="WWK128">
        <f>(WWK55*WWK$21)*(Objednávka!WWK8-1)/1000</f>
        <v>0</v>
      </c>
      <c r="WWL128">
        <f>(WWL55*WWL$21)*(Objednávka!WWL8-1)/1000</f>
        <v>0</v>
      </c>
      <c r="WWM128">
        <f>(WWM55*WWM$21)*(Objednávka!WWM8-1)/1000</f>
        <v>0</v>
      </c>
      <c r="WWN128">
        <f>(WWN55*WWN$21)*(Objednávka!WWN8-1)/1000</f>
        <v>0</v>
      </c>
      <c r="WWO128">
        <f>(WWO55*WWO$21)*(Objednávka!WWO8-1)/1000</f>
        <v>0</v>
      </c>
      <c r="WWP128">
        <f>(WWP55*WWP$21)*(Objednávka!WWP8-1)/1000</f>
        <v>0</v>
      </c>
      <c r="WWQ128">
        <f>(WWQ55*WWQ$21)*(Objednávka!WWQ8-1)/1000</f>
        <v>0</v>
      </c>
      <c r="WWR128">
        <f>(WWR55*WWR$21)*(Objednávka!WWR8-1)/1000</f>
        <v>0</v>
      </c>
      <c r="WWS128">
        <f>(WWS55*WWS$21)*(Objednávka!WWS8-1)/1000</f>
        <v>0</v>
      </c>
      <c r="WWT128">
        <f>(WWT55*WWT$21)*(Objednávka!WWT8-1)/1000</f>
        <v>0</v>
      </c>
      <c r="WWU128">
        <f>(WWU55*WWU$21)*(Objednávka!WWU8-1)/1000</f>
        <v>0</v>
      </c>
      <c r="WWV128">
        <f>(WWV55*WWV$21)*(Objednávka!WWV8-1)/1000</f>
        <v>0</v>
      </c>
      <c r="WWW128">
        <f>(WWW55*WWW$21)*(Objednávka!WWW8-1)/1000</f>
        <v>0</v>
      </c>
      <c r="WWX128">
        <f>(WWX55*WWX$21)*(Objednávka!WWX8-1)/1000</f>
        <v>0</v>
      </c>
      <c r="WWY128">
        <f>(WWY55*WWY$21)*(Objednávka!WWY8-1)/1000</f>
        <v>0</v>
      </c>
      <c r="WWZ128">
        <f>(WWZ55*WWZ$21)*(Objednávka!WWZ8-1)/1000</f>
        <v>0</v>
      </c>
      <c r="WXA128">
        <f>(WXA55*WXA$21)*(Objednávka!WXA8-1)/1000</f>
        <v>0</v>
      </c>
      <c r="WXB128">
        <f>(WXB55*WXB$21)*(Objednávka!WXB8-1)/1000</f>
        <v>0</v>
      </c>
      <c r="WXC128">
        <f>(WXC55*WXC$21)*(Objednávka!WXC8-1)/1000</f>
        <v>0</v>
      </c>
      <c r="WXD128">
        <f>(WXD55*WXD$21)*(Objednávka!WXD8-1)/1000</f>
        <v>0</v>
      </c>
      <c r="WXE128">
        <f>(WXE55*WXE$21)*(Objednávka!WXE8-1)/1000</f>
        <v>0</v>
      </c>
      <c r="WXF128">
        <f>(WXF55*WXF$21)*(Objednávka!WXF8-1)/1000</f>
        <v>0</v>
      </c>
      <c r="WXG128">
        <f>(WXG55*WXG$21)*(Objednávka!WXG8-1)/1000</f>
        <v>0</v>
      </c>
      <c r="WXH128">
        <f>(WXH55*WXH$21)*(Objednávka!WXH8-1)/1000</f>
        <v>0</v>
      </c>
      <c r="WXI128">
        <f>(WXI55*WXI$21)*(Objednávka!WXI8-1)/1000</f>
        <v>0</v>
      </c>
      <c r="WXJ128">
        <f>(WXJ55*WXJ$21)*(Objednávka!WXJ8-1)/1000</f>
        <v>0</v>
      </c>
      <c r="WXK128">
        <f>(WXK55*WXK$21)*(Objednávka!WXK8-1)/1000</f>
        <v>0</v>
      </c>
      <c r="WXL128">
        <f>(WXL55*WXL$21)*(Objednávka!WXL8-1)/1000</f>
        <v>0</v>
      </c>
      <c r="WXM128">
        <f>(WXM55*WXM$21)*(Objednávka!WXM8-1)/1000</f>
        <v>0</v>
      </c>
      <c r="WXN128">
        <f>(WXN55*WXN$21)*(Objednávka!WXN8-1)/1000</f>
        <v>0</v>
      </c>
      <c r="WXO128">
        <f>(WXO55*WXO$21)*(Objednávka!WXO8-1)/1000</f>
        <v>0</v>
      </c>
      <c r="WXP128">
        <f>(WXP55*WXP$21)*(Objednávka!WXP8-1)/1000</f>
        <v>0</v>
      </c>
      <c r="WXQ128">
        <f>(WXQ55*WXQ$21)*(Objednávka!WXQ8-1)/1000</f>
        <v>0</v>
      </c>
      <c r="WXR128">
        <f>(WXR55*WXR$21)*(Objednávka!WXR8-1)/1000</f>
        <v>0</v>
      </c>
      <c r="WXS128">
        <f>(WXS55*WXS$21)*(Objednávka!WXS8-1)/1000</f>
        <v>0</v>
      </c>
      <c r="WXT128">
        <f>(WXT55*WXT$21)*(Objednávka!WXT8-1)/1000</f>
        <v>0</v>
      </c>
      <c r="WXU128">
        <f>(WXU55*WXU$21)*(Objednávka!WXU8-1)/1000</f>
        <v>0</v>
      </c>
      <c r="WXV128">
        <f>(WXV55*WXV$21)*(Objednávka!WXV8-1)/1000</f>
        <v>0</v>
      </c>
      <c r="WXW128">
        <f>(WXW55*WXW$21)*(Objednávka!WXW8-1)/1000</f>
        <v>0</v>
      </c>
      <c r="WXX128">
        <f>(WXX55*WXX$21)*(Objednávka!WXX8-1)/1000</f>
        <v>0</v>
      </c>
      <c r="WXY128">
        <f>(WXY55*WXY$21)*(Objednávka!WXY8-1)/1000</f>
        <v>0</v>
      </c>
      <c r="WXZ128">
        <f>(WXZ55*WXZ$21)*(Objednávka!WXZ8-1)/1000</f>
        <v>0</v>
      </c>
      <c r="WYA128">
        <f>(WYA55*WYA$21)*(Objednávka!WYA8-1)/1000</f>
        <v>0</v>
      </c>
      <c r="WYB128">
        <f>(WYB55*WYB$21)*(Objednávka!WYB8-1)/1000</f>
        <v>0</v>
      </c>
      <c r="WYC128">
        <f>(WYC55*WYC$21)*(Objednávka!WYC8-1)/1000</f>
        <v>0</v>
      </c>
      <c r="WYD128">
        <f>(WYD55*WYD$21)*(Objednávka!WYD8-1)/1000</f>
        <v>0</v>
      </c>
      <c r="WYE128">
        <f>(WYE55*WYE$21)*(Objednávka!WYE8-1)/1000</f>
        <v>0</v>
      </c>
      <c r="WYF128">
        <f>(WYF55*WYF$21)*(Objednávka!WYF8-1)/1000</f>
        <v>0</v>
      </c>
      <c r="WYG128">
        <f>(WYG55*WYG$21)*(Objednávka!WYG8-1)/1000</f>
        <v>0</v>
      </c>
      <c r="WYH128">
        <f>(WYH55*WYH$21)*(Objednávka!WYH8-1)/1000</f>
        <v>0</v>
      </c>
      <c r="WYI128">
        <f>(WYI55*WYI$21)*(Objednávka!WYI8-1)/1000</f>
        <v>0</v>
      </c>
      <c r="WYJ128">
        <f>(WYJ55*WYJ$21)*(Objednávka!WYJ8-1)/1000</f>
        <v>0</v>
      </c>
      <c r="WYK128">
        <f>(WYK55*WYK$21)*(Objednávka!WYK8-1)/1000</f>
        <v>0</v>
      </c>
      <c r="WYL128">
        <f>(WYL55*WYL$21)*(Objednávka!WYL8-1)/1000</f>
        <v>0</v>
      </c>
      <c r="WYM128">
        <f>(WYM55*WYM$21)*(Objednávka!WYM8-1)/1000</f>
        <v>0</v>
      </c>
      <c r="WYN128">
        <f>(WYN55*WYN$21)*(Objednávka!WYN8-1)/1000</f>
        <v>0</v>
      </c>
      <c r="WYO128">
        <f>(WYO55*WYO$21)*(Objednávka!WYO8-1)/1000</f>
        <v>0</v>
      </c>
      <c r="WYP128">
        <f>(WYP55*WYP$21)*(Objednávka!WYP8-1)/1000</f>
        <v>0</v>
      </c>
      <c r="WYQ128">
        <f>(WYQ55*WYQ$21)*(Objednávka!WYQ8-1)/1000</f>
        <v>0</v>
      </c>
      <c r="WYR128">
        <f>(WYR55*WYR$21)*(Objednávka!WYR8-1)/1000</f>
        <v>0</v>
      </c>
      <c r="WYS128">
        <f>(WYS55*WYS$21)*(Objednávka!WYS8-1)/1000</f>
        <v>0</v>
      </c>
      <c r="WYT128">
        <f>(WYT55*WYT$21)*(Objednávka!WYT8-1)/1000</f>
        <v>0</v>
      </c>
      <c r="WYU128">
        <f>(WYU55*WYU$21)*(Objednávka!WYU8-1)/1000</f>
        <v>0</v>
      </c>
      <c r="WYV128">
        <f>(WYV55*WYV$21)*(Objednávka!WYV8-1)/1000</f>
        <v>0</v>
      </c>
      <c r="WYW128">
        <f>(WYW55*WYW$21)*(Objednávka!WYW8-1)/1000</f>
        <v>0</v>
      </c>
      <c r="WYX128">
        <f>(WYX55*WYX$21)*(Objednávka!WYX8-1)/1000</f>
        <v>0</v>
      </c>
      <c r="WYY128">
        <f>(WYY55*WYY$21)*(Objednávka!WYY8-1)/1000</f>
        <v>0</v>
      </c>
      <c r="WYZ128">
        <f>(WYZ55*WYZ$21)*(Objednávka!WYZ8-1)/1000</f>
        <v>0</v>
      </c>
      <c r="WZA128">
        <f>(WZA55*WZA$21)*(Objednávka!WZA8-1)/1000</f>
        <v>0</v>
      </c>
      <c r="WZB128">
        <f>(WZB55*WZB$21)*(Objednávka!WZB8-1)/1000</f>
        <v>0</v>
      </c>
      <c r="WZC128">
        <f>(WZC55*WZC$21)*(Objednávka!WZC8-1)/1000</f>
        <v>0</v>
      </c>
      <c r="WZD128">
        <f>(WZD55*WZD$21)*(Objednávka!WZD8-1)/1000</f>
        <v>0</v>
      </c>
      <c r="WZE128">
        <f>(WZE55*WZE$21)*(Objednávka!WZE8-1)/1000</f>
        <v>0</v>
      </c>
      <c r="WZF128">
        <f>(WZF55*WZF$21)*(Objednávka!WZF8-1)/1000</f>
        <v>0</v>
      </c>
      <c r="WZG128">
        <f>(WZG55*WZG$21)*(Objednávka!WZG8-1)/1000</f>
        <v>0</v>
      </c>
      <c r="WZH128">
        <f>(WZH55*WZH$21)*(Objednávka!WZH8-1)/1000</f>
        <v>0</v>
      </c>
      <c r="WZI128">
        <f>(WZI55*WZI$21)*(Objednávka!WZI8-1)/1000</f>
        <v>0</v>
      </c>
      <c r="WZJ128">
        <f>(WZJ55*WZJ$21)*(Objednávka!WZJ8-1)/1000</f>
        <v>0</v>
      </c>
      <c r="WZK128">
        <f>(WZK55*WZK$21)*(Objednávka!WZK8-1)/1000</f>
        <v>0</v>
      </c>
      <c r="WZL128">
        <f>(WZL55*WZL$21)*(Objednávka!WZL8-1)/1000</f>
        <v>0</v>
      </c>
      <c r="WZM128">
        <f>(WZM55*WZM$21)*(Objednávka!WZM8-1)/1000</f>
        <v>0</v>
      </c>
      <c r="WZN128">
        <f>(WZN55*WZN$21)*(Objednávka!WZN8-1)/1000</f>
        <v>0</v>
      </c>
      <c r="WZO128">
        <f>(WZO55*WZO$21)*(Objednávka!WZO8-1)/1000</f>
        <v>0</v>
      </c>
      <c r="WZP128">
        <f>(WZP55*WZP$21)*(Objednávka!WZP8-1)/1000</f>
        <v>0</v>
      </c>
      <c r="WZQ128">
        <f>(WZQ55*WZQ$21)*(Objednávka!WZQ8-1)/1000</f>
        <v>0</v>
      </c>
      <c r="WZR128">
        <f>(WZR55*WZR$21)*(Objednávka!WZR8-1)/1000</f>
        <v>0</v>
      </c>
      <c r="WZS128">
        <f>(WZS55*WZS$21)*(Objednávka!WZS8-1)/1000</f>
        <v>0</v>
      </c>
      <c r="WZT128">
        <f>(WZT55*WZT$21)*(Objednávka!WZT8-1)/1000</f>
        <v>0</v>
      </c>
      <c r="WZU128">
        <f>(WZU55*WZU$21)*(Objednávka!WZU8-1)/1000</f>
        <v>0</v>
      </c>
      <c r="WZV128">
        <f>(WZV55*WZV$21)*(Objednávka!WZV8-1)/1000</f>
        <v>0</v>
      </c>
      <c r="WZW128">
        <f>(WZW55*WZW$21)*(Objednávka!WZW8-1)/1000</f>
        <v>0</v>
      </c>
      <c r="WZX128">
        <f>(WZX55*WZX$21)*(Objednávka!WZX8-1)/1000</f>
        <v>0</v>
      </c>
      <c r="WZY128">
        <f>(WZY55*WZY$21)*(Objednávka!WZY8-1)/1000</f>
        <v>0</v>
      </c>
      <c r="WZZ128">
        <f>(WZZ55*WZZ$21)*(Objednávka!WZZ8-1)/1000</f>
        <v>0</v>
      </c>
      <c r="XAA128">
        <f>(XAA55*XAA$21)*(Objednávka!XAA8-1)/1000</f>
        <v>0</v>
      </c>
      <c r="XAB128">
        <f>(XAB55*XAB$21)*(Objednávka!XAB8-1)/1000</f>
        <v>0</v>
      </c>
      <c r="XAC128">
        <f>(XAC55*XAC$21)*(Objednávka!XAC8-1)/1000</f>
        <v>0</v>
      </c>
      <c r="XAD128">
        <f>(XAD55*XAD$21)*(Objednávka!XAD8-1)/1000</f>
        <v>0</v>
      </c>
      <c r="XAE128">
        <f>(XAE55*XAE$21)*(Objednávka!XAE8-1)/1000</f>
        <v>0</v>
      </c>
      <c r="XAF128">
        <f>(XAF55*XAF$21)*(Objednávka!XAF8-1)/1000</f>
        <v>0</v>
      </c>
      <c r="XAG128">
        <f>(XAG55*XAG$21)*(Objednávka!XAG8-1)/1000</f>
        <v>0</v>
      </c>
      <c r="XAH128">
        <f>(XAH55*XAH$21)*(Objednávka!XAH8-1)/1000</f>
        <v>0</v>
      </c>
      <c r="XAI128">
        <f>(XAI55*XAI$21)*(Objednávka!XAI8-1)/1000</f>
        <v>0</v>
      </c>
      <c r="XAJ128">
        <f>(XAJ55*XAJ$21)*(Objednávka!XAJ8-1)/1000</f>
        <v>0</v>
      </c>
      <c r="XAK128">
        <f>(XAK55*XAK$21)*(Objednávka!XAK8-1)/1000</f>
        <v>0</v>
      </c>
      <c r="XAL128">
        <f>(XAL55*XAL$21)*(Objednávka!XAL8-1)/1000</f>
        <v>0</v>
      </c>
      <c r="XAM128">
        <f>(XAM55*XAM$21)*(Objednávka!XAM8-1)/1000</f>
        <v>0</v>
      </c>
      <c r="XAN128">
        <f>(XAN55*XAN$21)*(Objednávka!XAN8-1)/1000</f>
        <v>0</v>
      </c>
      <c r="XAO128">
        <f>(XAO55*XAO$21)*(Objednávka!XAO8-1)/1000</f>
        <v>0</v>
      </c>
      <c r="XAP128">
        <f>(XAP55*XAP$21)*(Objednávka!XAP8-1)/1000</f>
        <v>0</v>
      </c>
      <c r="XAQ128">
        <f>(XAQ55*XAQ$21)*(Objednávka!XAQ8-1)/1000</f>
        <v>0</v>
      </c>
      <c r="XAR128">
        <f>(XAR55*XAR$21)*(Objednávka!XAR8-1)/1000</f>
        <v>0</v>
      </c>
      <c r="XAS128">
        <f>(XAS55*XAS$21)*(Objednávka!XAS8-1)/1000</f>
        <v>0</v>
      </c>
      <c r="XAT128">
        <f>(XAT55*XAT$21)*(Objednávka!XAT8-1)/1000</f>
        <v>0</v>
      </c>
      <c r="XAU128">
        <f>(XAU55*XAU$21)*(Objednávka!XAU8-1)/1000</f>
        <v>0</v>
      </c>
      <c r="XAV128">
        <f>(XAV55*XAV$21)*(Objednávka!XAV8-1)/1000</f>
        <v>0</v>
      </c>
      <c r="XAW128">
        <f>(XAW55*XAW$21)*(Objednávka!XAW8-1)/1000</f>
        <v>0</v>
      </c>
      <c r="XAX128">
        <f>(XAX55*XAX$21)*(Objednávka!XAX8-1)/1000</f>
        <v>0</v>
      </c>
      <c r="XAY128">
        <f>(XAY55*XAY$21)*(Objednávka!XAY8-1)/1000</f>
        <v>0</v>
      </c>
      <c r="XAZ128">
        <f>(XAZ55*XAZ$21)*(Objednávka!XAZ8-1)/1000</f>
        <v>0</v>
      </c>
      <c r="XBA128">
        <f>(XBA55*XBA$21)*(Objednávka!XBA8-1)/1000</f>
        <v>0</v>
      </c>
      <c r="XBB128">
        <f>(XBB55*XBB$21)*(Objednávka!XBB8-1)/1000</f>
        <v>0</v>
      </c>
      <c r="XBC128">
        <f>(XBC55*XBC$21)*(Objednávka!XBC8-1)/1000</f>
        <v>0</v>
      </c>
      <c r="XBD128">
        <f>(XBD55*XBD$21)*(Objednávka!XBD8-1)/1000</f>
        <v>0</v>
      </c>
      <c r="XBE128">
        <f>(XBE55*XBE$21)*(Objednávka!XBE8-1)/1000</f>
        <v>0</v>
      </c>
      <c r="XBF128">
        <f>(XBF55*XBF$21)*(Objednávka!XBF8-1)/1000</f>
        <v>0</v>
      </c>
      <c r="XBG128">
        <f>(XBG55*XBG$21)*(Objednávka!XBG8-1)/1000</f>
        <v>0</v>
      </c>
      <c r="XBH128">
        <f>(XBH55*XBH$21)*(Objednávka!XBH8-1)/1000</f>
        <v>0</v>
      </c>
      <c r="XBI128">
        <f>(XBI55*XBI$21)*(Objednávka!XBI8-1)/1000</f>
        <v>0</v>
      </c>
      <c r="XBJ128">
        <f>(XBJ55*XBJ$21)*(Objednávka!XBJ8-1)/1000</f>
        <v>0</v>
      </c>
      <c r="XBK128">
        <f>(XBK55*XBK$21)*(Objednávka!XBK8-1)/1000</f>
        <v>0</v>
      </c>
      <c r="XBL128">
        <f>(XBL55*XBL$21)*(Objednávka!XBL8-1)/1000</f>
        <v>0</v>
      </c>
      <c r="XBM128">
        <f>(XBM55*XBM$21)*(Objednávka!XBM8-1)/1000</f>
        <v>0</v>
      </c>
      <c r="XBN128">
        <f>(XBN55*XBN$21)*(Objednávka!XBN8-1)/1000</f>
        <v>0</v>
      </c>
      <c r="XBO128">
        <f>(XBO55*XBO$21)*(Objednávka!XBO8-1)/1000</f>
        <v>0</v>
      </c>
      <c r="XBP128">
        <f>(XBP55*XBP$21)*(Objednávka!XBP8-1)/1000</f>
        <v>0</v>
      </c>
      <c r="XBQ128">
        <f>(XBQ55*XBQ$21)*(Objednávka!XBQ8-1)/1000</f>
        <v>0</v>
      </c>
      <c r="XBR128">
        <f>(XBR55*XBR$21)*(Objednávka!XBR8-1)/1000</f>
        <v>0</v>
      </c>
      <c r="XBS128">
        <f>(XBS55*XBS$21)*(Objednávka!XBS8-1)/1000</f>
        <v>0</v>
      </c>
      <c r="XBT128">
        <f>(XBT55*XBT$21)*(Objednávka!XBT8-1)/1000</f>
        <v>0</v>
      </c>
      <c r="XBU128">
        <f>(XBU55*XBU$21)*(Objednávka!XBU8-1)/1000</f>
        <v>0</v>
      </c>
      <c r="XBV128">
        <f>(XBV55*XBV$21)*(Objednávka!XBV8-1)/1000</f>
        <v>0</v>
      </c>
      <c r="XBW128">
        <f>(XBW55*XBW$21)*(Objednávka!XBW8-1)/1000</f>
        <v>0</v>
      </c>
      <c r="XBX128">
        <f>(XBX55*XBX$21)*(Objednávka!XBX8-1)/1000</f>
        <v>0</v>
      </c>
      <c r="XBY128">
        <f>(XBY55*XBY$21)*(Objednávka!XBY8-1)/1000</f>
        <v>0</v>
      </c>
      <c r="XBZ128">
        <f>(XBZ55*XBZ$21)*(Objednávka!XBZ8-1)/1000</f>
        <v>0</v>
      </c>
      <c r="XCA128">
        <f>(XCA55*XCA$21)*(Objednávka!XCA8-1)/1000</f>
        <v>0</v>
      </c>
      <c r="XCB128">
        <f>(XCB55*XCB$21)*(Objednávka!XCB8-1)/1000</f>
        <v>0</v>
      </c>
      <c r="XCC128">
        <f>(XCC55*XCC$21)*(Objednávka!XCC8-1)/1000</f>
        <v>0</v>
      </c>
      <c r="XCD128">
        <f>(XCD55*XCD$21)*(Objednávka!XCD8-1)/1000</f>
        <v>0</v>
      </c>
      <c r="XCE128">
        <f>(XCE55*XCE$21)*(Objednávka!XCE8-1)/1000</f>
        <v>0</v>
      </c>
      <c r="XCF128">
        <f>(XCF55*XCF$21)*(Objednávka!XCF8-1)/1000</f>
        <v>0</v>
      </c>
      <c r="XCG128">
        <f>(XCG55*XCG$21)*(Objednávka!XCG8-1)/1000</f>
        <v>0</v>
      </c>
      <c r="XCH128">
        <f>(XCH55*XCH$21)*(Objednávka!XCH8-1)/1000</f>
        <v>0</v>
      </c>
      <c r="XCI128">
        <f>(XCI55*XCI$21)*(Objednávka!XCI8-1)/1000</f>
        <v>0</v>
      </c>
      <c r="XCJ128">
        <f>(XCJ55*XCJ$21)*(Objednávka!XCJ8-1)/1000</f>
        <v>0</v>
      </c>
      <c r="XCK128">
        <f>(XCK55*XCK$21)*(Objednávka!XCK8-1)/1000</f>
        <v>0</v>
      </c>
      <c r="XCL128">
        <f>(XCL55*XCL$21)*(Objednávka!XCL8-1)/1000</f>
        <v>0</v>
      </c>
      <c r="XCM128">
        <f>(XCM55*XCM$21)*(Objednávka!XCM8-1)/1000</f>
        <v>0</v>
      </c>
      <c r="XCN128">
        <f>(XCN55*XCN$21)*(Objednávka!XCN8-1)/1000</f>
        <v>0</v>
      </c>
      <c r="XCO128">
        <f>(XCO55*XCO$21)*(Objednávka!XCO8-1)/1000</f>
        <v>0</v>
      </c>
      <c r="XCP128">
        <f>(XCP55*XCP$21)*(Objednávka!XCP8-1)/1000</f>
        <v>0</v>
      </c>
      <c r="XCQ128">
        <f>(XCQ55*XCQ$21)*(Objednávka!XCQ8-1)/1000</f>
        <v>0</v>
      </c>
      <c r="XCR128">
        <f>(XCR55*XCR$21)*(Objednávka!XCR8-1)/1000</f>
        <v>0</v>
      </c>
      <c r="XCS128">
        <f>(XCS55*XCS$21)*(Objednávka!XCS8-1)/1000</f>
        <v>0</v>
      </c>
      <c r="XCT128">
        <f>(XCT55*XCT$21)*(Objednávka!XCT8-1)/1000</f>
        <v>0</v>
      </c>
      <c r="XCU128">
        <f>(XCU55*XCU$21)*(Objednávka!XCU8-1)/1000</f>
        <v>0</v>
      </c>
      <c r="XCV128">
        <f>(XCV55*XCV$21)*(Objednávka!XCV8-1)/1000</f>
        <v>0</v>
      </c>
      <c r="XCW128">
        <f>(XCW55*XCW$21)*(Objednávka!XCW8-1)/1000</f>
        <v>0</v>
      </c>
      <c r="XCX128">
        <f>(XCX55*XCX$21)*(Objednávka!XCX8-1)/1000</f>
        <v>0</v>
      </c>
      <c r="XCY128">
        <f>(XCY55*XCY$21)*(Objednávka!XCY8-1)/1000</f>
        <v>0</v>
      </c>
      <c r="XCZ128">
        <f>(XCZ55*XCZ$21)*(Objednávka!XCZ8-1)/1000</f>
        <v>0</v>
      </c>
      <c r="XDA128">
        <f>(XDA55*XDA$21)*(Objednávka!XDA8-1)/1000</f>
        <v>0</v>
      </c>
      <c r="XDB128">
        <f>(XDB55*XDB$21)*(Objednávka!XDB8-1)/1000</f>
        <v>0</v>
      </c>
      <c r="XDC128">
        <f>(XDC55*XDC$21)*(Objednávka!XDC8-1)/1000</f>
        <v>0</v>
      </c>
      <c r="XDD128">
        <f>(XDD55*XDD$21)*(Objednávka!XDD8-1)/1000</f>
        <v>0</v>
      </c>
      <c r="XDE128">
        <f>(XDE55*XDE$21)*(Objednávka!XDE8-1)/1000</f>
        <v>0</v>
      </c>
      <c r="XDF128">
        <f>(XDF55*XDF$21)*(Objednávka!XDF8-1)/1000</f>
        <v>0</v>
      </c>
      <c r="XDG128">
        <f>(XDG55*XDG$21)*(Objednávka!XDG8-1)/1000</f>
        <v>0</v>
      </c>
      <c r="XDH128">
        <f>(XDH55*XDH$21)*(Objednávka!XDH8-1)/1000</f>
        <v>0</v>
      </c>
      <c r="XDI128">
        <f>(XDI55*XDI$21)*(Objednávka!XDI8-1)/1000</f>
        <v>0</v>
      </c>
      <c r="XDJ128">
        <f>(XDJ55*XDJ$21)*(Objednávka!XDJ8-1)/1000</f>
        <v>0</v>
      </c>
      <c r="XDK128">
        <f>(XDK55*XDK$21)*(Objednávka!XDK8-1)/1000</f>
        <v>0</v>
      </c>
      <c r="XDL128">
        <f>(XDL55*XDL$21)*(Objednávka!XDL8-1)/1000</f>
        <v>0</v>
      </c>
      <c r="XDM128">
        <f>(XDM55*XDM$21)*(Objednávka!XDM8-1)/1000</f>
        <v>0</v>
      </c>
      <c r="XDN128">
        <f>(XDN55*XDN$21)*(Objednávka!XDN8-1)/1000</f>
        <v>0</v>
      </c>
      <c r="XDO128">
        <f>(XDO55*XDO$21)*(Objednávka!XDO8-1)/1000</f>
        <v>0</v>
      </c>
      <c r="XDP128">
        <f>(XDP55*XDP$21)*(Objednávka!XDP8-1)/1000</f>
        <v>0</v>
      </c>
      <c r="XDQ128">
        <f>(XDQ55*XDQ$21)*(Objednávka!XDQ8-1)/1000</f>
        <v>0</v>
      </c>
      <c r="XDR128">
        <f>(XDR55*XDR$21)*(Objednávka!XDR8-1)/1000</f>
        <v>0</v>
      </c>
      <c r="XDS128">
        <f>(XDS55*XDS$21)*(Objednávka!XDS8-1)/1000</f>
        <v>0</v>
      </c>
      <c r="XDT128">
        <f>(XDT55*XDT$21)*(Objednávka!XDT8-1)/1000</f>
        <v>0</v>
      </c>
      <c r="XDU128">
        <f>(XDU55*XDU$21)*(Objednávka!XDU8-1)/1000</f>
        <v>0</v>
      </c>
      <c r="XDV128">
        <f>(XDV55*XDV$21)*(Objednávka!XDV8-1)/1000</f>
        <v>0</v>
      </c>
      <c r="XDW128">
        <f>(XDW55*XDW$21)*(Objednávka!XDW8-1)/1000</f>
        <v>0</v>
      </c>
      <c r="XDX128">
        <f>(XDX55*XDX$21)*(Objednávka!XDX8-1)/1000</f>
        <v>0</v>
      </c>
      <c r="XDY128">
        <f>(XDY55*XDY$21)*(Objednávka!XDY8-1)/1000</f>
        <v>0</v>
      </c>
      <c r="XDZ128">
        <f>(XDZ55*XDZ$21)*(Objednávka!XDZ8-1)/1000</f>
        <v>0</v>
      </c>
      <c r="XEA128">
        <f>(XEA55*XEA$21)*(Objednávka!XEA8-1)/1000</f>
        <v>0</v>
      </c>
      <c r="XEB128">
        <f>(XEB55*XEB$21)*(Objednávka!XEB8-1)/1000</f>
        <v>0</v>
      </c>
      <c r="XEC128">
        <f>(XEC55*XEC$21)*(Objednávka!XEC8-1)/1000</f>
        <v>0</v>
      </c>
      <c r="XED128">
        <f>(XED55*XED$21)*(Objednávka!XED8-1)/1000</f>
        <v>0</v>
      </c>
      <c r="XEE128">
        <f>(XEE55*XEE$21)*(Objednávka!XEE8-1)/1000</f>
        <v>0</v>
      </c>
      <c r="XEF128">
        <f>(XEF55*XEF$21)*(Objednávka!XEF8-1)/1000</f>
        <v>0</v>
      </c>
      <c r="XEG128">
        <f>(XEG55*XEG$21)*(Objednávka!XEG8-1)/1000</f>
        <v>0</v>
      </c>
      <c r="XEH128">
        <f>(XEH55*XEH$21)*(Objednávka!XEH8-1)/1000</f>
        <v>0</v>
      </c>
      <c r="XEI128">
        <f>(XEI55*XEI$21)*(Objednávka!XEI8-1)/1000</f>
        <v>0</v>
      </c>
      <c r="XEJ128">
        <f>(XEJ55*XEJ$21)*(Objednávka!XEJ8-1)/1000</f>
        <v>0</v>
      </c>
      <c r="XEK128">
        <f>(XEK55*XEK$21)*(Objednávka!XEK8-1)/1000</f>
        <v>0</v>
      </c>
      <c r="XEL128">
        <f>(XEL55*XEL$21)*(Objednávka!XEL8-1)/1000</f>
        <v>0</v>
      </c>
      <c r="XEM128">
        <f>(XEM55*XEM$21)*(Objednávka!XEM8-1)/1000</f>
        <v>0</v>
      </c>
      <c r="XEN128">
        <f>(XEN55*XEN$21)*(Objednávka!XEN8-1)/1000</f>
        <v>0</v>
      </c>
      <c r="XEO128">
        <f>(XEO55*XEO$21)*(Objednávka!XEO8-1)/1000</f>
        <v>0</v>
      </c>
      <c r="XEP128">
        <f>(XEP55*XEP$21)*(Objednávka!XEP8-1)/1000</f>
        <v>0</v>
      </c>
      <c r="XEQ128">
        <f>(XEQ55*XEQ$21)*(Objednávka!XEQ8-1)/1000</f>
        <v>0</v>
      </c>
      <c r="XER128">
        <f>(XER55*XER$21)*(Objednávka!XER8-1)/1000</f>
        <v>0</v>
      </c>
      <c r="XES128">
        <f>(XES55*XES$21)*(Objednávka!XES8-1)/1000</f>
        <v>0</v>
      </c>
      <c r="XET128">
        <f>(XET55*XET$21)*(Objednávka!XET8-1)/1000</f>
        <v>0</v>
      </c>
      <c r="XEU128">
        <f>(XEU55*XEU$21)*(Objednávka!XEU8-1)/1000</f>
        <v>0</v>
      </c>
      <c r="XEV128">
        <f>(XEV55*XEV$21)*(Objednávka!XEV8-1)/1000</f>
        <v>0</v>
      </c>
      <c r="XEW128">
        <f>(XEW55*XEW$21)*(Objednávka!XEW8-1)/1000</f>
        <v>0</v>
      </c>
      <c r="XEX128">
        <f>(XEX55*XEX$21)*(Objednávka!XEX8-1)/1000</f>
        <v>0</v>
      </c>
      <c r="XEY128">
        <f>(XEY55*XEY$21)*(Objednávka!XEY8-1)/1000</f>
        <v>0</v>
      </c>
    </row>
    <row r="129" spans="1:11" ht="15">
      <c r="A129" s="140" t="s">
        <v>101</v>
      </c>
      <c r="B129" s="229">
        <f>(B72*B$21)*(Objednávka!B9-1)/1000</f>
        <v>0</v>
      </c>
      <c r="C129" s="218">
        <f>(C72*C$21)*(Objednávka!C9-1)/1000</f>
        <v>0</v>
      </c>
      <c r="D129" s="218">
        <f>(D72*D$21)*(Objednávka!D9-1)/1000</f>
        <v>0</v>
      </c>
      <c r="E129" s="218">
        <f>(E72*E$21)*(Objednávka!E9-1)/1000</f>
        <v>0</v>
      </c>
      <c r="F129" s="218">
        <f>(F72*F$21)*(Objednávka!F9-1)/1000</f>
        <v>0</v>
      </c>
      <c r="G129" s="218">
        <f>(G72*G$21)*(Objednávka!G9-1)/1000</f>
        <v>0</v>
      </c>
      <c r="H129" s="218">
        <f>(H72*H$21)*(Objednávka!H9-1)/1000</f>
        <v>0</v>
      </c>
      <c r="I129" s="218">
        <f>(I72*I$21)*(Objednávka!I9-1)/1000</f>
        <v>0</v>
      </c>
      <c r="J129" s="218">
        <f>(J72*J$21)*(Objednávka!J9-1)/1000</f>
        <v>0</v>
      </c>
      <c r="K129" s="218">
        <f>(K72*K$21)*(Objednávka!K9-1)/1000</f>
        <v>0</v>
      </c>
    </row>
    <row r="130" spans="1:11" ht="15">
      <c r="A130" s="140" t="s">
        <v>102</v>
      </c>
      <c r="B130" s="229">
        <f>(B89*B21)*(Objednávka!B9-Objednávka!B8)/1000</f>
        <v>0</v>
      </c>
      <c r="C130" s="218">
        <f>(C89*C21)*(Objednávka!C9-Objednávka!C8)/1000</f>
        <v>0</v>
      </c>
      <c r="D130" s="218">
        <f>(D89*D21)*(Objednávka!D9-Objednávka!D8)/1000</f>
        <v>0</v>
      </c>
      <c r="E130" s="218">
        <f>(E89*E21)*(Objednávka!E9-Objednávka!E8)/1000</f>
        <v>0</v>
      </c>
      <c r="F130" s="218">
        <f>(F89*F21)*(Objednávka!F9-Objednávka!F8)/1000</f>
        <v>0</v>
      </c>
      <c r="G130" s="218">
        <f>(G89*G21)*(Objednávka!G9-Objednávka!G8)/1000</f>
        <v>0</v>
      </c>
      <c r="H130" s="218">
        <f>(H89*H21)*(Objednávka!H9-Objednávka!H8)/1000</f>
        <v>0</v>
      </c>
      <c r="I130" s="218">
        <f>(I89*I21)*(Objednávka!I9-Objednávka!I8)/1000</f>
        <v>0</v>
      </c>
      <c r="J130" s="218">
        <f>(J89*J21)*(Objednávka!J9-Objednávka!J8)/1000</f>
        <v>0</v>
      </c>
      <c r="K130" s="218">
        <f>(K89*K21)*(Objednávka!K9-Objednávka!K8)/1000</f>
        <v>0</v>
      </c>
    </row>
    <row r="131" spans="1:11" ht="15">
      <c r="A131" s="77" t="s">
        <v>45</v>
      </c>
      <c r="B131" s="103">
        <f>B106*B20/1000</f>
        <v>0</v>
      </c>
      <c r="C131" s="104">
        <f aca="true" t="shared" si="23" ref="C131:K131">C106*C20/1000</f>
        <v>0</v>
      </c>
      <c r="D131" s="104">
        <f t="shared" si="23"/>
        <v>0</v>
      </c>
      <c r="E131" s="104">
        <f t="shared" si="23"/>
        <v>0</v>
      </c>
      <c r="F131" s="104">
        <f t="shared" si="23"/>
        <v>0</v>
      </c>
      <c r="G131" s="104">
        <f t="shared" si="23"/>
        <v>0</v>
      </c>
      <c r="H131" s="104">
        <f t="shared" si="23"/>
        <v>0</v>
      </c>
      <c r="I131" s="104">
        <f t="shared" si="23"/>
        <v>0</v>
      </c>
      <c r="J131" s="104">
        <f t="shared" si="23"/>
        <v>0</v>
      </c>
      <c r="K131" s="104">
        <f t="shared" si="23"/>
        <v>0</v>
      </c>
    </row>
    <row r="132" spans="1:11" ht="15.75" thickBot="1">
      <c r="A132" s="113" t="s">
        <v>46</v>
      </c>
      <c r="B132" s="230">
        <f>B123*B21/1000</f>
        <v>0</v>
      </c>
      <c r="C132" s="231">
        <f aca="true" t="shared" si="24" ref="C132:K132">C123*C21/1000</f>
        <v>0</v>
      </c>
      <c r="D132" s="231">
        <f t="shared" si="24"/>
        <v>0</v>
      </c>
      <c r="E132" s="231">
        <f t="shared" si="24"/>
        <v>0</v>
      </c>
      <c r="F132" s="231">
        <f t="shared" si="24"/>
        <v>0</v>
      </c>
      <c r="G132" s="231">
        <f t="shared" si="24"/>
        <v>0</v>
      </c>
      <c r="H132" s="231">
        <f t="shared" si="24"/>
        <v>0</v>
      </c>
      <c r="I132" s="231">
        <f t="shared" si="24"/>
        <v>0</v>
      </c>
      <c r="J132" s="231">
        <f t="shared" si="24"/>
        <v>0</v>
      </c>
      <c r="K132" s="231">
        <f t="shared" si="24"/>
        <v>0</v>
      </c>
    </row>
    <row r="133" ht="15.75" thickBot="1"/>
    <row r="134" spans="1:11" ht="15">
      <c r="A134" s="89" t="s">
        <v>184</v>
      </c>
      <c r="B134" s="143" t="s">
        <v>69</v>
      </c>
      <c r="C134" s="144"/>
      <c r="D134" s="144"/>
      <c r="E134" s="144"/>
      <c r="F134" s="144"/>
      <c r="G134" s="144"/>
      <c r="H134" s="144"/>
      <c r="I134" s="144"/>
      <c r="J134" s="144"/>
      <c r="K134" s="144"/>
    </row>
    <row r="135" spans="1:11" ht="15.75" thickBot="1">
      <c r="A135" s="234" t="s">
        <v>149</v>
      </c>
      <c r="B135" s="33" t="s">
        <v>72</v>
      </c>
      <c r="C135" s="30" t="s">
        <v>73</v>
      </c>
      <c r="D135" s="30" t="s">
        <v>74</v>
      </c>
      <c r="E135" s="30" t="s">
        <v>75</v>
      </c>
      <c r="F135" s="30" t="s">
        <v>76</v>
      </c>
      <c r="G135" s="30" t="s">
        <v>77</v>
      </c>
      <c r="H135" s="30" t="s">
        <v>78</v>
      </c>
      <c r="I135" s="30" t="s">
        <v>79</v>
      </c>
      <c r="J135" s="30" t="s">
        <v>80</v>
      </c>
      <c r="K135" s="30" t="s">
        <v>81</v>
      </c>
    </row>
    <row r="136" spans="1:11" ht="15.75" thickTop="1">
      <c r="A136" s="95" t="s">
        <v>163</v>
      </c>
      <c r="B136" s="239">
        <f>'Model objednávkový (MO)'!G24+B127+B128+B129+B130-B131-B132</f>
        <v>0</v>
      </c>
      <c r="C136" s="239">
        <f>'Model objednávkový (MO)'!H24+C127+C128+C129+C130-C131-C132</f>
        <v>0</v>
      </c>
      <c r="D136" s="239">
        <f>'Model objednávkový (MO)'!I24+D127+D128+D129+D130-D131-D132</f>
        <v>0</v>
      </c>
      <c r="E136" s="239">
        <f>'Model objednávkový (MO)'!J24+E127+E128+E129+E130-E131-E132</f>
        <v>0</v>
      </c>
      <c r="F136" s="239">
        <f>'Model objednávkový (MO)'!K24+F127+F128+F129+F130-F131-F132</f>
        <v>0</v>
      </c>
      <c r="G136" s="239">
        <f>'Model objednávkový (MO)'!L24+G127+G128+G129+G130-G131-G132</f>
        <v>0</v>
      </c>
      <c r="H136" s="239">
        <f>'Model objednávkový (MO)'!M24+H127+H128+H129+H130-H131-H132</f>
        <v>0</v>
      </c>
      <c r="I136" s="239">
        <f>'Model objednávkový (MO)'!N24+I127+I128+I129+I130-I131-I132</f>
        <v>0</v>
      </c>
      <c r="J136" s="239">
        <f>'Model objednávkový (MO)'!O24+J127+J128+J129+J130-J131-J132</f>
        <v>0</v>
      </c>
      <c r="K136" s="239">
        <f>'Model objednávkový (MO)'!P24+K127+K128+K129+K130-K131-K132</f>
        <v>0</v>
      </c>
    </row>
    <row r="137" spans="1:11" ht="15">
      <c r="A137" s="97" t="s">
        <v>177</v>
      </c>
      <c r="B137" s="218">
        <f>Záloha!B33</f>
        <v>0</v>
      </c>
      <c r="C137" s="218">
        <f>Záloha!C33</f>
        <v>0</v>
      </c>
      <c r="D137" s="218">
        <f>Záloha!D33</f>
        <v>0</v>
      </c>
      <c r="E137" s="218">
        <f>Záloha!E33</f>
        <v>0</v>
      </c>
      <c r="F137" s="218">
        <f>Záloha!F33</f>
        <v>0</v>
      </c>
      <c r="G137" s="218">
        <f>Záloha!G33</f>
        <v>0</v>
      </c>
      <c r="H137" s="218">
        <f>Záloha!H33</f>
        <v>0</v>
      </c>
      <c r="I137" s="218">
        <f>Záloha!I33</f>
        <v>0</v>
      </c>
      <c r="J137" s="218">
        <f>Záloha!J33</f>
        <v>0</v>
      </c>
      <c r="K137" s="218">
        <f>Záloha!K33</f>
        <v>0</v>
      </c>
    </row>
    <row r="138" spans="1:16379" ht="15.75" thickBot="1">
      <c r="A138" s="20" t="s">
        <v>178</v>
      </c>
      <c r="B138" s="195">
        <f>B136-B137</f>
        <v>0</v>
      </c>
      <c r="C138" s="195">
        <f aca="true" t="shared" si="25" ref="C138:BI138">C136-C137</f>
        <v>0</v>
      </c>
      <c r="D138" s="195">
        <f t="shared" si="25"/>
        <v>0</v>
      </c>
      <c r="E138" s="195">
        <f t="shared" si="25"/>
        <v>0</v>
      </c>
      <c r="F138" s="195">
        <f t="shared" si="25"/>
        <v>0</v>
      </c>
      <c r="G138" s="195">
        <f t="shared" si="25"/>
        <v>0</v>
      </c>
      <c r="H138" s="195">
        <f t="shared" si="25"/>
        <v>0</v>
      </c>
      <c r="I138" s="195">
        <f t="shared" si="25"/>
        <v>0</v>
      </c>
      <c r="J138" s="195">
        <f t="shared" si="25"/>
        <v>0</v>
      </c>
      <c r="K138" s="195">
        <f t="shared" si="25"/>
        <v>0</v>
      </c>
      <c r="L138">
        <f t="shared" si="25"/>
        <v>0</v>
      </c>
      <c r="M138">
        <f t="shared" si="25"/>
        <v>0</v>
      </c>
      <c r="N138">
        <f t="shared" si="25"/>
        <v>0</v>
      </c>
      <c r="O138">
        <f t="shared" si="25"/>
        <v>0</v>
      </c>
      <c r="P138">
        <f t="shared" si="25"/>
        <v>0</v>
      </c>
      <c r="Q138">
        <f t="shared" si="25"/>
        <v>0</v>
      </c>
      <c r="R138">
        <f t="shared" si="25"/>
        <v>0</v>
      </c>
      <c r="S138">
        <f t="shared" si="25"/>
        <v>0</v>
      </c>
      <c r="T138">
        <f t="shared" si="25"/>
        <v>0</v>
      </c>
      <c r="U138">
        <f t="shared" si="25"/>
        <v>0</v>
      </c>
      <c r="V138">
        <f t="shared" si="25"/>
        <v>0</v>
      </c>
      <c r="W138">
        <f t="shared" si="25"/>
        <v>0</v>
      </c>
      <c r="X138">
        <f t="shared" si="25"/>
        <v>0</v>
      </c>
      <c r="Y138">
        <f t="shared" si="25"/>
        <v>0</v>
      </c>
      <c r="Z138">
        <f t="shared" si="25"/>
        <v>0</v>
      </c>
      <c r="AA138">
        <f t="shared" si="25"/>
        <v>0</v>
      </c>
      <c r="AB138">
        <f t="shared" si="25"/>
        <v>0</v>
      </c>
      <c r="AC138">
        <f t="shared" si="25"/>
        <v>0</v>
      </c>
      <c r="AD138">
        <f t="shared" si="25"/>
        <v>0</v>
      </c>
      <c r="AE138">
        <f t="shared" si="25"/>
        <v>0</v>
      </c>
      <c r="AF138">
        <f t="shared" si="25"/>
        <v>0</v>
      </c>
      <c r="AG138">
        <f t="shared" si="25"/>
        <v>0</v>
      </c>
      <c r="AH138">
        <f t="shared" si="25"/>
        <v>0</v>
      </c>
      <c r="AI138">
        <f t="shared" si="25"/>
        <v>0</v>
      </c>
      <c r="AJ138">
        <f t="shared" si="25"/>
        <v>0</v>
      </c>
      <c r="AK138">
        <f t="shared" si="25"/>
        <v>0</v>
      </c>
      <c r="AL138">
        <f t="shared" si="25"/>
        <v>0</v>
      </c>
      <c r="AM138">
        <f t="shared" si="25"/>
        <v>0</v>
      </c>
      <c r="AN138">
        <f t="shared" si="25"/>
        <v>0</v>
      </c>
      <c r="AO138">
        <f t="shared" si="25"/>
        <v>0</v>
      </c>
      <c r="AP138">
        <f t="shared" si="25"/>
        <v>0</v>
      </c>
      <c r="AQ138">
        <f t="shared" si="25"/>
        <v>0</v>
      </c>
      <c r="AR138">
        <f t="shared" si="25"/>
        <v>0</v>
      </c>
      <c r="AS138">
        <f t="shared" si="25"/>
        <v>0</v>
      </c>
      <c r="AT138">
        <f t="shared" si="25"/>
        <v>0</v>
      </c>
      <c r="AU138">
        <f t="shared" si="25"/>
        <v>0</v>
      </c>
      <c r="AV138">
        <f t="shared" si="25"/>
        <v>0</v>
      </c>
      <c r="AW138">
        <f t="shared" si="25"/>
        <v>0</v>
      </c>
      <c r="AX138">
        <f t="shared" si="25"/>
        <v>0</v>
      </c>
      <c r="AY138">
        <f t="shared" si="25"/>
        <v>0</v>
      </c>
      <c r="AZ138">
        <f t="shared" si="25"/>
        <v>0</v>
      </c>
      <c r="BA138">
        <f t="shared" si="25"/>
        <v>0</v>
      </c>
      <c r="BB138">
        <f t="shared" si="25"/>
        <v>0</v>
      </c>
      <c r="BC138">
        <f t="shared" si="25"/>
        <v>0</v>
      </c>
      <c r="BD138">
        <f t="shared" si="25"/>
        <v>0</v>
      </c>
      <c r="BE138">
        <f t="shared" si="25"/>
        <v>0</v>
      </c>
      <c r="BF138">
        <f t="shared" si="25"/>
        <v>0</v>
      </c>
      <c r="BG138">
        <f t="shared" si="25"/>
        <v>0</v>
      </c>
      <c r="BH138">
        <f t="shared" si="25"/>
        <v>0</v>
      </c>
      <c r="BI138">
        <f t="shared" si="25"/>
        <v>0</v>
      </c>
      <c r="BJ138">
        <f aca="true" t="shared" si="26" ref="BJ138:DU138">BJ136-BJ137</f>
        <v>0</v>
      </c>
      <c r="BK138">
        <f t="shared" si="26"/>
        <v>0</v>
      </c>
      <c r="BL138">
        <f t="shared" si="26"/>
        <v>0</v>
      </c>
      <c r="BM138">
        <f t="shared" si="26"/>
        <v>0</v>
      </c>
      <c r="BN138">
        <f t="shared" si="26"/>
        <v>0</v>
      </c>
      <c r="BO138">
        <f t="shared" si="26"/>
        <v>0</v>
      </c>
      <c r="BP138">
        <f t="shared" si="26"/>
        <v>0</v>
      </c>
      <c r="BQ138">
        <f t="shared" si="26"/>
        <v>0</v>
      </c>
      <c r="BR138">
        <f t="shared" si="26"/>
        <v>0</v>
      </c>
      <c r="BS138">
        <f t="shared" si="26"/>
        <v>0</v>
      </c>
      <c r="BT138">
        <f t="shared" si="26"/>
        <v>0</v>
      </c>
      <c r="BU138">
        <f t="shared" si="26"/>
        <v>0</v>
      </c>
      <c r="BV138">
        <f t="shared" si="26"/>
        <v>0</v>
      </c>
      <c r="BW138">
        <f t="shared" si="26"/>
        <v>0</v>
      </c>
      <c r="BX138">
        <f t="shared" si="26"/>
        <v>0</v>
      </c>
      <c r="BY138">
        <f t="shared" si="26"/>
        <v>0</v>
      </c>
      <c r="BZ138">
        <f t="shared" si="26"/>
        <v>0</v>
      </c>
      <c r="CA138">
        <f t="shared" si="26"/>
        <v>0</v>
      </c>
      <c r="CB138">
        <f t="shared" si="26"/>
        <v>0</v>
      </c>
      <c r="CC138">
        <f t="shared" si="26"/>
        <v>0</v>
      </c>
      <c r="CD138">
        <f t="shared" si="26"/>
        <v>0</v>
      </c>
      <c r="CE138">
        <f t="shared" si="26"/>
        <v>0</v>
      </c>
      <c r="CF138">
        <f t="shared" si="26"/>
        <v>0</v>
      </c>
      <c r="CG138">
        <f t="shared" si="26"/>
        <v>0</v>
      </c>
      <c r="CH138">
        <f t="shared" si="26"/>
        <v>0</v>
      </c>
      <c r="CI138">
        <f t="shared" si="26"/>
        <v>0</v>
      </c>
      <c r="CJ138">
        <f t="shared" si="26"/>
        <v>0</v>
      </c>
      <c r="CK138">
        <f t="shared" si="26"/>
        <v>0</v>
      </c>
      <c r="CL138">
        <f t="shared" si="26"/>
        <v>0</v>
      </c>
      <c r="CM138">
        <f t="shared" si="26"/>
        <v>0</v>
      </c>
      <c r="CN138">
        <f t="shared" si="26"/>
        <v>0</v>
      </c>
      <c r="CO138">
        <f t="shared" si="26"/>
        <v>0</v>
      </c>
      <c r="CP138">
        <f t="shared" si="26"/>
        <v>0</v>
      </c>
      <c r="CQ138">
        <f t="shared" si="26"/>
        <v>0</v>
      </c>
      <c r="CR138">
        <f t="shared" si="26"/>
        <v>0</v>
      </c>
      <c r="CS138">
        <f t="shared" si="26"/>
        <v>0</v>
      </c>
      <c r="CT138">
        <f t="shared" si="26"/>
        <v>0</v>
      </c>
      <c r="CU138">
        <f t="shared" si="26"/>
        <v>0</v>
      </c>
      <c r="CV138">
        <f t="shared" si="26"/>
        <v>0</v>
      </c>
      <c r="CW138">
        <f t="shared" si="26"/>
        <v>0</v>
      </c>
      <c r="CX138">
        <f t="shared" si="26"/>
        <v>0</v>
      </c>
      <c r="CY138">
        <f t="shared" si="26"/>
        <v>0</v>
      </c>
      <c r="CZ138">
        <f t="shared" si="26"/>
        <v>0</v>
      </c>
      <c r="DA138">
        <f t="shared" si="26"/>
        <v>0</v>
      </c>
      <c r="DB138">
        <f t="shared" si="26"/>
        <v>0</v>
      </c>
      <c r="DC138">
        <f t="shared" si="26"/>
        <v>0</v>
      </c>
      <c r="DD138">
        <f t="shared" si="26"/>
        <v>0</v>
      </c>
      <c r="DE138">
        <f t="shared" si="26"/>
        <v>0</v>
      </c>
      <c r="DF138">
        <f t="shared" si="26"/>
        <v>0</v>
      </c>
      <c r="DG138">
        <f t="shared" si="26"/>
        <v>0</v>
      </c>
      <c r="DH138">
        <f t="shared" si="26"/>
        <v>0</v>
      </c>
      <c r="DI138">
        <f t="shared" si="26"/>
        <v>0</v>
      </c>
      <c r="DJ138">
        <f t="shared" si="26"/>
        <v>0</v>
      </c>
      <c r="DK138">
        <f t="shared" si="26"/>
        <v>0</v>
      </c>
      <c r="DL138">
        <f t="shared" si="26"/>
        <v>0</v>
      </c>
      <c r="DM138">
        <f t="shared" si="26"/>
        <v>0</v>
      </c>
      <c r="DN138">
        <f t="shared" si="26"/>
        <v>0</v>
      </c>
      <c r="DO138">
        <f t="shared" si="26"/>
        <v>0</v>
      </c>
      <c r="DP138">
        <f t="shared" si="26"/>
        <v>0</v>
      </c>
      <c r="DQ138">
        <f t="shared" si="26"/>
        <v>0</v>
      </c>
      <c r="DR138">
        <f t="shared" si="26"/>
        <v>0</v>
      </c>
      <c r="DS138">
        <f t="shared" si="26"/>
        <v>0</v>
      </c>
      <c r="DT138">
        <f t="shared" si="26"/>
        <v>0</v>
      </c>
      <c r="DU138">
        <f t="shared" si="26"/>
        <v>0</v>
      </c>
      <c r="DV138">
        <f aca="true" t="shared" si="27" ref="DV138:GG138">DV136-DV137</f>
        <v>0</v>
      </c>
      <c r="DW138">
        <f t="shared" si="27"/>
        <v>0</v>
      </c>
      <c r="DX138">
        <f t="shared" si="27"/>
        <v>0</v>
      </c>
      <c r="DY138">
        <f t="shared" si="27"/>
        <v>0</v>
      </c>
      <c r="DZ138">
        <f t="shared" si="27"/>
        <v>0</v>
      </c>
      <c r="EA138">
        <f t="shared" si="27"/>
        <v>0</v>
      </c>
      <c r="EB138">
        <f t="shared" si="27"/>
        <v>0</v>
      </c>
      <c r="EC138">
        <f t="shared" si="27"/>
        <v>0</v>
      </c>
      <c r="ED138">
        <f t="shared" si="27"/>
        <v>0</v>
      </c>
      <c r="EE138">
        <f t="shared" si="27"/>
        <v>0</v>
      </c>
      <c r="EF138">
        <f t="shared" si="27"/>
        <v>0</v>
      </c>
      <c r="EG138">
        <f t="shared" si="27"/>
        <v>0</v>
      </c>
      <c r="EH138">
        <f t="shared" si="27"/>
        <v>0</v>
      </c>
      <c r="EI138">
        <f t="shared" si="27"/>
        <v>0</v>
      </c>
      <c r="EJ138">
        <f t="shared" si="27"/>
        <v>0</v>
      </c>
      <c r="EK138">
        <f t="shared" si="27"/>
        <v>0</v>
      </c>
      <c r="EL138">
        <f t="shared" si="27"/>
        <v>0</v>
      </c>
      <c r="EM138">
        <f t="shared" si="27"/>
        <v>0</v>
      </c>
      <c r="EN138">
        <f t="shared" si="27"/>
        <v>0</v>
      </c>
      <c r="EO138">
        <f t="shared" si="27"/>
        <v>0</v>
      </c>
      <c r="EP138">
        <f t="shared" si="27"/>
        <v>0</v>
      </c>
      <c r="EQ138">
        <f t="shared" si="27"/>
        <v>0</v>
      </c>
      <c r="ER138">
        <f t="shared" si="27"/>
        <v>0</v>
      </c>
      <c r="ES138">
        <f t="shared" si="27"/>
        <v>0</v>
      </c>
      <c r="ET138">
        <f t="shared" si="27"/>
        <v>0</v>
      </c>
      <c r="EU138">
        <f t="shared" si="27"/>
        <v>0</v>
      </c>
      <c r="EV138">
        <f t="shared" si="27"/>
        <v>0</v>
      </c>
      <c r="EW138">
        <f t="shared" si="27"/>
        <v>0</v>
      </c>
      <c r="EX138">
        <f t="shared" si="27"/>
        <v>0</v>
      </c>
      <c r="EY138">
        <f t="shared" si="27"/>
        <v>0</v>
      </c>
      <c r="EZ138">
        <f t="shared" si="27"/>
        <v>0</v>
      </c>
      <c r="FA138">
        <f t="shared" si="27"/>
        <v>0</v>
      </c>
      <c r="FB138">
        <f t="shared" si="27"/>
        <v>0</v>
      </c>
      <c r="FC138">
        <f t="shared" si="27"/>
        <v>0</v>
      </c>
      <c r="FD138">
        <f t="shared" si="27"/>
        <v>0</v>
      </c>
      <c r="FE138">
        <f t="shared" si="27"/>
        <v>0</v>
      </c>
      <c r="FF138">
        <f t="shared" si="27"/>
        <v>0</v>
      </c>
      <c r="FG138">
        <f t="shared" si="27"/>
        <v>0</v>
      </c>
      <c r="FH138">
        <f t="shared" si="27"/>
        <v>0</v>
      </c>
      <c r="FI138">
        <f t="shared" si="27"/>
        <v>0</v>
      </c>
      <c r="FJ138">
        <f t="shared" si="27"/>
        <v>0</v>
      </c>
      <c r="FK138">
        <f t="shared" si="27"/>
        <v>0</v>
      </c>
      <c r="FL138">
        <f t="shared" si="27"/>
        <v>0</v>
      </c>
      <c r="FM138">
        <f t="shared" si="27"/>
        <v>0</v>
      </c>
      <c r="FN138">
        <f t="shared" si="27"/>
        <v>0</v>
      </c>
      <c r="FO138">
        <f t="shared" si="27"/>
        <v>0</v>
      </c>
      <c r="FP138">
        <f t="shared" si="27"/>
        <v>0</v>
      </c>
      <c r="FQ138">
        <f t="shared" si="27"/>
        <v>0</v>
      </c>
      <c r="FR138">
        <f t="shared" si="27"/>
        <v>0</v>
      </c>
      <c r="FS138">
        <f t="shared" si="27"/>
        <v>0</v>
      </c>
      <c r="FT138">
        <f t="shared" si="27"/>
        <v>0</v>
      </c>
      <c r="FU138">
        <f t="shared" si="27"/>
        <v>0</v>
      </c>
      <c r="FV138">
        <f t="shared" si="27"/>
        <v>0</v>
      </c>
      <c r="FW138">
        <f t="shared" si="27"/>
        <v>0</v>
      </c>
      <c r="FX138">
        <f t="shared" si="27"/>
        <v>0</v>
      </c>
      <c r="FY138">
        <f t="shared" si="27"/>
        <v>0</v>
      </c>
      <c r="FZ138">
        <f t="shared" si="27"/>
        <v>0</v>
      </c>
      <c r="GA138">
        <f t="shared" si="27"/>
        <v>0</v>
      </c>
      <c r="GB138">
        <f t="shared" si="27"/>
        <v>0</v>
      </c>
      <c r="GC138">
        <f t="shared" si="27"/>
        <v>0</v>
      </c>
      <c r="GD138">
        <f t="shared" si="27"/>
        <v>0</v>
      </c>
      <c r="GE138">
        <f t="shared" si="27"/>
        <v>0</v>
      </c>
      <c r="GF138">
        <f t="shared" si="27"/>
        <v>0</v>
      </c>
      <c r="GG138">
        <f t="shared" si="27"/>
        <v>0</v>
      </c>
      <c r="GH138">
        <f aca="true" t="shared" si="28" ref="GH138:IS138">GH136-GH137</f>
        <v>0</v>
      </c>
      <c r="GI138">
        <f t="shared" si="28"/>
        <v>0</v>
      </c>
      <c r="GJ138">
        <f t="shared" si="28"/>
        <v>0</v>
      </c>
      <c r="GK138">
        <f t="shared" si="28"/>
        <v>0</v>
      </c>
      <c r="GL138">
        <f t="shared" si="28"/>
        <v>0</v>
      </c>
      <c r="GM138">
        <f t="shared" si="28"/>
        <v>0</v>
      </c>
      <c r="GN138">
        <f t="shared" si="28"/>
        <v>0</v>
      </c>
      <c r="GO138">
        <f t="shared" si="28"/>
        <v>0</v>
      </c>
      <c r="GP138">
        <f t="shared" si="28"/>
        <v>0</v>
      </c>
      <c r="GQ138">
        <f t="shared" si="28"/>
        <v>0</v>
      </c>
      <c r="GR138">
        <f t="shared" si="28"/>
        <v>0</v>
      </c>
      <c r="GS138">
        <f t="shared" si="28"/>
        <v>0</v>
      </c>
      <c r="GT138">
        <f t="shared" si="28"/>
        <v>0</v>
      </c>
      <c r="GU138">
        <f t="shared" si="28"/>
        <v>0</v>
      </c>
      <c r="GV138">
        <f t="shared" si="28"/>
        <v>0</v>
      </c>
      <c r="GW138">
        <f t="shared" si="28"/>
        <v>0</v>
      </c>
      <c r="GX138">
        <f t="shared" si="28"/>
        <v>0</v>
      </c>
      <c r="GY138">
        <f t="shared" si="28"/>
        <v>0</v>
      </c>
      <c r="GZ138">
        <f t="shared" si="28"/>
        <v>0</v>
      </c>
      <c r="HA138">
        <f t="shared" si="28"/>
        <v>0</v>
      </c>
      <c r="HB138">
        <f t="shared" si="28"/>
        <v>0</v>
      </c>
      <c r="HC138">
        <f t="shared" si="28"/>
        <v>0</v>
      </c>
      <c r="HD138">
        <f t="shared" si="28"/>
        <v>0</v>
      </c>
      <c r="HE138">
        <f t="shared" si="28"/>
        <v>0</v>
      </c>
      <c r="HF138">
        <f t="shared" si="28"/>
        <v>0</v>
      </c>
      <c r="HG138">
        <f t="shared" si="28"/>
        <v>0</v>
      </c>
      <c r="HH138">
        <f t="shared" si="28"/>
        <v>0</v>
      </c>
      <c r="HI138">
        <f t="shared" si="28"/>
        <v>0</v>
      </c>
      <c r="HJ138">
        <f t="shared" si="28"/>
        <v>0</v>
      </c>
      <c r="HK138">
        <f t="shared" si="28"/>
        <v>0</v>
      </c>
      <c r="HL138">
        <f t="shared" si="28"/>
        <v>0</v>
      </c>
      <c r="HM138">
        <f t="shared" si="28"/>
        <v>0</v>
      </c>
      <c r="HN138">
        <f t="shared" si="28"/>
        <v>0</v>
      </c>
      <c r="HO138">
        <f t="shared" si="28"/>
        <v>0</v>
      </c>
      <c r="HP138">
        <f t="shared" si="28"/>
        <v>0</v>
      </c>
      <c r="HQ138">
        <f t="shared" si="28"/>
        <v>0</v>
      </c>
      <c r="HR138">
        <f t="shared" si="28"/>
        <v>0</v>
      </c>
      <c r="HS138">
        <f t="shared" si="28"/>
        <v>0</v>
      </c>
      <c r="HT138">
        <f t="shared" si="28"/>
        <v>0</v>
      </c>
      <c r="HU138">
        <f t="shared" si="28"/>
        <v>0</v>
      </c>
      <c r="HV138">
        <f t="shared" si="28"/>
        <v>0</v>
      </c>
      <c r="HW138">
        <f t="shared" si="28"/>
        <v>0</v>
      </c>
      <c r="HX138">
        <f t="shared" si="28"/>
        <v>0</v>
      </c>
      <c r="HY138">
        <f t="shared" si="28"/>
        <v>0</v>
      </c>
      <c r="HZ138">
        <f t="shared" si="28"/>
        <v>0</v>
      </c>
      <c r="IA138">
        <f t="shared" si="28"/>
        <v>0</v>
      </c>
      <c r="IB138">
        <f t="shared" si="28"/>
        <v>0</v>
      </c>
      <c r="IC138">
        <f t="shared" si="28"/>
        <v>0</v>
      </c>
      <c r="ID138">
        <f t="shared" si="28"/>
        <v>0</v>
      </c>
      <c r="IE138">
        <f t="shared" si="28"/>
        <v>0</v>
      </c>
      <c r="IF138">
        <f t="shared" si="28"/>
        <v>0</v>
      </c>
      <c r="IG138">
        <f t="shared" si="28"/>
        <v>0</v>
      </c>
      <c r="IH138">
        <f t="shared" si="28"/>
        <v>0</v>
      </c>
      <c r="II138">
        <f t="shared" si="28"/>
        <v>0</v>
      </c>
      <c r="IJ138">
        <f t="shared" si="28"/>
        <v>0</v>
      </c>
      <c r="IK138">
        <f t="shared" si="28"/>
        <v>0</v>
      </c>
      <c r="IL138">
        <f t="shared" si="28"/>
        <v>0</v>
      </c>
      <c r="IM138">
        <f t="shared" si="28"/>
        <v>0</v>
      </c>
      <c r="IN138">
        <f t="shared" si="28"/>
        <v>0</v>
      </c>
      <c r="IO138">
        <f t="shared" si="28"/>
        <v>0</v>
      </c>
      <c r="IP138">
        <f t="shared" si="28"/>
        <v>0</v>
      </c>
      <c r="IQ138">
        <f t="shared" si="28"/>
        <v>0</v>
      </c>
      <c r="IR138">
        <f t="shared" si="28"/>
        <v>0</v>
      </c>
      <c r="IS138">
        <f t="shared" si="28"/>
        <v>0</v>
      </c>
      <c r="IT138">
        <f aca="true" t="shared" si="29" ref="IT138:LE138">IT136-IT137</f>
        <v>0</v>
      </c>
      <c r="IU138">
        <f t="shared" si="29"/>
        <v>0</v>
      </c>
      <c r="IV138">
        <f t="shared" si="29"/>
        <v>0</v>
      </c>
      <c r="IW138">
        <f t="shared" si="29"/>
        <v>0</v>
      </c>
      <c r="IX138">
        <f t="shared" si="29"/>
        <v>0</v>
      </c>
      <c r="IY138">
        <f t="shared" si="29"/>
        <v>0</v>
      </c>
      <c r="IZ138">
        <f t="shared" si="29"/>
        <v>0</v>
      </c>
      <c r="JA138">
        <f t="shared" si="29"/>
        <v>0</v>
      </c>
      <c r="JB138">
        <f t="shared" si="29"/>
        <v>0</v>
      </c>
      <c r="JC138">
        <f t="shared" si="29"/>
        <v>0</v>
      </c>
      <c r="JD138">
        <f t="shared" si="29"/>
        <v>0</v>
      </c>
      <c r="JE138">
        <f t="shared" si="29"/>
        <v>0</v>
      </c>
      <c r="JF138">
        <f t="shared" si="29"/>
        <v>0</v>
      </c>
      <c r="JG138">
        <f t="shared" si="29"/>
        <v>0</v>
      </c>
      <c r="JH138">
        <f t="shared" si="29"/>
        <v>0</v>
      </c>
      <c r="JI138">
        <f t="shared" si="29"/>
        <v>0</v>
      </c>
      <c r="JJ138">
        <f t="shared" si="29"/>
        <v>0</v>
      </c>
      <c r="JK138">
        <f t="shared" si="29"/>
        <v>0</v>
      </c>
      <c r="JL138">
        <f t="shared" si="29"/>
        <v>0</v>
      </c>
      <c r="JM138">
        <f t="shared" si="29"/>
        <v>0</v>
      </c>
      <c r="JN138">
        <f t="shared" si="29"/>
        <v>0</v>
      </c>
      <c r="JO138">
        <f t="shared" si="29"/>
        <v>0</v>
      </c>
      <c r="JP138">
        <f t="shared" si="29"/>
        <v>0</v>
      </c>
      <c r="JQ138">
        <f t="shared" si="29"/>
        <v>0</v>
      </c>
      <c r="JR138">
        <f t="shared" si="29"/>
        <v>0</v>
      </c>
      <c r="JS138">
        <f t="shared" si="29"/>
        <v>0</v>
      </c>
      <c r="JT138">
        <f t="shared" si="29"/>
        <v>0</v>
      </c>
      <c r="JU138">
        <f t="shared" si="29"/>
        <v>0</v>
      </c>
      <c r="JV138">
        <f t="shared" si="29"/>
        <v>0</v>
      </c>
      <c r="JW138">
        <f t="shared" si="29"/>
        <v>0</v>
      </c>
      <c r="JX138">
        <f t="shared" si="29"/>
        <v>0</v>
      </c>
      <c r="JY138">
        <f t="shared" si="29"/>
        <v>0</v>
      </c>
      <c r="JZ138">
        <f t="shared" si="29"/>
        <v>0</v>
      </c>
      <c r="KA138">
        <f t="shared" si="29"/>
        <v>0</v>
      </c>
      <c r="KB138">
        <f t="shared" si="29"/>
        <v>0</v>
      </c>
      <c r="KC138">
        <f t="shared" si="29"/>
        <v>0</v>
      </c>
      <c r="KD138">
        <f t="shared" si="29"/>
        <v>0</v>
      </c>
      <c r="KE138">
        <f t="shared" si="29"/>
        <v>0</v>
      </c>
      <c r="KF138">
        <f t="shared" si="29"/>
        <v>0</v>
      </c>
      <c r="KG138">
        <f t="shared" si="29"/>
        <v>0</v>
      </c>
      <c r="KH138">
        <f t="shared" si="29"/>
        <v>0</v>
      </c>
      <c r="KI138">
        <f t="shared" si="29"/>
        <v>0</v>
      </c>
      <c r="KJ138">
        <f t="shared" si="29"/>
        <v>0</v>
      </c>
      <c r="KK138">
        <f t="shared" si="29"/>
        <v>0</v>
      </c>
      <c r="KL138">
        <f t="shared" si="29"/>
        <v>0</v>
      </c>
      <c r="KM138">
        <f t="shared" si="29"/>
        <v>0</v>
      </c>
      <c r="KN138">
        <f t="shared" si="29"/>
        <v>0</v>
      </c>
      <c r="KO138">
        <f t="shared" si="29"/>
        <v>0</v>
      </c>
      <c r="KP138">
        <f t="shared" si="29"/>
        <v>0</v>
      </c>
      <c r="KQ138">
        <f t="shared" si="29"/>
        <v>0</v>
      </c>
      <c r="KR138">
        <f t="shared" si="29"/>
        <v>0</v>
      </c>
      <c r="KS138">
        <f t="shared" si="29"/>
        <v>0</v>
      </c>
      <c r="KT138">
        <f t="shared" si="29"/>
        <v>0</v>
      </c>
      <c r="KU138">
        <f t="shared" si="29"/>
        <v>0</v>
      </c>
      <c r="KV138">
        <f t="shared" si="29"/>
        <v>0</v>
      </c>
      <c r="KW138">
        <f t="shared" si="29"/>
        <v>0</v>
      </c>
      <c r="KX138">
        <f t="shared" si="29"/>
        <v>0</v>
      </c>
      <c r="KY138">
        <f t="shared" si="29"/>
        <v>0</v>
      </c>
      <c r="KZ138">
        <f t="shared" si="29"/>
        <v>0</v>
      </c>
      <c r="LA138">
        <f t="shared" si="29"/>
        <v>0</v>
      </c>
      <c r="LB138">
        <f t="shared" si="29"/>
        <v>0</v>
      </c>
      <c r="LC138">
        <f t="shared" si="29"/>
        <v>0</v>
      </c>
      <c r="LD138">
        <f t="shared" si="29"/>
        <v>0</v>
      </c>
      <c r="LE138">
        <f t="shared" si="29"/>
        <v>0</v>
      </c>
      <c r="LF138">
        <f aca="true" t="shared" si="30" ref="LF138:NQ138">LF136-LF137</f>
        <v>0</v>
      </c>
      <c r="LG138">
        <f t="shared" si="30"/>
        <v>0</v>
      </c>
      <c r="LH138">
        <f t="shared" si="30"/>
        <v>0</v>
      </c>
      <c r="LI138">
        <f t="shared" si="30"/>
        <v>0</v>
      </c>
      <c r="LJ138">
        <f t="shared" si="30"/>
        <v>0</v>
      </c>
      <c r="LK138">
        <f t="shared" si="30"/>
        <v>0</v>
      </c>
      <c r="LL138">
        <f t="shared" si="30"/>
        <v>0</v>
      </c>
      <c r="LM138">
        <f t="shared" si="30"/>
        <v>0</v>
      </c>
      <c r="LN138">
        <f t="shared" si="30"/>
        <v>0</v>
      </c>
      <c r="LO138">
        <f t="shared" si="30"/>
        <v>0</v>
      </c>
      <c r="LP138">
        <f t="shared" si="30"/>
        <v>0</v>
      </c>
      <c r="LQ138">
        <f t="shared" si="30"/>
        <v>0</v>
      </c>
      <c r="LR138">
        <f t="shared" si="30"/>
        <v>0</v>
      </c>
      <c r="LS138">
        <f t="shared" si="30"/>
        <v>0</v>
      </c>
      <c r="LT138">
        <f t="shared" si="30"/>
        <v>0</v>
      </c>
      <c r="LU138">
        <f t="shared" si="30"/>
        <v>0</v>
      </c>
      <c r="LV138">
        <f t="shared" si="30"/>
        <v>0</v>
      </c>
      <c r="LW138">
        <f t="shared" si="30"/>
        <v>0</v>
      </c>
      <c r="LX138">
        <f t="shared" si="30"/>
        <v>0</v>
      </c>
      <c r="LY138">
        <f t="shared" si="30"/>
        <v>0</v>
      </c>
      <c r="LZ138">
        <f t="shared" si="30"/>
        <v>0</v>
      </c>
      <c r="MA138">
        <f t="shared" si="30"/>
        <v>0</v>
      </c>
      <c r="MB138">
        <f t="shared" si="30"/>
        <v>0</v>
      </c>
      <c r="MC138">
        <f t="shared" si="30"/>
        <v>0</v>
      </c>
      <c r="MD138">
        <f t="shared" si="30"/>
        <v>0</v>
      </c>
      <c r="ME138">
        <f t="shared" si="30"/>
        <v>0</v>
      </c>
      <c r="MF138">
        <f t="shared" si="30"/>
        <v>0</v>
      </c>
      <c r="MG138">
        <f t="shared" si="30"/>
        <v>0</v>
      </c>
      <c r="MH138">
        <f t="shared" si="30"/>
        <v>0</v>
      </c>
      <c r="MI138">
        <f t="shared" si="30"/>
        <v>0</v>
      </c>
      <c r="MJ138">
        <f t="shared" si="30"/>
        <v>0</v>
      </c>
      <c r="MK138">
        <f t="shared" si="30"/>
        <v>0</v>
      </c>
      <c r="ML138">
        <f t="shared" si="30"/>
        <v>0</v>
      </c>
      <c r="MM138">
        <f t="shared" si="30"/>
        <v>0</v>
      </c>
      <c r="MN138">
        <f t="shared" si="30"/>
        <v>0</v>
      </c>
      <c r="MO138">
        <f t="shared" si="30"/>
        <v>0</v>
      </c>
      <c r="MP138">
        <f t="shared" si="30"/>
        <v>0</v>
      </c>
      <c r="MQ138">
        <f t="shared" si="30"/>
        <v>0</v>
      </c>
      <c r="MR138">
        <f t="shared" si="30"/>
        <v>0</v>
      </c>
      <c r="MS138">
        <f t="shared" si="30"/>
        <v>0</v>
      </c>
      <c r="MT138">
        <f t="shared" si="30"/>
        <v>0</v>
      </c>
      <c r="MU138">
        <f t="shared" si="30"/>
        <v>0</v>
      </c>
      <c r="MV138">
        <f t="shared" si="30"/>
        <v>0</v>
      </c>
      <c r="MW138">
        <f t="shared" si="30"/>
        <v>0</v>
      </c>
      <c r="MX138">
        <f t="shared" si="30"/>
        <v>0</v>
      </c>
      <c r="MY138">
        <f t="shared" si="30"/>
        <v>0</v>
      </c>
      <c r="MZ138">
        <f t="shared" si="30"/>
        <v>0</v>
      </c>
      <c r="NA138">
        <f t="shared" si="30"/>
        <v>0</v>
      </c>
      <c r="NB138">
        <f t="shared" si="30"/>
        <v>0</v>
      </c>
      <c r="NC138">
        <f t="shared" si="30"/>
        <v>0</v>
      </c>
      <c r="ND138">
        <f t="shared" si="30"/>
        <v>0</v>
      </c>
      <c r="NE138">
        <f t="shared" si="30"/>
        <v>0</v>
      </c>
      <c r="NF138">
        <f t="shared" si="30"/>
        <v>0</v>
      </c>
      <c r="NG138">
        <f t="shared" si="30"/>
        <v>0</v>
      </c>
      <c r="NH138">
        <f t="shared" si="30"/>
        <v>0</v>
      </c>
      <c r="NI138">
        <f t="shared" si="30"/>
        <v>0</v>
      </c>
      <c r="NJ138">
        <f t="shared" si="30"/>
        <v>0</v>
      </c>
      <c r="NK138">
        <f t="shared" si="30"/>
        <v>0</v>
      </c>
      <c r="NL138">
        <f t="shared" si="30"/>
        <v>0</v>
      </c>
      <c r="NM138">
        <f t="shared" si="30"/>
        <v>0</v>
      </c>
      <c r="NN138">
        <f t="shared" si="30"/>
        <v>0</v>
      </c>
      <c r="NO138">
        <f t="shared" si="30"/>
        <v>0</v>
      </c>
      <c r="NP138">
        <f t="shared" si="30"/>
        <v>0</v>
      </c>
      <c r="NQ138">
        <f t="shared" si="30"/>
        <v>0</v>
      </c>
      <c r="NR138">
        <f aca="true" t="shared" si="31" ref="NR138:QC138">NR136-NR137</f>
        <v>0</v>
      </c>
      <c r="NS138">
        <f t="shared" si="31"/>
        <v>0</v>
      </c>
      <c r="NT138">
        <f t="shared" si="31"/>
        <v>0</v>
      </c>
      <c r="NU138">
        <f t="shared" si="31"/>
        <v>0</v>
      </c>
      <c r="NV138">
        <f t="shared" si="31"/>
        <v>0</v>
      </c>
      <c r="NW138">
        <f t="shared" si="31"/>
        <v>0</v>
      </c>
      <c r="NX138">
        <f t="shared" si="31"/>
        <v>0</v>
      </c>
      <c r="NY138">
        <f t="shared" si="31"/>
        <v>0</v>
      </c>
      <c r="NZ138">
        <f t="shared" si="31"/>
        <v>0</v>
      </c>
      <c r="OA138">
        <f t="shared" si="31"/>
        <v>0</v>
      </c>
      <c r="OB138">
        <f t="shared" si="31"/>
        <v>0</v>
      </c>
      <c r="OC138">
        <f t="shared" si="31"/>
        <v>0</v>
      </c>
      <c r="OD138">
        <f t="shared" si="31"/>
        <v>0</v>
      </c>
      <c r="OE138">
        <f t="shared" si="31"/>
        <v>0</v>
      </c>
      <c r="OF138">
        <f t="shared" si="31"/>
        <v>0</v>
      </c>
      <c r="OG138">
        <f t="shared" si="31"/>
        <v>0</v>
      </c>
      <c r="OH138">
        <f t="shared" si="31"/>
        <v>0</v>
      </c>
      <c r="OI138">
        <f t="shared" si="31"/>
        <v>0</v>
      </c>
      <c r="OJ138">
        <f t="shared" si="31"/>
        <v>0</v>
      </c>
      <c r="OK138">
        <f t="shared" si="31"/>
        <v>0</v>
      </c>
      <c r="OL138">
        <f t="shared" si="31"/>
        <v>0</v>
      </c>
      <c r="OM138">
        <f t="shared" si="31"/>
        <v>0</v>
      </c>
      <c r="ON138">
        <f t="shared" si="31"/>
        <v>0</v>
      </c>
      <c r="OO138">
        <f t="shared" si="31"/>
        <v>0</v>
      </c>
      <c r="OP138">
        <f t="shared" si="31"/>
        <v>0</v>
      </c>
      <c r="OQ138">
        <f t="shared" si="31"/>
        <v>0</v>
      </c>
      <c r="OR138">
        <f t="shared" si="31"/>
        <v>0</v>
      </c>
      <c r="OS138">
        <f t="shared" si="31"/>
        <v>0</v>
      </c>
      <c r="OT138">
        <f t="shared" si="31"/>
        <v>0</v>
      </c>
      <c r="OU138">
        <f t="shared" si="31"/>
        <v>0</v>
      </c>
      <c r="OV138">
        <f t="shared" si="31"/>
        <v>0</v>
      </c>
      <c r="OW138">
        <f t="shared" si="31"/>
        <v>0</v>
      </c>
      <c r="OX138">
        <f t="shared" si="31"/>
        <v>0</v>
      </c>
      <c r="OY138">
        <f t="shared" si="31"/>
        <v>0</v>
      </c>
      <c r="OZ138">
        <f t="shared" si="31"/>
        <v>0</v>
      </c>
      <c r="PA138">
        <f t="shared" si="31"/>
        <v>0</v>
      </c>
      <c r="PB138">
        <f t="shared" si="31"/>
        <v>0</v>
      </c>
      <c r="PC138">
        <f t="shared" si="31"/>
        <v>0</v>
      </c>
      <c r="PD138">
        <f t="shared" si="31"/>
        <v>0</v>
      </c>
      <c r="PE138">
        <f t="shared" si="31"/>
        <v>0</v>
      </c>
      <c r="PF138">
        <f t="shared" si="31"/>
        <v>0</v>
      </c>
      <c r="PG138">
        <f t="shared" si="31"/>
        <v>0</v>
      </c>
      <c r="PH138">
        <f t="shared" si="31"/>
        <v>0</v>
      </c>
      <c r="PI138">
        <f t="shared" si="31"/>
        <v>0</v>
      </c>
      <c r="PJ138">
        <f t="shared" si="31"/>
        <v>0</v>
      </c>
      <c r="PK138">
        <f t="shared" si="31"/>
        <v>0</v>
      </c>
      <c r="PL138">
        <f t="shared" si="31"/>
        <v>0</v>
      </c>
      <c r="PM138">
        <f t="shared" si="31"/>
        <v>0</v>
      </c>
      <c r="PN138">
        <f t="shared" si="31"/>
        <v>0</v>
      </c>
      <c r="PO138">
        <f t="shared" si="31"/>
        <v>0</v>
      </c>
      <c r="PP138">
        <f t="shared" si="31"/>
        <v>0</v>
      </c>
      <c r="PQ138">
        <f t="shared" si="31"/>
        <v>0</v>
      </c>
      <c r="PR138">
        <f t="shared" si="31"/>
        <v>0</v>
      </c>
      <c r="PS138">
        <f t="shared" si="31"/>
        <v>0</v>
      </c>
      <c r="PT138">
        <f t="shared" si="31"/>
        <v>0</v>
      </c>
      <c r="PU138">
        <f t="shared" si="31"/>
        <v>0</v>
      </c>
      <c r="PV138">
        <f t="shared" si="31"/>
        <v>0</v>
      </c>
      <c r="PW138">
        <f t="shared" si="31"/>
        <v>0</v>
      </c>
      <c r="PX138">
        <f t="shared" si="31"/>
        <v>0</v>
      </c>
      <c r="PY138">
        <f t="shared" si="31"/>
        <v>0</v>
      </c>
      <c r="PZ138">
        <f t="shared" si="31"/>
        <v>0</v>
      </c>
      <c r="QA138">
        <f t="shared" si="31"/>
        <v>0</v>
      </c>
      <c r="QB138">
        <f t="shared" si="31"/>
        <v>0</v>
      </c>
      <c r="QC138">
        <f t="shared" si="31"/>
        <v>0</v>
      </c>
      <c r="QD138">
        <f aca="true" t="shared" si="32" ref="QD138:SO138">QD136-QD137</f>
        <v>0</v>
      </c>
      <c r="QE138">
        <f t="shared" si="32"/>
        <v>0</v>
      </c>
      <c r="QF138">
        <f t="shared" si="32"/>
        <v>0</v>
      </c>
      <c r="QG138">
        <f t="shared" si="32"/>
        <v>0</v>
      </c>
      <c r="QH138">
        <f t="shared" si="32"/>
        <v>0</v>
      </c>
      <c r="QI138">
        <f t="shared" si="32"/>
        <v>0</v>
      </c>
      <c r="QJ138">
        <f t="shared" si="32"/>
        <v>0</v>
      </c>
      <c r="QK138">
        <f t="shared" si="32"/>
        <v>0</v>
      </c>
      <c r="QL138">
        <f t="shared" si="32"/>
        <v>0</v>
      </c>
      <c r="QM138">
        <f t="shared" si="32"/>
        <v>0</v>
      </c>
      <c r="QN138">
        <f t="shared" si="32"/>
        <v>0</v>
      </c>
      <c r="QO138">
        <f t="shared" si="32"/>
        <v>0</v>
      </c>
      <c r="QP138">
        <f t="shared" si="32"/>
        <v>0</v>
      </c>
      <c r="QQ138">
        <f t="shared" si="32"/>
        <v>0</v>
      </c>
      <c r="QR138">
        <f t="shared" si="32"/>
        <v>0</v>
      </c>
      <c r="QS138">
        <f t="shared" si="32"/>
        <v>0</v>
      </c>
      <c r="QT138">
        <f t="shared" si="32"/>
        <v>0</v>
      </c>
      <c r="QU138">
        <f t="shared" si="32"/>
        <v>0</v>
      </c>
      <c r="QV138">
        <f t="shared" si="32"/>
        <v>0</v>
      </c>
      <c r="QW138">
        <f t="shared" si="32"/>
        <v>0</v>
      </c>
      <c r="QX138">
        <f t="shared" si="32"/>
        <v>0</v>
      </c>
      <c r="QY138">
        <f t="shared" si="32"/>
        <v>0</v>
      </c>
      <c r="QZ138">
        <f t="shared" si="32"/>
        <v>0</v>
      </c>
      <c r="RA138">
        <f t="shared" si="32"/>
        <v>0</v>
      </c>
      <c r="RB138">
        <f t="shared" si="32"/>
        <v>0</v>
      </c>
      <c r="RC138">
        <f t="shared" si="32"/>
        <v>0</v>
      </c>
      <c r="RD138">
        <f t="shared" si="32"/>
        <v>0</v>
      </c>
      <c r="RE138">
        <f t="shared" si="32"/>
        <v>0</v>
      </c>
      <c r="RF138">
        <f t="shared" si="32"/>
        <v>0</v>
      </c>
      <c r="RG138">
        <f t="shared" si="32"/>
        <v>0</v>
      </c>
      <c r="RH138">
        <f t="shared" si="32"/>
        <v>0</v>
      </c>
      <c r="RI138">
        <f t="shared" si="32"/>
        <v>0</v>
      </c>
      <c r="RJ138">
        <f t="shared" si="32"/>
        <v>0</v>
      </c>
      <c r="RK138">
        <f t="shared" si="32"/>
        <v>0</v>
      </c>
      <c r="RL138">
        <f t="shared" si="32"/>
        <v>0</v>
      </c>
      <c r="RM138">
        <f t="shared" si="32"/>
        <v>0</v>
      </c>
      <c r="RN138">
        <f t="shared" si="32"/>
        <v>0</v>
      </c>
      <c r="RO138">
        <f t="shared" si="32"/>
        <v>0</v>
      </c>
      <c r="RP138">
        <f t="shared" si="32"/>
        <v>0</v>
      </c>
      <c r="RQ138">
        <f t="shared" si="32"/>
        <v>0</v>
      </c>
      <c r="RR138">
        <f t="shared" si="32"/>
        <v>0</v>
      </c>
      <c r="RS138">
        <f t="shared" si="32"/>
        <v>0</v>
      </c>
      <c r="RT138">
        <f t="shared" si="32"/>
        <v>0</v>
      </c>
      <c r="RU138">
        <f t="shared" si="32"/>
        <v>0</v>
      </c>
      <c r="RV138">
        <f t="shared" si="32"/>
        <v>0</v>
      </c>
      <c r="RW138">
        <f t="shared" si="32"/>
        <v>0</v>
      </c>
      <c r="RX138">
        <f t="shared" si="32"/>
        <v>0</v>
      </c>
      <c r="RY138">
        <f t="shared" si="32"/>
        <v>0</v>
      </c>
      <c r="RZ138">
        <f t="shared" si="32"/>
        <v>0</v>
      </c>
      <c r="SA138">
        <f t="shared" si="32"/>
        <v>0</v>
      </c>
      <c r="SB138">
        <f t="shared" si="32"/>
        <v>0</v>
      </c>
      <c r="SC138">
        <f t="shared" si="32"/>
        <v>0</v>
      </c>
      <c r="SD138">
        <f t="shared" si="32"/>
        <v>0</v>
      </c>
      <c r="SE138">
        <f t="shared" si="32"/>
        <v>0</v>
      </c>
      <c r="SF138">
        <f t="shared" si="32"/>
        <v>0</v>
      </c>
      <c r="SG138">
        <f t="shared" si="32"/>
        <v>0</v>
      </c>
      <c r="SH138">
        <f t="shared" si="32"/>
        <v>0</v>
      </c>
      <c r="SI138">
        <f t="shared" si="32"/>
        <v>0</v>
      </c>
      <c r="SJ138">
        <f t="shared" si="32"/>
        <v>0</v>
      </c>
      <c r="SK138">
        <f t="shared" si="32"/>
        <v>0</v>
      </c>
      <c r="SL138">
        <f t="shared" si="32"/>
        <v>0</v>
      </c>
      <c r="SM138">
        <f t="shared" si="32"/>
        <v>0</v>
      </c>
      <c r="SN138">
        <f t="shared" si="32"/>
        <v>0</v>
      </c>
      <c r="SO138">
        <f t="shared" si="32"/>
        <v>0</v>
      </c>
      <c r="SP138">
        <f aca="true" t="shared" si="33" ref="SP138:VA138">SP136-SP137</f>
        <v>0</v>
      </c>
      <c r="SQ138">
        <f t="shared" si="33"/>
        <v>0</v>
      </c>
      <c r="SR138">
        <f t="shared" si="33"/>
        <v>0</v>
      </c>
      <c r="SS138">
        <f t="shared" si="33"/>
        <v>0</v>
      </c>
      <c r="ST138">
        <f t="shared" si="33"/>
        <v>0</v>
      </c>
      <c r="SU138">
        <f t="shared" si="33"/>
        <v>0</v>
      </c>
      <c r="SV138">
        <f t="shared" si="33"/>
        <v>0</v>
      </c>
      <c r="SW138">
        <f t="shared" si="33"/>
        <v>0</v>
      </c>
      <c r="SX138">
        <f t="shared" si="33"/>
        <v>0</v>
      </c>
      <c r="SY138">
        <f t="shared" si="33"/>
        <v>0</v>
      </c>
      <c r="SZ138">
        <f t="shared" si="33"/>
        <v>0</v>
      </c>
      <c r="TA138">
        <f t="shared" si="33"/>
        <v>0</v>
      </c>
      <c r="TB138">
        <f t="shared" si="33"/>
        <v>0</v>
      </c>
      <c r="TC138">
        <f t="shared" si="33"/>
        <v>0</v>
      </c>
      <c r="TD138">
        <f t="shared" si="33"/>
        <v>0</v>
      </c>
      <c r="TE138">
        <f t="shared" si="33"/>
        <v>0</v>
      </c>
      <c r="TF138">
        <f t="shared" si="33"/>
        <v>0</v>
      </c>
      <c r="TG138">
        <f t="shared" si="33"/>
        <v>0</v>
      </c>
      <c r="TH138">
        <f t="shared" si="33"/>
        <v>0</v>
      </c>
      <c r="TI138">
        <f t="shared" si="33"/>
        <v>0</v>
      </c>
      <c r="TJ138">
        <f t="shared" si="33"/>
        <v>0</v>
      </c>
      <c r="TK138">
        <f t="shared" si="33"/>
        <v>0</v>
      </c>
      <c r="TL138">
        <f t="shared" si="33"/>
        <v>0</v>
      </c>
      <c r="TM138">
        <f t="shared" si="33"/>
        <v>0</v>
      </c>
      <c r="TN138">
        <f t="shared" si="33"/>
        <v>0</v>
      </c>
      <c r="TO138">
        <f t="shared" si="33"/>
        <v>0</v>
      </c>
      <c r="TP138">
        <f t="shared" si="33"/>
        <v>0</v>
      </c>
      <c r="TQ138">
        <f t="shared" si="33"/>
        <v>0</v>
      </c>
      <c r="TR138">
        <f t="shared" si="33"/>
        <v>0</v>
      </c>
      <c r="TS138">
        <f t="shared" si="33"/>
        <v>0</v>
      </c>
      <c r="TT138">
        <f t="shared" si="33"/>
        <v>0</v>
      </c>
      <c r="TU138">
        <f t="shared" si="33"/>
        <v>0</v>
      </c>
      <c r="TV138">
        <f t="shared" si="33"/>
        <v>0</v>
      </c>
      <c r="TW138">
        <f t="shared" si="33"/>
        <v>0</v>
      </c>
      <c r="TX138">
        <f t="shared" si="33"/>
        <v>0</v>
      </c>
      <c r="TY138">
        <f t="shared" si="33"/>
        <v>0</v>
      </c>
      <c r="TZ138">
        <f t="shared" si="33"/>
        <v>0</v>
      </c>
      <c r="UA138">
        <f t="shared" si="33"/>
        <v>0</v>
      </c>
      <c r="UB138">
        <f t="shared" si="33"/>
        <v>0</v>
      </c>
      <c r="UC138">
        <f t="shared" si="33"/>
        <v>0</v>
      </c>
      <c r="UD138">
        <f t="shared" si="33"/>
        <v>0</v>
      </c>
      <c r="UE138">
        <f t="shared" si="33"/>
        <v>0</v>
      </c>
      <c r="UF138">
        <f t="shared" si="33"/>
        <v>0</v>
      </c>
      <c r="UG138">
        <f t="shared" si="33"/>
        <v>0</v>
      </c>
      <c r="UH138">
        <f t="shared" si="33"/>
        <v>0</v>
      </c>
      <c r="UI138">
        <f t="shared" si="33"/>
        <v>0</v>
      </c>
      <c r="UJ138">
        <f t="shared" si="33"/>
        <v>0</v>
      </c>
      <c r="UK138">
        <f t="shared" si="33"/>
        <v>0</v>
      </c>
      <c r="UL138">
        <f t="shared" si="33"/>
        <v>0</v>
      </c>
      <c r="UM138">
        <f t="shared" si="33"/>
        <v>0</v>
      </c>
      <c r="UN138">
        <f t="shared" si="33"/>
        <v>0</v>
      </c>
      <c r="UO138">
        <f t="shared" si="33"/>
        <v>0</v>
      </c>
      <c r="UP138">
        <f t="shared" si="33"/>
        <v>0</v>
      </c>
      <c r="UQ138">
        <f t="shared" si="33"/>
        <v>0</v>
      </c>
      <c r="UR138">
        <f t="shared" si="33"/>
        <v>0</v>
      </c>
      <c r="US138">
        <f t="shared" si="33"/>
        <v>0</v>
      </c>
      <c r="UT138">
        <f t="shared" si="33"/>
        <v>0</v>
      </c>
      <c r="UU138">
        <f t="shared" si="33"/>
        <v>0</v>
      </c>
      <c r="UV138">
        <f t="shared" si="33"/>
        <v>0</v>
      </c>
      <c r="UW138">
        <f t="shared" si="33"/>
        <v>0</v>
      </c>
      <c r="UX138">
        <f t="shared" si="33"/>
        <v>0</v>
      </c>
      <c r="UY138">
        <f t="shared" si="33"/>
        <v>0</v>
      </c>
      <c r="UZ138">
        <f t="shared" si="33"/>
        <v>0</v>
      </c>
      <c r="VA138">
        <f t="shared" si="33"/>
        <v>0</v>
      </c>
      <c r="VB138">
        <f aca="true" t="shared" si="34" ref="VB138:XM138">VB136-VB137</f>
        <v>0</v>
      </c>
      <c r="VC138">
        <f t="shared" si="34"/>
        <v>0</v>
      </c>
      <c r="VD138">
        <f t="shared" si="34"/>
        <v>0</v>
      </c>
      <c r="VE138">
        <f t="shared" si="34"/>
        <v>0</v>
      </c>
      <c r="VF138">
        <f t="shared" si="34"/>
        <v>0</v>
      </c>
      <c r="VG138">
        <f t="shared" si="34"/>
        <v>0</v>
      </c>
      <c r="VH138">
        <f t="shared" si="34"/>
        <v>0</v>
      </c>
      <c r="VI138">
        <f t="shared" si="34"/>
        <v>0</v>
      </c>
      <c r="VJ138">
        <f t="shared" si="34"/>
        <v>0</v>
      </c>
      <c r="VK138">
        <f t="shared" si="34"/>
        <v>0</v>
      </c>
      <c r="VL138">
        <f t="shared" si="34"/>
        <v>0</v>
      </c>
      <c r="VM138">
        <f t="shared" si="34"/>
        <v>0</v>
      </c>
      <c r="VN138">
        <f t="shared" si="34"/>
        <v>0</v>
      </c>
      <c r="VO138">
        <f t="shared" si="34"/>
        <v>0</v>
      </c>
      <c r="VP138">
        <f t="shared" si="34"/>
        <v>0</v>
      </c>
      <c r="VQ138">
        <f t="shared" si="34"/>
        <v>0</v>
      </c>
      <c r="VR138">
        <f t="shared" si="34"/>
        <v>0</v>
      </c>
      <c r="VS138">
        <f t="shared" si="34"/>
        <v>0</v>
      </c>
      <c r="VT138">
        <f t="shared" si="34"/>
        <v>0</v>
      </c>
      <c r="VU138">
        <f t="shared" si="34"/>
        <v>0</v>
      </c>
      <c r="VV138">
        <f t="shared" si="34"/>
        <v>0</v>
      </c>
      <c r="VW138">
        <f t="shared" si="34"/>
        <v>0</v>
      </c>
      <c r="VX138">
        <f t="shared" si="34"/>
        <v>0</v>
      </c>
      <c r="VY138">
        <f t="shared" si="34"/>
        <v>0</v>
      </c>
      <c r="VZ138">
        <f t="shared" si="34"/>
        <v>0</v>
      </c>
      <c r="WA138">
        <f t="shared" si="34"/>
        <v>0</v>
      </c>
      <c r="WB138">
        <f t="shared" si="34"/>
        <v>0</v>
      </c>
      <c r="WC138">
        <f t="shared" si="34"/>
        <v>0</v>
      </c>
      <c r="WD138">
        <f t="shared" si="34"/>
        <v>0</v>
      </c>
      <c r="WE138">
        <f t="shared" si="34"/>
        <v>0</v>
      </c>
      <c r="WF138">
        <f t="shared" si="34"/>
        <v>0</v>
      </c>
      <c r="WG138">
        <f t="shared" si="34"/>
        <v>0</v>
      </c>
      <c r="WH138">
        <f t="shared" si="34"/>
        <v>0</v>
      </c>
      <c r="WI138">
        <f t="shared" si="34"/>
        <v>0</v>
      </c>
      <c r="WJ138">
        <f t="shared" si="34"/>
        <v>0</v>
      </c>
      <c r="WK138">
        <f t="shared" si="34"/>
        <v>0</v>
      </c>
      <c r="WL138">
        <f t="shared" si="34"/>
        <v>0</v>
      </c>
      <c r="WM138">
        <f t="shared" si="34"/>
        <v>0</v>
      </c>
      <c r="WN138">
        <f t="shared" si="34"/>
        <v>0</v>
      </c>
      <c r="WO138">
        <f t="shared" si="34"/>
        <v>0</v>
      </c>
      <c r="WP138">
        <f t="shared" si="34"/>
        <v>0</v>
      </c>
      <c r="WQ138">
        <f t="shared" si="34"/>
        <v>0</v>
      </c>
      <c r="WR138">
        <f t="shared" si="34"/>
        <v>0</v>
      </c>
      <c r="WS138">
        <f t="shared" si="34"/>
        <v>0</v>
      </c>
      <c r="WT138">
        <f t="shared" si="34"/>
        <v>0</v>
      </c>
      <c r="WU138">
        <f t="shared" si="34"/>
        <v>0</v>
      </c>
      <c r="WV138">
        <f t="shared" si="34"/>
        <v>0</v>
      </c>
      <c r="WW138">
        <f t="shared" si="34"/>
        <v>0</v>
      </c>
      <c r="WX138">
        <f t="shared" si="34"/>
        <v>0</v>
      </c>
      <c r="WY138">
        <f t="shared" si="34"/>
        <v>0</v>
      </c>
      <c r="WZ138">
        <f t="shared" si="34"/>
        <v>0</v>
      </c>
      <c r="XA138">
        <f t="shared" si="34"/>
        <v>0</v>
      </c>
      <c r="XB138">
        <f t="shared" si="34"/>
        <v>0</v>
      </c>
      <c r="XC138">
        <f t="shared" si="34"/>
        <v>0</v>
      </c>
      <c r="XD138">
        <f t="shared" si="34"/>
        <v>0</v>
      </c>
      <c r="XE138">
        <f t="shared" si="34"/>
        <v>0</v>
      </c>
      <c r="XF138">
        <f t="shared" si="34"/>
        <v>0</v>
      </c>
      <c r="XG138">
        <f t="shared" si="34"/>
        <v>0</v>
      </c>
      <c r="XH138">
        <f t="shared" si="34"/>
        <v>0</v>
      </c>
      <c r="XI138">
        <f t="shared" si="34"/>
        <v>0</v>
      </c>
      <c r="XJ138">
        <f t="shared" si="34"/>
        <v>0</v>
      </c>
      <c r="XK138">
        <f t="shared" si="34"/>
        <v>0</v>
      </c>
      <c r="XL138">
        <f t="shared" si="34"/>
        <v>0</v>
      </c>
      <c r="XM138">
        <f t="shared" si="34"/>
        <v>0</v>
      </c>
      <c r="XN138">
        <f aca="true" t="shared" si="35" ref="XN138:ZY138">XN136-XN137</f>
        <v>0</v>
      </c>
      <c r="XO138">
        <f t="shared" si="35"/>
        <v>0</v>
      </c>
      <c r="XP138">
        <f t="shared" si="35"/>
        <v>0</v>
      </c>
      <c r="XQ138">
        <f t="shared" si="35"/>
        <v>0</v>
      </c>
      <c r="XR138">
        <f t="shared" si="35"/>
        <v>0</v>
      </c>
      <c r="XS138">
        <f t="shared" si="35"/>
        <v>0</v>
      </c>
      <c r="XT138">
        <f t="shared" si="35"/>
        <v>0</v>
      </c>
      <c r="XU138">
        <f t="shared" si="35"/>
        <v>0</v>
      </c>
      <c r="XV138">
        <f t="shared" si="35"/>
        <v>0</v>
      </c>
      <c r="XW138">
        <f t="shared" si="35"/>
        <v>0</v>
      </c>
      <c r="XX138">
        <f t="shared" si="35"/>
        <v>0</v>
      </c>
      <c r="XY138">
        <f t="shared" si="35"/>
        <v>0</v>
      </c>
      <c r="XZ138">
        <f t="shared" si="35"/>
        <v>0</v>
      </c>
      <c r="YA138">
        <f t="shared" si="35"/>
        <v>0</v>
      </c>
      <c r="YB138">
        <f t="shared" si="35"/>
        <v>0</v>
      </c>
      <c r="YC138">
        <f t="shared" si="35"/>
        <v>0</v>
      </c>
      <c r="YD138">
        <f t="shared" si="35"/>
        <v>0</v>
      </c>
      <c r="YE138">
        <f t="shared" si="35"/>
        <v>0</v>
      </c>
      <c r="YF138">
        <f t="shared" si="35"/>
        <v>0</v>
      </c>
      <c r="YG138">
        <f t="shared" si="35"/>
        <v>0</v>
      </c>
      <c r="YH138">
        <f t="shared" si="35"/>
        <v>0</v>
      </c>
      <c r="YI138">
        <f t="shared" si="35"/>
        <v>0</v>
      </c>
      <c r="YJ138">
        <f t="shared" si="35"/>
        <v>0</v>
      </c>
      <c r="YK138">
        <f t="shared" si="35"/>
        <v>0</v>
      </c>
      <c r="YL138">
        <f t="shared" si="35"/>
        <v>0</v>
      </c>
      <c r="YM138">
        <f t="shared" si="35"/>
        <v>0</v>
      </c>
      <c r="YN138">
        <f t="shared" si="35"/>
        <v>0</v>
      </c>
      <c r="YO138">
        <f t="shared" si="35"/>
        <v>0</v>
      </c>
      <c r="YP138">
        <f t="shared" si="35"/>
        <v>0</v>
      </c>
      <c r="YQ138">
        <f t="shared" si="35"/>
        <v>0</v>
      </c>
      <c r="YR138">
        <f t="shared" si="35"/>
        <v>0</v>
      </c>
      <c r="YS138">
        <f t="shared" si="35"/>
        <v>0</v>
      </c>
      <c r="YT138">
        <f t="shared" si="35"/>
        <v>0</v>
      </c>
      <c r="YU138">
        <f t="shared" si="35"/>
        <v>0</v>
      </c>
      <c r="YV138">
        <f t="shared" si="35"/>
        <v>0</v>
      </c>
      <c r="YW138">
        <f t="shared" si="35"/>
        <v>0</v>
      </c>
      <c r="YX138">
        <f t="shared" si="35"/>
        <v>0</v>
      </c>
      <c r="YY138">
        <f t="shared" si="35"/>
        <v>0</v>
      </c>
      <c r="YZ138">
        <f t="shared" si="35"/>
        <v>0</v>
      </c>
      <c r="ZA138">
        <f t="shared" si="35"/>
        <v>0</v>
      </c>
      <c r="ZB138">
        <f t="shared" si="35"/>
        <v>0</v>
      </c>
      <c r="ZC138">
        <f t="shared" si="35"/>
        <v>0</v>
      </c>
      <c r="ZD138">
        <f t="shared" si="35"/>
        <v>0</v>
      </c>
      <c r="ZE138">
        <f t="shared" si="35"/>
        <v>0</v>
      </c>
      <c r="ZF138">
        <f t="shared" si="35"/>
        <v>0</v>
      </c>
      <c r="ZG138">
        <f t="shared" si="35"/>
        <v>0</v>
      </c>
      <c r="ZH138">
        <f t="shared" si="35"/>
        <v>0</v>
      </c>
      <c r="ZI138">
        <f t="shared" si="35"/>
        <v>0</v>
      </c>
      <c r="ZJ138">
        <f t="shared" si="35"/>
        <v>0</v>
      </c>
      <c r="ZK138">
        <f t="shared" si="35"/>
        <v>0</v>
      </c>
      <c r="ZL138">
        <f t="shared" si="35"/>
        <v>0</v>
      </c>
      <c r="ZM138">
        <f t="shared" si="35"/>
        <v>0</v>
      </c>
      <c r="ZN138">
        <f t="shared" si="35"/>
        <v>0</v>
      </c>
      <c r="ZO138">
        <f t="shared" si="35"/>
        <v>0</v>
      </c>
      <c r="ZP138">
        <f t="shared" si="35"/>
        <v>0</v>
      </c>
      <c r="ZQ138">
        <f t="shared" si="35"/>
        <v>0</v>
      </c>
      <c r="ZR138">
        <f t="shared" si="35"/>
        <v>0</v>
      </c>
      <c r="ZS138">
        <f t="shared" si="35"/>
        <v>0</v>
      </c>
      <c r="ZT138">
        <f t="shared" si="35"/>
        <v>0</v>
      </c>
      <c r="ZU138">
        <f t="shared" si="35"/>
        <v>0</v>
      </c>
      <c r="ZV138">
        <f t="shared" si="35"/>
        <v>0</v>
      </c>
      <c r="ZW138">
        <f t="shared" si="35"/>
        <v>0</v>
      </c>
      <c r="ZX138">
        <f t="shared" si="35"/>
        <v>0</v>
      </c>
      <c r="ZY138">
        <f t="shared" si="35"/>
        <v>0</v>
      </c>
      <c r="ZZ138">
        <f aca="true" t="shared" si="36" ref="ZZ138:ACK138">ZZ136-ZZ137</f>
        <v>0</v>
      </c>
      <c r="AAA138">
        <f t="shared" si="36"/>
        <v>0</v>
      </c>
      <c r="AAB138">
        <f t="shared" si="36"/>
        <v>0</v>
      </c>
      <c r="AAC138">
        <f t="shared" si="36"/>
        <v>0</v>
      </c>
      <c r="AAD138">
        <f t="shared" si="36"/>
        <v>0</v>
      </c>
      <c r="AAE138">
        <f t="shared" si="36"/>
        <v>0</v>
      </c>
      <c r="AAF138">
        <f t="shared" si="36"/>
        <v>0</v>
      </c>
      <c r="AAG138">
        <f t="shared" si="36"/>
        <v>0</v>
      </c>
      <c r="AAH138">
        <f t="shared" si="36"/>
        <v>0</v>
      </c>
      <c r="AAI138">
        <f t="shared" si="36"/>
        <v>0</v>
      </c>
      <c r="AAJ138">
        <f t="shared" si="36"/>
        <v>0</v>
      </c>
      <c r="AAK138">
        <f t="shared" si="36"/>
        <v>0</v>
      </c>
      <c r="AAL138">
        <f t="shared" si="36"/>
        <v>0</v>
      </c>
      <c r="AAM138">
        <f t="shared" si="36"/>
        <v>0</v>
      </c>
      <c r="AAN138">
        <f t="shared" si="36"/>
        <v>0</v>
      </c>
      <c r="AAO138">
        <f t="shared" si="36"/>
        <v>0</v>
      </c>
      <c r="AAP138">
        <f t="shared" si="36"/>
        <v>0</v>
      </c>
      <c r="AAQ138">
        <f t="shared" si="36"/>
        <v>0</v>
      </c>
      <c r="AAR138">
        <f t="shared" si="36"/>
        <v>0</v>
      </c>
      <c r="AAS138">
        <f t="shared" si="36"/>
        <v>0</v>
      </c>
      <c r="AAT138">
        <f t="shared" si="36"/>
        <v>0</v>
      </c>
      <c r="AAU138">
        <f t="shared" si="36"/>
        <v>0</v>
      </c>
      <c r="AAV138">
        <f t="shared" si="36"/>
        <v>0</v>
      </c>
      <c r="AAW138">
        <f t="shared" si="36"/>
        <v>0</v>
      </c>
      <c r="AAX138">
        <f t="shared" si="36"/>
        <v>0</v>
      </c>
      <c r="AAY138">
        <f t="shared" si="36"/>
        <v>0</v>
      </c>
      <c r="AAZ138">
        <f t="shared" si="36"/>
        <v>0</v>
      </c>
      <c r="ABA138">
        <f t="shared" si="36"/>
        <v>0</v>
      </c>
      <c r="ABB138">
        <f t="shared" si="36"/>
        <v>0</v>
      </c>
      <c r="ABC138">
        <f t="shared" si="36"/>
        <v>0</v>
      </c>
      <c r="ABD138">
        <f t="shared" si="36"/>
        <v>0</v>
      </c>
      <c r="ABE138">
        <f t="shared" si="36"/>
        <v>0</v>
      </c>
      <c r="ABF138">
        <f t="shared" si="36"/>
        <v>0</v>
      </c>
      <c r="ABG138">
        <f t="shared" si="36"/>
        <v>0</v>
      </c>
      <c r="ABH138">
        <f t="shared" si="36"/>
        <v>0</v>
      </c>
      <c r="ABI138">
        <f t="shared" si="36"/>
        <v>0</v>
      </c>
      <c r="ABJ138">
        <f t="shared" si="36"/>
        <v>0</v>
      </c>
      <c r="ABK138">
        <f t="shared" si="36"/>
        <v>0</v>
      </c>
      <c r="ABL138">
        <f t="shared" si="36"/>
        <v>0</v>
      </c>
      <c r="ABM138">
        <f t="shared" si="36"/>
        <v>0</v>
      </c>
      <c r="ABN138">
        <f t="shared" si="36"/>
        <v>0</v>
      </c>
      <c r="ABO138">
        <f t="shared" si="36"/>
        <v>0</v>
      </c>
      <c r="ABP138">
        <f t="shared" si="36"/>
        <v>0</v>
      </c>
      <c r="ABQ138">
        <f t="shared" si="36"/>
        <v>0</v>
      </c>
      <c r="ABR138">
        <f t="shared" si="36"/>
        <v>0</v>
      </c>
      <c r="ABS138">
        <f t="shared" si="36"/>
        <v>0</v>
      </c>
      <c r="ABT138">
        <f t="shared" si="36"/>
        <v>0</v>
      </c>
      <c r="ABU138">
        <f t="shared" si="36"/>
        <v>0</v>
      </c>
      <c r="ABV138">
        <f t="shared" si="36"/>
        <v>0</v>
      </c>
      <c r="ABW138">
        <f t="shared" si="36"/>
        <v>0</v>
      </c>
      <c r="ABX138">
        <f t="shared" si="36"/>
        <v>0</v>
      </c>
      <c r="ABY138">
        <f t="shared" si="36"/>
        <v>0</v>
      </c>
      <c r="ABZ138">
        <f t="shared" si="36"/>
        <v>0</v>
      </c>
      <c r="ACA138">
        <f t="shared" si="36"/>
        <v>0</v>
      </c>
      <c r="ACB138">
        <f t="shared" si="36"/>
        <v>0</v>
      </c>
      <c r="ACC138">
        <f t="shared" si="36"/>
        <v>0</v>
      </c>
      <c r="ACD138">
        <f t="shared" si="36"/>
        <v>0</v>
      </c>
      <c r="ACE138">
        <f t="shared" si="36"/>
        <v>0</v>
      </c>
      <c r="ACF138">
        <f t="shared" si="36"/>
        <v>0</v>
      </c>
      <c r="ACG138">
        <f t="shared" si="36"/>
        <v>0</v>
      </c>
      <c r="ACH138">
        <f t="shared" si="36"/>
        <v>0</v>
      </c>
      <c r="ACI138">
        <f t="shared" si="36"/>
        <v>0</v>
      </c>
      <c r="ACJ138">
        <f t="shared" si="36"/>
        <v>0</v>
      </c>
      <c r="ACK138">
        <f t="shared" si="36"/>
        <v>0</v>
      </c>
      <c r="ACL138">
        <f aca="true" t="shared" si="37" ref="ACL138:AEW138">ACL136-ACL137</f>
        <v>0</v>
      </c>
      <c r="ACM138">
        <f t="shared" si="37"/>
        <v>0</v>
      </c>
      <c r="ACN138">
        <f t="shared" si="37"/>
        <v>0</v>
      </c>
      <c r="ACO138">
        <f t="shared" si="37"/>
        <v>0</v>
      </c>
      <c r="ACP138">
        <f t="shared" si="37"/>
        <v>0</v>
      </c>
      <c r="ACQ138">
        <f t="shared" si="37"/>
        <v>0</v>
      </c>
      <c r="ACR138">
        <f t="shared" si="37"/>
        <v>0</v>
      </c>
      <c r="ACS138">
        <f t="shared" si="37"/>
        <v>0</v>
      </c>
      <c r="ACT138">
        <f t="shared" si="37"/>
        <v>0</v>
      </c>
      <c r="ACU138">
        <f t="shared" si="37"/>
        <v>0</v>
      </c>
      <c r="ACV138">
        <f t="shared" si="37"/>
        <v>0</v>
      </c>
      <c r="ACW138">
        <f t="shared" si="37"/>
        <v>0</v>
      </c>
      <c r="ACX138">
        <f t="shared" si="37"/>
        <v>0</v>
      </c>
      <c r="ACY138">
        <f t="shared" si="37"/>
        <v>0</v>
      </c>
      <c r="ACZ138">
        <f t="shared" si="37"/>
        <v>0</v>
      </c>
      <c r="ADA138">
        <f t="shared" si="37"/>
        <v>0</v>
      </c>
      <c r="ADB138">
        <f t="shared" si="37"/>
        <v>0</v>
      </c>
      <c r="ADC138">
        <f t="shared" si="37"/>
        <v>0</v>
      </c>
      <c r="ADD138">
        <f t="shared" si="37"/>
        <v>0</v>
      </c>
      <c r="ADE138">
        <f t="shared" si="37"/>
        <v>0</v>
      </c>
      <c r="ADF138">
        <f t="shared" si="37"/>
        <v>0</v>
      </c>
      <c r="ADG138">
        <f t="shared" si="37"/>
        <v>0</v>
      </c>
      <c r="ADH138">
        <f t="shared" si="37"/>
        <v>0</v>
      </c>
      <c r="ADI138">
        <f t="shared" si="37"/>
        <v>0</v>
      </c>
      <c r="ADJ138">
        <f t="shared" si="37"/>
        <v>0</v>
      </c>
      <c r="ADK138">
        <f t="shared" si="37"/>
        <v>0</v>
      </c>
      <c r="ADL138">
        <f t="shared" si="37"/>
        <v>0</v>
      </c>
      <c r="ADM138">
        <f t="shared" si="37"/>
        <v>0</v>
      </c>
      <c r="ADN138">
        <f t="shared" si="37"/>
        <v>0</v>
      </c>
      <c r="ADO138">
        <f t="shared" si="37"/>
        <v>0</v>
      </c>
      <c r="ADP138">
        <f t="shared" si="37"/>
        <v>0</v>
      </c>
      <c r="ADQ138">
        <f t="shared" si="37"/>
        <v>0</v>
      </c>
      <c r="ADR138">
        <f t="shared" si="37"/>
        <v>0</v>
      </c>
      <c r="ADS138">
        <f t="shared" si="37"/>
        <v>0</v>
      </c>
      <c r="ADT138">
        <f t="shared" si="37"/>
        <v>0</v>
      </c>
      <c r="ADU138">
        <f t="shared" si="37"/>
        <v>0</v>
      </c>
      <c r="ADV138">
        <f t="shared" si="37"/>
        <v>0</v>
      </c>
      <c r="ADW138">
        <f t="shared" si="37"/>
        <v>0</v>
      </c>
      <c r="ADX138">
        <f t="shared" si="37"/>
        <v>0</v>
      </c>
      <c r="ADY138">
        <f t="shared" si="37"/>
        <v>0</v>
      </c>
      <c r="ADZ138">
        <f t="shared" si="37"/>
        <v>0</v>
      </c>
      <c r="AEA138">
        <f t="shared" si="37"/>
        <v>0</v>
      </c>
      <c r="AEB138">
        <f t="shared" si="37"/>
        <v>0</v>
      </c>
      <c r="AEC138">
        <f t="shared" si="37"/>
        <v>0</v>
      </c>
      <c r="AED138">
        <f t="shared" si="37"/>
        <v>0</v>
      </c>
      <c r="AEE138">
        <f t="shared" si="37"/>
        <v>0</v>
      </c>
      <c r="AEF138">
        <f t="shared" si="37"/>
        <v>0</v>
      </c>
      <c r="AEG138">
        <f t="shared" si="37"/>
        <v>0</v>
      </c>
      <c r="AEH138">
        <f t="shared" si="37"/>
        <v>0</v>
      </c>
      <c r="AEI138">
        <f t="shared" si="37"/>
        <v>0</v>
      </c>
      <c r="AEJ138">
        <f t="shared" si="37"/>
        <v>0</v>
      </c>
      <c r="AEK138">
        <f t="shared" si="37"/>
        <v>0</v>
      </c>
      <c r="AEL138">
        <f t="shared" si="37"/>
        <v>0</v>
      </c>
      <c r="AEM138">
        <f t="shared" si="37"/>
        <v>0</v>
      </c>
      <c r="AEN138">
        <f t="shared" si="37"/>
        <v>0</v>
      </c>
      <c r="AEO138">
        <f t="shared" si="37"/>
        <v>0</v>
      </c>
      <c r="AEP138">
        <f t="shared" si="37"/>
        <v>0</v>
      </c>
      <c r="AEQ138">
        <f t="shared" si="37"/>
        <v>0</v>
      </c>
      <c r="AER138">
        <f t="shared" si="37"/>
        <v>0</v>
      </c>
      <c r="AES138">
        <f t="shared" si="37"/>
        <v>0</v>
      </c>
      <c r="AET138">
        <f t="shared" si="37"/>
        <v>0</v>
      </c>
      <c r="AEU138">
        <f t="shared" si="37"/>
        <v>0</v>
      </c>
      <c r="AEV138">
        <f t="shared" si="37"/>
        <v>0</v>
      </c>
      <c r="AEW138">
        <f t="shared" si="37"/>
        <v>0</v>
      </c>
      <c r="AEX138">
        <f aca="true" t="shared" si="38" ref="AEX138:AHI138">AEX136-AEX137</f>
        <v>0</v>
      </c>
      <c r="AEY138">
        <f t="shared" si="38"/>
        <v>0</v>
      </c>
      <c r="AEZ138">
        <f t="shared" si="38"/>
        <v>0</v>
      </c>
      <c r="AFA138">
        <f t="shared" si="38"/>
        <v>0</v>
      </c>
      <c r="AFB138">
        <f t="shared" si="38"/>
        <v>0</v>
      </c>
      <c r="AFC138">
        <f t="shared" si="38"/>
        <v>0</v>
      </c>
      <c r="AFD138">
        <f t="shared" si="38"/>
        <v>0</v>
      </c>
      <c r="AFE138">
        <f t="shared" si="38"/>
        <v>0</v>
      </c>
      <c r="AFF138">
        <f t="shared" si="38"/>
        <v>0</v>
      </c>
      <c r="AFG138">
        <f t="shared" si="38"/>
        <v>0</v>
      </c>
      <c r="AFH138">
        <f t="shared" si="38"/>
        <v>0</v>
      </c>
      <c r="AFI138">
        <f t="shared" si="38"/>
        <v>0</v>
      </c>
      <c r="AFJ138">
        <f t="shared" si="38"/>
        <v>0</v>
      </c>
      <c r="AFK138">
        <f t="shared" si="38"/>
        <v>0</v>
      </c>
      <c r="AFL138">
        <f t="shared" si="38"/>
        <v>0</v>
      </c>
      <c r="AFM138">
        <f t="shared" si="38"/>
        <v>0</v>
      </c>
      <c r="AFN138">
        <f t="shared" si="38"/>
        <v>0</v>
      </c>
      <c r="AFO138">
        <f t="shared" si="38"/>
        <v>0</v>
      </c>
      <c r="AFP138">
        <f t="shared" si="38"/>
        <v>0</v>
      </c>
      <c r="AFQ138">
        <f t="shared" si="38"/>
        <v>0</v>
      </c>
      <c r="AFR138">
        <f t="shared" si="38"/>
        <v>0</v>
      </c>
      <c r="AFS138">
        <f t="shared" si="38"/>
        <v>0</v>
      </c>
      <c r="AFT138">
        <f t="shared" si="38"/>
        <v>0</v>
      </c>
      <c r="AFU138">
        <f t="shared" si="38"/>
        <v>0</v>
      </c>
      <c r="AFV138">
        <f t="shared" si="38"/>
        <v>0</v>
      </c>
      <c r="AFW138">
        <f t="shared" si="38"/>
        <v>0</v>
      </c>
      <c r="AFX138">
        <f t="shared" si="38"/>
        <v>0</v>
      </c>
      <c r="AFY138">
        <f t="shared" si="38"/>
        <v>0</v>
      </c>
      <c r="AFZ138">
        <f t="shared" si="38"/>
        <v>0</v>
      </c>
      <c r="AGA138">
        <f t="shared" si="38"/>
        <v>0</v>
      </c>
      <c r="AGB138">
        <f t="shared" si="38"/>
        <v>0</v>
      </c>
      <c r="AGC138">
        <f t="shared" si="38"/>
        <v>0</v>
      </c>
      <c r="AGD138">
        <f t="shared" si="38"/>
        <v>0</v>
      </c>
      <c r="AGE138">
        <f t="shared" si="38"/>
        <v>0</v>
      </c>
      <c r="AGF138">
        <f t="shared" si="38"/>
        <v>0</v>
      </c>
      <c r="AGG138">
        <f t="shared" si="38"/>
        <v>0</v>
      </c>
      <c r="AGH138">
        <f t="shared" si="38"/>
        <v>0</v>
      </c>
      <c r="AGI138">
        <f t="shared" si="38"/>
        <v>0</v>
      </c>
      <c r="AGJ138">
        <f t="shared" si="38"/>
        <v>0</v>
      </c>
      <c r="AGK138">
        <f t="shared" si="38"/>
        <v>0</v>
      </c>
      <c r="AGL138">
        <f t="shared" si="38"/>
        <v>0</v>
      </c>
      <c r="AGM138">
        <f t="shared" si="38"/>
        <v>0</v>
      </c>
      <c r="AGN138">
        <f t="shared" si="38"/>
        <v>0</v>
      </c>
      <c r="AGO138">
        <f t="shared" si="38"/>
        <v>0</v>
      </c>
      <c r="AGP138">
        <f t="shared" si="38"/>
        <v>0</v>
      </c>
      <c r="AGQ138">
        <f t="shared" si="38"/>
        <v>0</v>
      </c>
      <c r="AGR138">
        <f t="shared" si="38"/>
        <v>0</v>
      </c>
      <c r="AGS138">
        <f t="shared" si="38"/>
        <v>0</v>
      </c>
      <c r="AGT138">
        <f t="shared" si="38"/>
        <v>0</v>
      </c>
      <c r="AGU138">
        <f t="shared" si="38"/>
        <v>0</v>
      </c>
      <c r="AGV138">
        <f t="shared" si="38"/>
        <v>0</v>
      </c>
      <c r="AGW138">
        <f t="shared" si="38"/>
        <v>0</v>
      </c>
      <c r="AGX138">
        <f t="shared" si="38"/>
        <v>0</v>
      </c>
      <c r="AGY138">
        <f t="shared" si="38"/>
        <v>0</v>
      </c>
      <c r="AGZ138">
        <f t="shared" si="38"/>
        <v>0</v>
      </c>
      <c r="AHA138">
        <f t="shared" si="38"/>
        <v>0</v>
      </c>
      <c r="AHB138">
        <f t="shared" si="38"/>
        <v>0</v>
      </c>
      <c r="AHC138">
        <f t="shared" si="38"/>
        <v>0</v>
      </c>
      <c r="AHD138">
        <f t="shared" si="38"/>
        <v>0</v>
      </c>
      <c r="AHE138">
        <f t="shared" si="38"/>
        <v>0</v>
      </c>
      <c r="AHF138">
        <f t="shared" si="38"/>
        <v>0</v>
      </c>
      <c r="AHG138">
        <f t="shared" si="38"/>
        <v>0</v>
      </c>
      <c r="AHH138">
        <f t="shared" si="38"/>
        <v>0</v>
      </c>
      <c r="AHI138">
        <f t="shared" si="38"/>
        <v>0</v>
      </c>
      <c r="AHJ138">
        <f aca="true" t="shared" si="39" ref="AHJ138:AJU138">AHJ136-AHJ137</f>
        <v>0</v>
      </c>
      <c r="AHK138">
        <f t="shared" si="39"/>
        <v>0</v>
      </c>
      <c r="AHL138">
        <f t="shared" si="39"/>
        <v>0</v>
      </c>
      <c r="AHM138">
        <f t="shared" si="39"/>
        <v>0</v>
      </c>
      <c r="AHN138">
        <f t="shared" si="39"/>
        <v>0</v>
      </c>
      <c r="AHO138">
        <f t="shared" si="39"/>
        <v>0</v>
      </c>
      <c r="AHP138">
        <f t="shared" si="39"/>
        <v>0</v>
      </c>
      <c r="AHQ138">
        <f t="shared" si="39"/>
        <v>0</v>
      </c>
      <c r="AHR138">
        <f t="shared" si="39"/>
        <v>0</v>
      </c>
      <c r="AHS138">
        <f t="shared" si="39"/>
        <v>0</v>
      </c>
      <c r="AHT138">
        <f t="shared" si="39"/>
        <v>0</v>
      </c>
      <c r="AHU138">
        <f t="shared" si="39"/>
        <v>0</v>
      </c>
      <c r="AHV138">
        <f t="shared" si="39"/>
        <v>0</v>
      </c>
      <c r="AHW138">
        <f t="shared" si="39"/>
        <v>0</v>
      </c>
      <c r="AHX138">
        <f t="shared" si="39"/>
        <v>0</v>
      </c>
      <c r="AHY138">
        <f t="shared" si="39"/>
        <v>0</v>
      </c>
      <c r="AHZ138">
        <f t="shared" si="39"/>
        <v>0</v>
      </c>
      <c r="AIA138">
        <f t="shared" si="39"/>
        <v>0</v>
      </c>
      <c r="AIB138">
        <f t="shared" si="39"/>
        <v>0</v>
      </c>
      <c r="AIC138">
        <f t="shared" si="39"/>
        <v>0</v>
      </c>
      <c r="AID138">
        <f t="shared" si="39"/>
        <v>0</v>
      </c>
      <c r="AIE138">
        <f t="shared" si="39"/>
        <v>0</v>
      </c>
      <c r="AIF138">
        <f t="shared" si="39"/>
        <v>0</v>
      </c>
      <c r="AIG138">
        <f t="shared" si="39"/>
        <v>0</v>
      </c>
      <c r="AIH138">
        <f t="shared" si="39"/>
        <v>0</v>
      </c>
      <c r="AII138">
        <f t="shared" si="39"/>
        <v>0</v>
      </c>
      <c r="AIJ138">
        <f t="shared" si="39"/>
        <v>0</v>
      </c>
      <c r="AIK138">
        <f t="shared" si="39"/>
        <v>0</v>
      </c>
      <c r="AIL138">
        <f t="shared" si="39"/>
        <v>0</v>
      </c>
      <c r="AIM138">
        <f t="shared" si="39"/>
        <v>0</v>
      </c>
      <c r="AIN138">
        <f t="shared" si="39"/>
        <v>0</v>
      </c>
      <c r="AIO138">
        <f t="shared" si="39"/>
        <v>0</v>
      </c>
      <c r="AIP138">
        <f t="shared" si="39"/>
        <v>0</v>
      </c>
      <c r="AIQ138">
        <f t="shared" si="39"/>
        <v>0</v>
      </c>
      <c r="AIR138">
        <f t="shared" si="39"/>
        <v>0</v>
      </c>
      <c r="AIS138">
        <f t="shared" si="39"/>
        <v>0</v>
      </c>
      <c r="AIT138">
        <f t="shared" si="39"/>
        <v>0</v>
      </c>
      <c r="AIU138">
        <f t="shared" si="39"/>
        <v>0</v>
      </c>
      <c r="AIV138">
        <f t="shared" si="39"/>
        <v>0</v>
      </c>
      <c r="AIW138">
        <f t="shared" si="39"/>
        <v>0</v>
      </c>
      <c r="AIX138">
        <f t="shared" si="39"/>
        <v>0</v>
      </c>
      <c r="AIY138">
        <f t="shared" si="39"/>
        <v>0</v>
      </c>
      <c r="AIZ138">
        <f t="shared" si="39"/>
        <v>0</v>
      </c>
      <c r="AJA138">
        <f t="shared" si="39"/>
        <v>0</v>
      </c>
      <c r="AJB138">
        <f t="shared" si="39"/>
        <v>0</v>
      </c>
      <c r="AJC138">
        <f t="shared" si="39"/>
        <v>0</v>
      </c>
      <c r="AJD138">
        <f t="shared" si="39"/>
        <v>0</v>
      </c>
      <c r="AJE138">
        <f t="shared" si="39"/>
        <v>0</v>
      </c>
      <c r="AJF138">
        <f t="shared" si="39"/>
        <v>0</v>
      </c>
      <c r="AJG138">
        <f t="shared" si="39"/>
        <v>0</v>
      </c>
      <c r="AJH138">
        <f t="shared" si="39"/>
        <v>0</v>
      </c>
      <c r="AJI138">
        <f t="shared" si="39"/>
        <v>0</v>
      </c>
      <c r="AJJ138">
        <f t="shared" si="39"/>
        <v>0</v>
      </c>
      <c r="AJK138">
        <f t="shared" si="39"/>
        <v>0</v>
      </c>
      <c r="AJL138">
        <f t="shared" si="39"/>
        <v>0</v>
      </c>
      <c r="AJM138">
        <f t="shared" si="39"/>
        <v>0</v>
      </c>
      <c r="AJN138">
        <f t="shared" si="39"/>
        <v>0</v>
      </c>
      <c r="AJO138">
        <f t="shared" si="39"/>
        <v>0</v>
      </c>
      <c r="AJP138">
        <f t="shared" si="39"/>
        <v>0</v>
      </c>
      <c r="AJQ138">
        <f t="shared" si="39"/>
        <v>0</v>
      </c>
      <c r="AJR138">
        <f t="shared" si="39"/>
        <v>0</v>
      </c>
      <c r="AJS138">
        <f t="shared" si="39"/>
        <v>0</v>
      </c>
      <c r="AJT138">
        <f t="shared" si="39"/>
        <v>0</v>
      </c>
      <c r="AJU138">
        <f t="shared" si="39"/>
        <v>0</v>
      </c>
      <c r="AJV138">
        <f aca="true" t="shared" si="40" ref="AJV138:AMG138">AJV136-AJV137</f>
        <v>0</v>
      </c>
      <c r="AJW138">
        <f t="shared" si="40"/>
        <v>0</v>
      </c>
      <c r="AJX138">
        <f t="shared" si="40"/>
        <v>0</v>
      </c>
      <c r="AJY138">
        <f t="shared" si="40"/>
        <v>0</v>
      </c>
      <c r="AJZ138">
        <f t="shared" si="40"/>
        <v>0</v>
      </c>
      <c r="AKA138">
        <f t="shared" si="40"/>
        <v>0</v>
      </c>
      <c r="AKB138">
        <f t="shared" si="40"/>
        <v>0</v>
      </c>
      <c r="AKC138">
        <f t="shared" si="40"/>
        <v>0</v>
      </c>
      <c r="AKD138">
        <f t="shared" si="40"/>
        <v>0</v>
      </c>
      <c r="AKE138">
        <f t="shared" si="40"/>
        <v>0</v>
      </c>
      <c r="AKF138">
        <f t="shared" si="40"/>
        <v>0</v>
      </c>
      <c r="AKG138">
        <f t="shared" si="40"/>
        <v>0</v>
      </c>
      <c r="AKH138">
        <f t="shared" si="40"/>
        <v>0</v>
      </c>
      <c r="AKI138">
        <f t="shared" si="40"/>
        <v>0</v>
      </c>
      <c r="AKJ138">
        <f t="shared" si="40"/>
        <v>0</v>
      </c>
      <c r="AKK138">
        <f t="shared" si="40"/>
        <v>0</v>
      </c>
      <c r="AKL138">
        <f t="shared" si="40"/>
        <v>0</v>
      </c>
      <c r="AKM138">
        <f t="shared" si="40"/>
        <v>0</v>
      </c>
      <c r="AKN138">
        <f t="shared" si="40"/>
        <v>0</v>
      </c>
      <c r="AKO138">
        <f t="shared" si="40"/>
        <v>0</v>
      </c>
      <c r="AKP138">
        <f t="shared" si="40"/>
        <v>0</v>
      </c>
      <c r="AKQ138">
        <f t="shared" si="40"/>
        <v>0</v>
      </c>
      <c r="AKR138">
        <f t="shared" si="40"/>
        <v>0</v>
      </c>
      <c r="AKS138">
        <f t="shared" si="40"/>
        <v>0</v>
      </c>
      <c r="AKT138">
        <f t="shared" si="40"/>
        <v>0</v>
      </c>
      <c r="AKU138">
        <f t="shared" si="40"/>
        <v>0</v>
      </c>
      <c r="AKV138">
        <f t="shared" si="40"/>
        <v>0</v>
      </c>
      <c r="AKW138">
        <f t="shared" si="40"/>
        <v>0</v>
      </c>
      <c r="AKX138">
        <f t="shared" si="40"/>
        <v>0</v>
      </c>
      <c r="AKY138">
        <f t="shared" si="40"/>
        <v>0</v>
      </c>
      <c r="AKZ138">
        <f t="shared" si="40"/>
        <v>0</v>
      </c>
      <c r="ALA138">
        <f t="shared" si="40"/>
        <v>0</v>
      </c>
      <c r="ALB138">
        <f t="shared" si="40"/>
        <v>0</v>
      </c>
      <c r="ALC138">
        <f t="shared" si="40"/>
        <v>0</v>
      </c>
      <c r="ALD138">
        <f t="shared" si="40"/>
        <v>0</v>
      </c>
      <c r="ALE138">
        <f t="shared" si="40"/>
        <v>0</v>
      </c>
      <c r="ALF138">
        <f t="shared" si="40"/>
        <v>0</v>
      </c>
      <c r="ALG138">
        <f t="shared" si="40"/>
        <v>0</v>
      </c>
      <c r="ALH138">
        <f t="shared" si="40"/>
        <v>0</v>
      </c>
      <c r="ALI138">
        <f t="shared" si="40"/>
        <v>0</v>
      </c>
      <c r="ALJ138">
        <f t="shared" si="40"/>
        <v>0</v>
      </c>
      <c r="ALK138">
        <f t="shared" si="40"/>
        <v>0</v>
      </c>
      <c r="ALL138">
        <f t="shared" si="40"/>
        <v>0</v>
      </c>
      <c r="ALM138">
        <f t="shared" si="40"/>
        <v>0</v>
      </c>
      <c r="ALN138">
        <f t="shared" si="40"/>
        <v>0</v>
      </c>
      <c r="ALO138">
        <f t="shared" si="40"/>
        <v>0</v>
      </c>
      <c r="ALP138">
        <f t="shared" si="40"/>
        <v>0</v>
      </c>
      <c r="ALQ138">
        <f t="shared" si="40"/>
        <v>0</v>
      </c>
      <c r="ALR138">
        <f t="shared" si="40"/>
        <v>0</v>
      </c>
      <c r="ALS138">
        <f t="shared" si="40"/>
        <v>0</v>
      </c>
      <c r="ALT138">
        <f t="shared" si="40"/>
        <v>0</v>
      </c>
      <c r="ALU138">
        <f t="shared" si="40"/>
        <v>0</v>
      </c>
      <c r="ALV138">
        <f t="shared" si="40"/>
        <v>0</v>
      </c>
      <c r="ALW138">
        <f t="shared" si="40"/>
        <v>0</v>
      </c>
      <c r="ALX138">
        <f t="shared" si="40"/>
        <v>0</v>
      </c>
      <c r="ALY138">
        <f t="shared" si="40"/>
        <v>0</v>
      </c>
      <c r="ALZ138">
        <f t="shared" si="40"/>
        <v>0</v>
      </c>
      <c r="AMA138">
        <f t="shared" si="40"/>
        <v>0</v>
      </c>
      <c r="AMB138">
        <f t="shared" si="40"/>
        <v>0</v>
      </c>
      <c r="AMC138">
        <f t="shared" si="40"/>
        <v>0</v>
      </c>
      <c r="AMD138">
        <f t="shared" si="40"/>
        <v>0</v>
      </c>
      <c r="AME138">
        <f t="shared" si="40"/>
        <v>0</v>
      </c>
      <c r="AMF138">
        <f t="shared" si="40"/>
        <v>0</v>
      </c>
      <c r="AMG138">
        <f t="shared" si="40"/>
        <v>0</v>
      </c>
      <c r="AMH138">
        <f aca="true" t="shared" si="41" ref="AMH138:AOS138">AMH136-AMH137</f>
        <v>0</v>
      </c>
      <c r="AMI138">
        <f t="shared" si="41"/>
        <v>0</v>
      </c>
      <c r="AMJ138">
        <f t="shared" si="41"/>
        <v>0</v>
      </c>
      <c r="AMK138">
        <f t="shared" si="41"/>
        <v>0</v>
      </c>
      <c r="AML138">
        <f t="shared" si="41"/>
        <v>0</v>
      </c>
      <c r="AMM138">
        <f t="shared" si="41"/>
        <v>0</v>
      </c>
      <c r="AMN138">
        <f t="shared" si="41"/>
        <v>0</v>
      </c>
      <c r="AMO138">
        <f t="shared" si="41"/>
        <v>0</v>
      </c>
      <c r="AMP138">
        <f t="shared" si="41"/>
        <v>0</v>
      </c>
      <c r="AMQ138">
        <f t="shared" si="41"/>
        <v>0</v>
      </c>
      <c r="AMR138">
        <f t="shared" si="41"/>
        <v>0</v>
      </c>
      <c r="AMS138">
        <f t="shared" si="41"/>
        <v>0</v>
      </c>
      <c r="AMT138">
        <f t="shared" si="41"/>
        <v>0</v>
      </c>
      <c r="AMU138">
        <f t="shared" si="41"/>
        <v>0</v>
      </c>
      <c r="AMV138">
        <f t="shared" si="41"/>
        <v>0</v>
      </c>
      <c r="AMW138">
        <f t="shared" si="41"/>
        <v>0</v>
      </c>
      <c r="AMX138">
        <f t="shared" si="41"/>
        <v>0</v>
      </c>
      <c r="AMY138">
        <f t="shared" si="41"/>
        <v>0</v>
      </c>
      <c r="AMZ138">
        <f t="shared" si="41"/>
        <v>0</v>
      </c>
      <c r="ANA138">
        <f t="shared" si="41"/>
        <v>0</v>
      </c>
      <c r="ANB138">
        <f t="shared" si="41"/>
        <v>0</v>
      </c>
      <c r="ANC138">
        <f t="shared" si="41"/>
        <v>0</v>
      </c>
      <c r="AND138">
        <f t="shared" si="41"/>
        <v>0</v>
      </c>
      <c r="ANE138">
        <f t="shared" si="41"/>
        <v>0</v>
      </c>
      <c r="ANF138">
        <f t="shared" si="41"/>
        <v>0</v>
      </c>
      <c r="ANG138">
        <f t="shared" si="41"/>
        <v>0</v>
      </c>
      <c r="ANH138">
        <f t="shared" si="41"/>
        <v>0</v>
      </c>
      <c r="ANI138">
        <f t="shared" si="41"/>
        <v>0</v>
      </c>
      <c r="ANJ138">
        <f t="shared" si="41"/>
        <v>0</v>
      </c>
      <c r="ANK138">
        <f t="shared" si="41"/>
        <v>0</v>
      </c>
      <c r="ANL138">
        <f t="shared" si="41"/>
        <v>0</v>
      </c>
      <c r="ANM138">
        <f t="shared" si="41"/>
        <v>0</v>
      </c>
      <c r="ANN138">
        <f t="shared" si="41"/>
        <v>0</v>
      </c>
      <c r="ANO138">
        <f t="shared" si="41"/>
        <v>0</v>
      </c>
      <c r="ANP138">
        <f t="shared" si="41"/>
        <v>0</v>
      </c>
      <c r="ANQ138">
        <f t="shared" si="41"/>
        <v>0</v>
      </c>
      <c r="ANR138">
        <f t="shared" si="41"/>
        <v>0</v>
      </c>
      <c r="ANS138">
        <f t="shared" si="41"/>
        <v>0</v>
      </c>
      <c r="ANT138">
        <f t="shared" si="41"/>
        <v>0</v>
      </c>
      <c r="ANU138">
        <f t="shared" si="41"/>
        <v>0</v>
      </c>
      <c r="ANV138">
        <f t="shared" si="41"/>
        <v>0</v>
      </c>
      <c r="ANW138">
        <f t="shared" si="41"/>
        <v>0</v>
      </c>
      <c r="ANX138">
        <f t="shared" si="41"/>
        <v>0</v>
      </c>
      <c r="ANY138">
        <f t="shared" si="41"/>
        <v>0</v>
      </c>
      <c r="ANZ138">
        <f t="shared" si="41"/>
        <v>0</v>
      </c>
      <c r="AOA138">
        <f t="shared" si="41"/>
        <v>0</v>
      </c>
      <c r="AOB138">
        <f t="shared" si="41"/>
        <v>0</v>
      </c>
      <c r="AOC138">
        <f t="shared" si="41"/>
        <v>0</v>
      </c>
      <c r="AOD138">
        <f t="shared" si="41"/>
        <v>0</v>
      </c>
      <c r="AOE138">
        <f t="shared" si="41"/>
        <v>0</v>
      </c>
      <c r="AOF138">
        <f t="shared" si="41"/>
        <v>0</v>
      </c>
      <c r="AOG138">
        <f t="shared" si="41"/>
        <v>0</v>
      </c>
      <c r="AOH138">
        <f t="shared" si="41"/>
        <v>0</v>
      </c>
      <c r="AOI138">
        <f t="shared" si="41"/>
        <v>0</v>
      </c>
      <c r="AOJ138">
        <f t="shared" si="41"/>
        <v>0</v>
      </c>
      <c r="AOK138">
        <f t="shared" si="41"/>
        <v>0</v>
      </c>
      <c r="AOL138">
        <f t="shared" si="41"/>
        <v>0</v>
      </c>
      <c r="AOM138">
        <f t="shared" si="41"/>
        <v>0</v>
      </c>
      <c r="AON138">
        <f t="shared" si="41"/>
        <v>0</v>
      </c>
      <c r="AOO138">
        <f t="shared" si="41"/>
        <v>0</v>
      </c>
      <c r="AOP138">
        <f t="shared" si="41"/>
        <v>0</v>
      </c>
      <c r="AOQ138">
        <f t="shared" si="41"/>
        <v>0</v>
      </c>
      <c r="AOR138">
        <f t="shared" si="41"/>
        <v>0</v>
      </c>
      <c r="AOS138">
        <f t="shared" si="41"/>
        <v>0</v>
      </c>
      <c r="AOT138">
        <f aca="true" t="shared" si="42" ref="AOT138:ARE138">AOT136-AOT137</f>
        <v>0</v>
      </c>
      <c r="AOU138">
        <f t="shared" si="42"/>
        <v>0</v>
      </c>
      <c r="AOV138">
        <f t="shared" si="42"/>
        <v>0</v>
      </c>
      <c r="AOW138">
        <f t="shared" si="42"/>
        <v>0</v>
      </c>
      <c r="AOX138">
        <f t="shared" si="42"/>
        <v>0</v>
      </c>
      <c r="AOY138">
        <f t="shared" si="42"/>
        <v>0</v>
      </c>
      <c r="AOZ138">
        <f t="shared" si="42"/>
        <v>0</v>
      </c>
      <c r="APA138">
        <f t="shared" si="42"/>
        <v>0</v>
      </c>
      <c r="APB138">
        <f t="shared" si="42"/>
        <v>0</v>
      </c>
      <c r="APC138">
        <f t="shared" si="42"/>
        <v>0</v>
      </c>
      <c r="APD138">
        <f t="shared" si="42"/>
        <v>0</v>
      </c>
      <c r="APE138">
        <f t="shared" si="42"/>
        <v>0</v>
      </c>
      <c r="APF138">
        <f t="shared" si="42"/>
        <v>0</v>
      </c>
      <c r="APG138">
        <f t="shared" si="42"/>
        <v>0</v>
      </c>
      <c r="APH138">
        <f t="shared" si="42"/>
        <v>0</v>
      </c>
      <c r="API138">
        <f t="shared" si="42"/>
        <v>0</v>
      </c>
      <c r="APJ138">
        <f t="shared" si="42"/>
        <v>0</v>
      </c>
      <c r="APK138">
        <f t="shared" si="42"/>
        <v>0</v>
      </c>
      <c r="APL138">
        <f t="shared" si="42"/>
        <v>0</v>
      </c>
      <c r="APM138">
        <f t="shared" si="42"/>
        <v>0</v>
      </c>
      <c r="APN138">
        <f t="shared" si="42"/>
        <v>0</v>
      </c>
      <c r="APO138">
        <f t="shared" si="42"/>
        <v>0</v>
      </c>
      <c r="APP138">
        <f t="shared" si="42"/>
        <v>0</v>
      </c>
      <c r="APQ138">
        <f t="shared" si="42"/>
        <v>0</v>
      </c>
      <c r="APR138">
        <f t="shared" si="42"/>
        <v>0</v>
      </c>
      <c r="APS138">
        <f t="shared" si="42"/>
        <v>0</v>
      </c>
      <c r="APT138">
        <f t="shared" si="42"/>
        <v>0</v>
      </c>
      <c r="APU138">
        <f t="shared" si="42"/>
        <v>0</v>
      </c>
      <c r="APV138">
        <f t="shared" si="42"/>
        <v>0</v>
      </c>
      <c r="APW138">
        <f t="shared" si="42"/>
        <v>0</v>
      </c>
      <c r="APX138">
        <f t="shared" si="42"/>
        <v>0</v>
      </c>
      <c r="APY138">
        <f t="shared" si="42"/>
        <v>0</v>
      </c>
      <c r="APZ138">
        <f t="shared" si="42"/>
        <v>0</v>
      </c>
      <c r="AQA138">
        <f t="shared" si="42"/>
        <v>0</v>
      </c>
      <c r="AQB138">
        <f t="shared" si="42"/>
        <v>0</v>
      </c>
      <c r="AQC138">
        <f t="shared" si="42"/>
        <v>0</v>
      </c>
      <c r="AQD138">
        <f t="shared" si="42"/>
        <v>0</v>
      </c>
      <c r="AQE138">
        <f t="shared" si="42"/>
        <v>0</v>
      </c>
      <c r="AQF138">
        <f t="shared" si="42"/>
        <v>0</v>
      </c>
      <c r="AQG138">
        <f t="shared" si="42"/>
        <v>0</v>
      </c>
      <c r="AQH138">
        <f t="shared" si="42"/>
        <v>0</v>
      </c>
      <c r="AQI138">
        <f t="shared" si="42"/>
        <v>0</v>
      </c>
      <c r="AQJ138">
        <f t="shared" si="42"/>
        <v>0</v>
      </c>
      <c r="AQK138">
        <f t="shared" si="42"/>
        <v>0</v>
      </c>
      <c r="AQL138">
        <f t="shared" si="42"/>
        <v>0</v>
      </c>
      <c r="AQM138">
        <f t="shared" si="42"/>
        <v>0</v>
      </c>
      <c r="AQN138">
        <f t="shared" si="42"/>
        <v>0</v>
      </c>
      <c r="AQO138">
        <f t="shared" si="42"/>
        <v>0</v>
      </c>
      <c r="AQP138">
        <f t="shared" si="42"/>
        <v>0</v>
      </c>
      <c r="AQQ138">
        <f t="shared" si="42"/>
        <v>0</v>
      </c>
      <c r="AQR138">
        <f t="shared" si="42"/>
        <v>0</v>
      </c>
      <c r="AQS138">
        <f t="shared" si="42"/>
        <v>0</v>
      </c>
      <c r="AQT138">
        <f t="shared" si="42"/>
        <v>0</v>
      </c>
      <c r="AQU138">
        <f t="shared" si="42"/>
        <v>0</v>
      </c>
      <c r="AQV138">
        <f t="shared" si="42"/>
        <v>0</v>
      </c>
      <c r="AQW138">
        <f t="shared" si="42"/>
        <v>0</v>
      </c>
      <c r="AQX138">
        <f t="shared" si="42"/>
        <v>0</v>
      </c>
      <c r="AQY138">
        <f t="shared" si="42"/>
        <v>0</v>
      </c>
      <c r="AQZ138">
        <f t="shared" si="42"/>
        <v>0</v>
      </c>
      <c r="ARA138">
        <f t="shared" si="42"/>
        <v>0</v>
      </c>
      <c r="ARB138">
        <f t="shared" si="42"/>
        <v>0</v>
      </c>
      <c r="ARC138">
        <f t="shared" si="42"/>
        <v>0</v>
      </c>
      <c r="ARD138">
        <f t="shared" si="42"/>
        <v>0</v>
      </c>
      <c r="ARE138">
        <f t="shared" si="42"/>
        <v>0</v>
      </c>
      <c r="ARF138">
        <f aca="true" t="shared" si="43" ref="ARF138:ATQ138">ARF136-ARF137</f>
        <v>0</v>
      </c>
      <c r="ARG138">
        <f t="shared" si="43"/>
        <v>0</v>
      </c>
      <c r="ARH138">
        <f t="shared" si="43"/>
        <v>0</v>
      </c>
      <c r="ARI138">
        <f t="shared" si="43"/>
        <v>0</v>
      </c>
      <c r="ARJ138">
        <f t="shared" si="43"/>
        <v>0</v>
      </c>
      <c r="ARK138">
        <f t="shared" si="43"/>
        <v>0</v>
      </c>
      <c r="ARL138">
        <f t="shared" si="43"/>
        <v>0</v>
      </c>
      <c r="ARM138">
        <f t="shared" si="43"/>
        <v>0</v>
      </c>
      <c r="ARN138">
        <f t="shared" si="43"/>
        <v>0</v>
      </c>
      <c r="ARO138">
        <f t="shared" si="43"/>
        <v>0</v>
      </c>
      <c r="ARP138">
        <f t="shared" si="43"/>
        <v>0</v>
      </c>
      <c r="ARQ138">
        <f t="shared" si="43"/>
        <v>0</v>
      </c>
      <c r="ARR138">
        <f t="shared" si="43"/>
        <v>0</v>
      </c>
      <c r="ARS138">
        <f t="shared" si="43"/>
        <v>0</v>
      </c>
      <c r="ART138">
        <f t="shared" si="43"/>
        <v>0</v>
      </c>
      <c r="ARU138">
        <f t="shared" si="43"/>
        <v>0</v>
      </c>
      <c r="ARV138">
        <f t="shared" si="43"/>
        <v>0</v>
      </c>
      <c r="ARW138">
        <f t="shared" si="43"/>
        <v>0</v>
      </c>
      <c r="ARX138">
        <f t="shared" si="43"/>
        <v>0</v>
      </c>
      <c r="ARY138">
        <f t="shared" si="43"/>
        <v>0</v>
      </c>
      <c r="ARZ138">
        <f t="shared" si="43"/>
        <v>0</v>
      </c>
      <c r="ASA138">
        <f t="shared" si="43"/>
        <v>0</v>
      </c>
      <c r="ASB138">
        <f t="shared" si="43"/>
        <v>0</v>
      </c>
      <c r="ASC138">
        <f t="shared" si="43"/>
        <v>0</v>
      </c>
      <c r="ASD138">
        <f t="shared" si="43"/>
        <v>0</v>
      </c>
      <c r="ASE138">
        <f t="shared" si="43"/>
        <v>0</v>
      </c>
      <c r="ASF138">
        <f t="shared" si="43"/>
        <v>0</v>
      </c>
      <c r="ASG138">
        <f t="shared" si="43"/>
        <v>0</v>
      </c>
      <c r="ASH138">
        <f t="shared" si="43"/>
        <v>0</v>
      </c>
      <c r="ASI138">
        <f t="shared" si="43"/>
        <v>0</v>
      </c>
      <c r="ASJ138">
        <f t="shared" si="43"/>
        <v>0</v>
      </c>
      <c r="ASK138">
        <f t="shared" si="43"/>
        <v>0</v>
      </c>
      <c r="ASL138">
        <f t="shared" si="43"/>
        <v>0</v>
      </c>
      <c r="ASM138">
        <f t="shared" si="43"/>
        <v>0</v>
      </c>
      <c r="ASN138">
        <f t="shared" si="43"/>
        <v>0</v>
      </c>
      <c r="ASO138">
        <f t="shared" si="43"/>
        <v>0</v>
      </c>
      <c r="ASP138">
        <f t="shared" si="43"/>
        <v>0</v>
      </c>
      <c r="ASQ138">
        <f t="shared" si="43"/>
        <v>0</v>
      </c>
      <c r="ASR138">
        <f t="shared" si="43"/>
        <v>0</v>
      </c>
      <c r="ASS138">
        <f t="shared" si="43"/>
        <v>0</v>
      </c>
      <c r="AST138">
        <f t="shared" si="43"/>
        <v>0</v>
      </c>
      <c r="ASU138">
        <f t="shared" si="43"/>
        <v>0</v>
      </c>
      <c r="ASV138">
        <f t="shared" si="43"/>
        <v>0</v>
      </c>
      <c r="ASW138">
        <f t="shared" si="43"/>
        <v>0</v>
      </c>
      <c r="ASX138">
        <f t="shared" si="43"/>
        <v>0</v>
      </c>
      <c r="ASY138">
        <f t="shared" si="43"/>
        <v>0</v>
      </c>
      <c r="ASZ138">
        <f t="shared" si="43"/>
        <v>0</v>
      </c>
      <c r="ATA138">
        <f t="shared" si="43"/>
        <v>0</v>
      </c>
      <c r="ATB138">
        <f t="shared" si="43"/>
        <v>0</v>
      </c>
      <c r="ATC138">
        <f t="shared" si="43"/>
        <v>0</v>
      </c>
      <c r="ATD138">
        <f t="shared" si="43"/>
        <v>0</v>
      </c>
      <c r="ATE138">
        <f t="shared" si="43"/>
        <v>0</v>
      </c>
      <c r="ATF138">
        <f t="shared" si="43"/>
        <v>0</v>
      </c>
      <c r="ATG138">
        <f t="shared" si="43"/>
        <v>0</v>
      </c>
      <c r="ATH138">
        <f t="shared" si="43"/>
        <v>0</v>
      </c>
      <c r="ATI138">
        <f t="shared" si="43"/>
        <v>0</v>
      </c>
      <c r="ATJ138">
        <f t="shared" si="43"/>
        <v>0</v>
      </c>
      <c r="ATK138">
        <f t="shared" si="43"/>
        <v>0</v>
      </c>
      <c r="ATL138">
        <f t="shared" si="43"/>
        <v>0</v>
      </c>
      <c r="ATM138">
        <f t="shared" si="43"/>
        <v>0</v>
      </c>
      <c r="ATN138">
        <f t="shared" si="43"/>
        <v>0</v>
      </c>
      <c r="ATO138">
        <f t="shared" si="43"/>
        <v>0</v>
      </c>
      <c r="ATP138">
        <f t="shared" si="43"/>
        <v>0</v>
      </c>
      <c r="ATQ138">
        <f t="shared" si="43"/>
        <v>0</v>
      </c>
      <c r="ATR138">
        <f aca="true" t="shared" si="44" ref="ATR138:AWC138">ATR136-ATR137</f>
        <v>0</v>
      </c>
      <c r="ATS138">
        <f t="shared" si="44"/>
        <v>0</v>
      </c>
      <c r="ATT138">
        <f t="shared" si="44"/>
        <v>0</v>
      </c>
      <c r="ATU138">
        <f t="shared" si="44"/>
        <v>0</v>
      </c>
      <c r="ATV138">
        <f t="shared" si="44"/>
        <v>0</v>
      </c>
      <c r="ATW138">
        <f t="shared" si="44"/>
        <v>0</v>
      </c>
      <c r="ATX138">
        <f t="shared" si="44"/>
        <v>0</v>
      </c>
      <c r="ATY138">
        <f t="shared" si="44"/>
        <v>0</v>
      </c>
      <c r="ATZ138">
        <f t="shared" si="44"/>
        <v>0</v>
      </c>
      <c r="AUA138">
        <f t="shared" si="44"/>
        <v>0</v>
      </c>
      <c r="AUB138">
        <f t="shared" si="44"/>
        <v>0</v>
      </c>
      <c r="AUC138">
        <f t="shared" si="44"/>
        <v>0</v>
      </c>
      <c r="AUD138">
        <f t="shared" si="44"/>
        <v>0</v>
      </c>
      <c r="AUE138">
        <f t="shared" si="44"/>
        <v>0</v>
      </c>
      <c r="AUF138">
        <f t="shared" si="44"/>
        <v>0</v>
      </c>
      <c r="AUG138">
        <f t="shared" si="44"/>
        <v>0</v>
      </c>
      <c r="AUH138">
        <f t="shared" si="44"/>
        <v>0</v>
      </c>
      <c r="AUI138">
        <f t="shared" si="44"/>
        <v>0</v>
      </c>
      <c r="AUJ138">
        <f t="shared" si="44"/>
        <v>0</v>
      </c>
      <c r="AUK138">
        <f t="shared" si="44"/>
        <v>0</v>
      </c>
      <c r="AUL138">
        <f t="shared" si="44"/>
        <v>0</v>
      </c>
      <c r="AUM138">
        <f t="shared" si="44"/>
        <v>0</v>
      </c>
      <c r="AUN138">
        <f t="shared" si="44"/>
        <v>0</v>
      </c>
      <c r="AUO138">
        <f t="shared" si="44"/>
        <v>0</v>
      </c>
      <c r="AUP138">
        <f t="shared" si="44"/>
        <v>0</v>
      </c>
      <c r="AUQ138">
        <f t="shared" si="44"/>
        <v>0</v>
      </c>
      <c r="AUR138">
        <f t="shared" si="44"/>
        <v>0</v>
      </c>
      <c r="AUS138">
        <f t="shared" si="44"/>
        <v>0</v>
      </c>
      <c r="AUT138">
        <f t="shared" si="44"/>
        <v>0</v>
      </c>
      <c r="AUU138">
        <f t="shared" si="44"/>
        <v>0</v>
      </c>
      <c r="AUV138">
        <f t="shared" si="44"/>
        <v>0</v>
      </c>
      <c r="AUW138">
        <f t="shared" si="44"/>
        <v>0</v>
      </c>
      <c r="AUX138">
        <f t="shared" si="44"/>
        <v>0</v>
      </c>
      <c r="AUY138">
        <f t="shared" si="44"/>
        <v>0</v>
      </c>
      <c r="AUZ138">
        <f t="shared" si="44"/>
        <v>0</v>
      </c>
      <c r="AVA138">
        <f t="shared" si="44"/>
        <v>0</v>
      </c>
      <c r="AVB138">
        <f t="shared" si="44"/>
        <v>0</v>
      </c>
      <c r="AVC138">
        <f t="shared" si="44"/>
        <v>0</v>
      </c>
      <c r="AVD138">
        <f t="shared" si="44"/>
        <v>0</v>
      </c>
      <c r="AVE138">
        <f t="shared" si="44"/>
        <v>0</v>
      </c>
      <c r="AVF138">
        <f t="shared" si="44"/>
        <v>0</v>
      </c>
      <c r="AVG138">
        <f t="shared" si="44"/>
        <v>0</v>
      </c>
      <c r="AVH138">
        <f t="shared" si="44"/>
        <v>0</v>
      </c>
      <c r="AVI138">
        <f t="shared" si="44"/>
        <v>0</v>
      </c>
      <c r="AVJ138">
        <f t="shared" si="44"/>
        <v>0</v>
      </c>
      <c r="AVK138">
        <f t="shared" si="44"/>
        <v>0</v>
      </c>
      <c r="AVL138">
        <f t="shared" si="44"/>
        <v>0</v>
      </c>
      <c r="AVM138">
        <f t="shared" si="44"/>
        <v>0</v>
      </c>
      <c r="AVN138">
        <f t="shared" si="44"/>
        <v>0</v>
      </c>
      <c r="AVO138">
        <f t="shared" si="44"/>
        <v>0</v>
      </c>
      <c r="AVP138">
        <f t="shared" si="44"/>
        <v>0</v>
      </c>
      <c r="AVQ138">
        <f t="shared" si="44"/>
        <v>0</v>
      </c>
      <c r="AVR138">
        <f t="shared" si="44"/>
        <v>0</v>
      </c>
      <c r="AVS138">
        <f t="shared" si="44"/>
        <v>0</v>
      </c>
      <c r="AVT138">
        <f t="shared" si="44"/>
        <v>0</v>
      </c>
      <c r="AVU138">
        <f t="shared" si="44"/>
        <v>0</v>
      </c>
      <c r="AVV138">
        <f t="shared" si="44"/>
        <v>0</v>
      </c>
      <c r="AVW138">
        <f t="shared" si="44"/>
        <v>0</v>
      </c>
      <c r="AVX138">
        <f t="shared" si="44"/>
        <v>0</v>
      </c>
      <c r="AVY138">
        <f t="shared" si="44"/>
        <v>0</v>
      </c>
      <c r="AVZ138">
        <f t="shared" si="44"/>
        <v>0</v>
      </c>
      <c r="AWA138">
        <f t="shared" si="44"/>
        <v>0</v>
      </c>
      <c r="AWB138">
        <f t="shared" si="44"/>
        <v>0</v>
      </c>
      <c r="AWC138">
        <f t="shared" si="44"/>
        <v>0</v>
      </c>
      <c r="AWD138">
        <f aca="true" t="shared" si="45" ref="AWD138:AYO138">AWD136-AWD137</f>
        <v>0</v>
      </c>
      <c r="AWE138">
        <f t="shared" si="45"/>
        <v>0</v>
      </c>
      <c r="AWF138">
        <f t="shared" si="45"/>
        <v>0</v>
      </c>
      <c r="AWG138">
        <f t="shared" si="45"/>
        <v>0</v>
      </c>
      <c r="AWH138">
        <f t="shared" si="45"/>
        <v>0</v>
      </c>
      <c r="AWI138">
        <f t="shared" si="45"/>
        <v>0</v>
      </c>
      <c r="AWJ138">
        <f t="shared" si="45"/>
        <v>0</v>
      </c>
      <c r="AWK138">
        <f t="shared" si="45"/>
        <v>0</v>
      </c>
      <c r="AWL138">
        <f t="shared" si="45"/>
        <v>0</v>
      </c>
      <c r="AWM138">
        <f t="shared" si="45"/>
        <v>0</v>
      </c>
      <c r="AWN138">
        <f t="shared" si="45"/>
        <v>0</v>
      </c>
      <c r="AWO138">
        <f t="shared" si="45"/>
        <v>0</v>
      </c>
      <c r="AWP138">
        <f t="shared" si="45"/>
        <v>0</v>
      </c>
      <c r="AWQ138">
        <f t="shared" si="45"/>
        <v>0</v>
      </c>
      <c r="AWR138">
        <f t="shared" si="45"/>
        <v>0</v>
      </c>
      <c r="AWS138">
        <f t="shared" si="45"/>
        <v>0</v>
      </c>
      <c r="AWT138">
        <f t="shared" si="45"/>
        <v>0</v>
      </c>
      <c r="AWU138">
        <f t="shared" si="45"/>
        <v>0</v>
      </c>
      <c r="AWV138">
        <f t="shared" si="45"/>
        <v>0</v>
      </c>
      <c r="AWW138">
        <f t="shared" si="45"/>
        <v>0</v>
      </c>
      <c r="AWX138">
        <f t="shared" si="45"/>
        <v>0</v>
      </c>
      <c r="AWY138">
        <f t="shared" si="45"/>
        <v>0</v>
      </c>
      <c r="AWZ138">
        <f t="shared" si="45"/>
        <v>0</v>
      </c>
      <c r="AXA138">
        <f t="shared" si="45"/>
        <v>0</v>
      </c>
      <c r="AXB138">
        <f t="shared" si="45"/>
        <v>0</v>
      </c>
      <c r="AXC138">
        <f t="shared" si="45"/>
        <v>0</v>
      </c>
      <c r="AXD138">
        <f t="shared" si="45"/>
        <v>0</v>
      </c>
      <c r="AXE138">
        <f t="shared" si="45"/>
        <v>0</v>
      </c>
      <c r="AXF138">
        <f t="shared" si="45"/>
        <v>0</v>
      </c>
      <c r="AXG138">
        <f t="shared" si="45"/>
        <v>0</v>
      </c>
      <c r="AXH138">
        <f t="shared" si="45"/>
        <v>0</v>
      </c>
      <c r="AXI138">
        <f t="shared" si="45"/>
        <v>0</v>
      </c>
      <c r="AXJ138">
        <f t="shared" si="45"/>
        <v>0</v>
      </c>
      <c r="AXK138">
        <f t="shared" si="45"/>
        <v>0</v>
      </c>
      <c r="AXL138">
        <f t="shared" si="45"/>
        <v>0</v>
      </c>
      <c r="AXM138">
        <f t="shared" si="45"/>
        <v>0</v>
      </c>
      <c r="AXN138">
        <f t="shared" si="45"/>
        <v>0</v>
      </c>
      <c r="AXO138">
        <f t="shared" si="45"/>
        <v>0</v>
      </c>
      <c r="AXP138">
        <f t="shared" si="45"/>
        <v>0</v>
      </c>
      <c r="AXQ138">
        <f t="shared" si="45"/>
        <v>0</v>
      </c>
      <c r="AXR138">
        <f t="shared" si="45"/>
        <v>0</v>
      </c>
      <c r="AXS138">
        <f t="shared" si="45"/>
        <v>0</v>
      </c>
      <c r="AXT138">
        <f t="shared" si="45"/>
        <v>0</v>
      </c>
      <c r="AXU138">
        <f t="shared" si="45"/>
        <v>0</v>
      </c>
      <c r="AXV138">
        <f t="shared" si="45"/>
        <v>0</v>
      </c>
      <c r="AXW138">
        <f t="shared" si="45"/>
        <v>0</v>
      </c>
      <c r="AXX138">
        <f t="shared" si="45"/>
        <v>0</v>
      </c>
      <c r="AXY138">
        <f t="shared" si="45"/>
        <v>0</v>
      </c>
      <c r="AXZ138">
        <f t="shared" si="45"/>
        <v>0</v>
      </c>
      <c r="AYA138">
        <f t="shared" si="45"/>
        <v>0</v>
      </c>
      <c r="AYB138">
        <f t="shared" si="45"/>
        <v>0</v>
      </c>
      <c r="AYC138">
        <f t="shared" si="45"/>
        <v>0</v>
      </c>
      <c r="AYD138">
        <f t="shared" si="45"/>
        <v>0</v>
      </c>
      <c r="AYE138">
        <f t="shared" si="45"/>
        <v>0</v>
      </c>
      <c r="AYF138">
        <f t="shared" si="45"/>
        <v>0</v>
      </c>
      <c r="AYG138">
        <f t="shared" si="45"/>
        <v>0</v>
      </c>
      <c r="AYH138">
        <f t="shared" si="45"/>
        <v>0</v>
      </c>
      <c r="AYI138">
        <f t="shared" si="45"/>
        <v>0</v>
      </c>
      <c r="AYJ138">
        <f t="shared" si="45"/>
        <v>0</v>
      </c>
      <c r="AYK138">
        <f t="shared" si="45"/>
        <v>0</v>
      </c>
      <c r="AYL138">
        <f t="shared" si="45"/>
        <v>0</v>
      </c>
      <c r="AYM138">
        <f t="shared" si="45"/>
        <v>0</v>
      </c>
      <c r="AYN138">
        <f t="shared" si="45"/>
        <v>0</v>
      </c>
      <c r="AYO138">
        <f t="shared" si="45"/>
        <v>0</v>
      </c>
      <c r="AYP138">
        <f aca="true" t="shared" si="46" ref="AYP138:BBA138">AYP136-AYP137</f>
        <v>0</v>
      </c>
      <c r="AYQ138">
        <f t="shared" si="46"/>
        <v>0</v>
      </c>
      <c r="AYR138">
        <f t="shared" si="46"/>
        <v>0</v>
      </c>
      <c r="AYS138">
        <f t="shared" si="46"/>
        <v>0</v>
      </c>
      <c r="AYT138">
        <f t="shared" si="46"/>
        <v>0</v>
      </c>
      <c r="AYU138">
        <f t="shared" si="46"/>
        <v>0</v>
      </c>
      <c r="AYV138">
        <f t="shared" si="46"/>
        <v>0</v>
      </c>
      <c r="AYW138">
        <f t="shared" si="46"/>
        <v>0</v>
      </c>
      <c r="AYX138">
        <f t="shared" si="46"/>
        <v>0</v>
      </c>
      <c r="AYY138">
        <f t="shared" si="46"/>
        <v>0</v>
      </c>
      <c r="AYZ138">
        <f t="shared" si="46"/>
        <v>0</v>
      </c>
      <c r="AZA138">
        <f t="shared" si="46"/>
        <v>0</v>
      </c>
      <c r="AZB138">
        <f t="shared" si="46"/>
        <v>0</v>
      </c>
      <c r="AZC138">
        <f t="shared" si="46"/>
        <v>0</v>
      </c>
      <c r="AZD138">
        <f t="shared" si="46"/>
        <v>0</v>
      </c>
      <c r="AZE138">
        <f t="shared" si="46"/>
        <v>0</v>
      </c>
      <c r="AZF138">
        <f t="shared" si="46"/>
        <v>0</v>
      </c>
      <c r="AZG138">
        <f t="shared" si="46"/>
        <v>0</v>
      </c>
      <c r="AZH138">
        <f t="shared" si="46"/>
        <v>0</v>
      </c>
      <c r="AZI138">
        <f t="shared" si="46"/>
        <v>0</v>
      </c>
      <c r="AZJ138">
        <f t="shared" si="46"/>
        <v>0</v>
      </c>
      <c r="AZK138">
        <f t="shared" si="46"/>
        <v>0</v>
      </c>
      <c r="AZL138">
        <f t="shared" si="46"/>
        <v>0</v>
      </c>
      <c r="AZM138">
        <f t="shared" si="46"/>
        <v>0</v>
      </c>
      <c r="AZN138">
        <f t="shared" si="46"/>
        <v>0</v>
      </c>
      <c r="AZO138">
        <f t="shared" si="46"/>
        <v>0</v>
      </c>
      <c r="AZP138">
        <f t="shared" si="46"/>
        <v>0</v>
      </c>
      <c r="AZQ138">
        <f t="shared" si="46"/>
        <v>0</v>
      </c>
      <c r="AZR138">
        <f t="shared" si="46"/>
        <v>0</v>
      </c>
      <c r="AZS138">
        <f t="shared" si="46"/>
        <v>0</v>
      </c>
      <c r="AZT138">
        <f t="shared" si="46"/>
        <v>0</v>
      </c>
      <c r="AZU138">
        <f t="shared" si="46"/>
        <v>0</v>
      </c>
      <c r="AZV138">
        <f t="shared" si="46"/>
        <v>0</v>
      </c>
      <c r="AZW138">
        <f t="shared" si="46"/>
        <v>0</v>
      </c>
      <c r="AZX138">
        <f t="shared" si="46"/>
        <v>0</v>
      </c>
      <c r="AZY138">
        <f t="shared" si="46"/>
        <v>0</v>
      </c>
      <c r="AZZ138">
        <f t="shared" si="46"/>
        <v>0</v>
      </c>
      <c r="BAA138">
        <f t="shared" si="46"/>
        <v>0</v>
      </c>
      <c r="BAB138">
        <f t="shared" si="46"/>
        <v>0</v>
      </c>
      <c r="BAC138">
        <f t="shared" si="46"/>
        <v>0</v>
      </c>
      <c r="BAD138">
        <f t="shared" si="46"/>
        <v>0</v>
      </c>
      <c r="BAE138">
        <f t="shared" si="46"/>
        <v>0</v>
      </c>
      <c r="BAF138">
        <f t="shared" si="46"/>
        <v>0</v>
      </c>
      <c r="BAG138">
        <f t="shared" si="46"/>
        <v>0</v>
      </c>
      <c r="BAH138">
        <f t="shared" si="46"/>
        <v>0</v>
      </c>
      <c r="BAI138">
        <f t="shared" si="46"/>
        <v>0</v>
      </c>
      <c r="BAJ138">
        <f t="shared" si="46"/>
        <v>0</v>
      </c>
      <c r="BAK138">
        <f t="shared" si="46"/>
        <v>0</v>
      </c>
      <c r="BAL138">
        <f t="shared" si="46"/>
        <v>0</v>
      </c>
      <c r="BAM138">
        <f t="shared" si="46"/>
        <v>0</v>
      </c>
      <c r="BAN138">
        <f t="shared" si="46"/>
        <v>0</v>
      </c>
      <c r="BAO138">
        <f t="shared" si="46"/>
        <v>0</v>
      </c>
      <c r="BAP138">
        <f t="shared" si="46"/>
        <v>0</v>
      </c>
      <c r="BAQ138">
        <f t="shared" si="46"/>
        <v>0</v>
      </c>
      <c r="BAR138">
        <f t="shared" si="46"/>
        <v>0</v>
      </c>
      <c r="BAS138">
        <f t="shared" si="46"/>
        <v>0</v>
      </c>
      <c r="BAT138">
        <f t="shared" si="46"/>
        <v>0</v>
      </c>
      <c r="BAU138">
        <f t="shared" si="46"/>
        <v>0</v>
      </c>
      <c r="BAV138">
        <f t="shared" si="46"/>
        <v>0</v>
      </c>
      <c r="BAW138">
        <f t="shared" si="46"/>
        <v>0</v>
      </c>
      <c r="BAX138">
        <f t="shared" si="46"/>
        <v>0</v>
      </c>
      <c r="BAY138">
        <f t="shared" si="46"/>
        <v>0</v>
      </c>
      <c r="BAZ138">
        <f t="shared" si="46"/>
        <v>0</v>
      </c>
      <c r="BBA138">
        <f t="shared" si="46"/>
        <v>0</v>
      </c>
      <c r="BBB138">
        <f aca="true" t="shared" si="47" ref="BBB138:BDM138">BBB136-BBB137</f>
        <v>0</v>
      </c>
      <c r="BBC138">
        <f t="shared" si="47"/>
        <v>0</v>
      </c>
      <c r="BBD138">
        <f t="shared" si="47"/>
        <v>0</v>
      </c>
      <c r="BBE138">
        <f t="shared" si="47"/>
        <v>0</v>
      </c>
      <c r="BBF138">
        <f t="shared" si="47"/>
        <v>0</v>
      </c>
      <c r="BBG138">
        <f t="shared" si="47"/>
        <v>0</v>
      </c>
      <c r="BBH138">
        <f t="shared" si="47"/>
        <v>0</v>
      </c>
      <c r="BBI138">
        <f t="shared" si="47"/>
        <v>0</v>
      </c>
      <c r="BBJ138">
        <f t="shared" si="47"/>
        <v>0</v>
      </c>
      <c r="BBK138">
        <f t="shared" si="47"/>
        <v>0</v>
      </c>
      <c r="BBL138">
        <f t="shared" si="47"/>
        <v>0</v>
      </c>
      <c r="BBM138">
        <f t="shared" si="47"/>
        <v>0</v>
      </c>
      <c r="BBN138">
        <f t="shared" si="47"/>
        <v>0</v>
      </c>
      <c r="BBO138">
        <f t="shared" si="47"/>
        <v>0</v>
      </c>
      <c r="BBP138">
        <f t="shared" si="47"/>
        <v>0</v>
      </c>
      <c r="BBQ138">
        <f t="shared" si="47"/>
        <v>0</v>
      </c>
      <c r="BBR138">
        <f t="shared" si="47"/>
        <v>0</v>
      </c>
      <c r="BBS138">
        <f t="shared" si="47"/>
        <v>0</v>
      </c>
      <c r="BBT138">
        <f t="shared" si="47"/>
        <v>0</v>
      </c>
      <c r="BBU138">
        <f t="shared" si="47"/>
        <v>0</v>
      </c>
      <c r="BBV138">
        <f t="shared" si="47"/>
        <v>0</v>
      </c>
      <c r="BBW138">
        <f t="shared" si="47"/>
        <v>0</v>
      </c>
      <c r="BBX138">
        <f t="shared" si="47"/>
        <v>0</v>
      </c>
      <c r="BBY138">
        <f t="shared" si="47"/>
        <v>0</v>
      </c>
      <c r="BBZ138">
        <f t="shared" si="47"/>
        <v>0</v>
      </c>
      <c r="BCA138">
        <f t="shared" si="47"/>
        <v>0</v>
      </c>
      <c r="BCB138">
        <f t="shared" si="47"/>
        <v>0</v>
      </c>
      <c r="BCC138">
        <f t="shared" si="47"/>
        <v>0</v>
      </c>
      <c r="BCD138">
        <f t="shared" si="47"/>
        <v>0</v>
      </c>
      <c r="BCE138">
        <f t="shared" si="47"/>
        <v>0</v>
      </c>
      <c r="BCF138">
        <f t="shared" si="47"/>
        <v>0</v>
      </c>
      <c r="BCG138">
        <f t="shared" si="47"/>
        <v>0</v>
      </c>
      <c r="BCH138">
        <f t="shared" si="47"/>
        <v>0</v>
      </c>
      <c r="BCI138">
        <f t="shared" si="47"/>
        <v>0</v>
      </c>
      <c r="BCJ138">
        <f t="shared" si="47"/>
        <v>0</v>
      </c>
      <c r="BCK138">
        <f t="shared" si="47"/>
        <v>0</v>
      </c>
      <c r="BCL138">
        <f t="shared" si="47"/>
        <v>0</v>
      </c>
      <c r="BCM138">
        <f t="shared" si="47"/>
        <v>0</v>
      </c>
      <c r="BCN138">
        <f t="shared" si="47"/>
        <v>0</v>
      </c>
      <c r="BCO138">
        <f t="shared" si="47"/>
        <v>0</v>
      </c>
      <c r="BCP138">
        <f t="shared" si="47"/>
        <v>0</v>
      </c>
      <c r="BCQ138">
        <f t="shared" si="47"/>
        <v>0</v>
      </c>
      <c r="BCR138">
        <f t="shared" si="47"/>
        <v>0</v>
      </c>
      <c r="BCS138">
        <f t="shared" si="47"/>
        <v>0</v>
      </c>
      <c r="BCT138">
        <f t="shared" si="47"/>
        <v>0</v>
      </c>
      <c r="BCU138">
        <f t="shared" si="47"/>
        <v>0</v>
      </c>
      <c r="BCV138">
        <f t="shared" si="47"/>
        <v>0</v>
      </c>
      <c r="BCW138">
        <f t="shared" si="47"/>
        <v>0</v>
      </c>
      <c r="BCX138">
        <f t="shared" si="47"/>
        <v>0</v>
      </c>
      <c r="BCY138">
        <f t="shared" si="47"/>
        <v>0</v>
      </c>
      <c r="BCZ138">
        <f t="shared" si="47"/>
        <v>0</v>
      </c>
      <c r="BDA138">
        <f t="shared" si="47"/>
        <v>0</v>
      </c>
      <c r="BDB138">
        <f t="shared" si="47"/>
        <v>0</v>
      </c>
      <c r="BDC138">
        <f t="shared" si="47"/>
        <v>0</v>
      </c>
      <c r="BDD138">
        <f t="shared" si="47"/>
        <v>0</v>
      </c>
      <c r="BDE138">
        <f t="shared" si="47"/>
        <v>0</v>
      </c>
      <c r="BDF138">
        <f t="shared" si="47"/>
        <v>0</v>
      </c>
      <c r="BDG138">
        <f t="shared" si="47"/>
        <v>0</v>
      </c>
      <c r="BDH138">
        <f t="shared" si="47"/>
        <v>0</v>
      </c>
      <c r="BDI138">
        <f t="shared" si="47"/>
        <v>0</v>
      </c>
      <c r="BDJ138">
        <f t="shared" si="47"/>
        <v>0</v>
      </c>
      <c r="BDK138">
        <f t="shared" si="47"/>
        <v>0</v>
      </c>
      <c r="BDL138">
        <f t="shared" si="47"/>
        <v>0</v>
      </c>
      <c r="BDM138">
        <f t="shared" si="47"/>
        <v>0</v>
      </c>
      <c r="BDN138">
        <f aca="true" t="shared" si="48" ref="BDN138:BFY138">BDN136-BDN137</f>
        <v>0</v>
      </c>
      <c r="BDO138">
        <f t="shared" si="48"/>
        <v>0</v>
      </c>
      <c r="BDP138">
        <f t="shared" si="48"/>
        <v>0</v>
      </c>
      <c r="BDQ138">
        <f t="shared" si="48"/>
        <v>0</v>
      </c>
      <c r="BDR138">
        <f t="shared" si="48"/>
        <v>0</v>
      </c>
      <c r="BDS138">
        <f t="shared" si="48"/>
        <v>0</v>
      </c>
      <c r="BDT138">
        <f t="shared" si="48"/>
        <v>0</v>
      </c>
      <c r="BDU138">
        <f t="shared" si="48"/>
        <v>0</v>
      </c>
      <c r="BDV138">
        <f t="shared" si="48"/>
        <v>0</v>
      </c>
      <c r="BDW138">
        <f t="shared" si="48"/>
        <v>0</v>
      </c>
      <c r="BDX138">
        <f t="shared" si="48"/>
        <v>0</v>
      </c>
      <c r="BDY138">
        <f t="shared" si="48"/>
        <v>0</v>
      </c>
      <c r="BDZ138">
        <f t="shared" si="48"/>
        <v>0</v>
      </c>
      <c r="BEA138">
        <f t="shared" si="48"/>
        <v>0</v>
      </c>
      <c r="BEB138">
        <f t="shared" si="48"/>
        <v>0</v>
      </c>
      <c r="BEC138">
        <f t="shared" si="48"/>
        <v>0</v>
      </c>
      <c r="BED138">
        <f t="shared" si="48"/>
        <v>0</v>
      </c>
      <c r="BEE138">
        <f t="shared" si="48"/>
        <v>0</v>
      </c>
      <c r="BEF138">
        <f t="shared" si="48"/>
        <v>0</v>
      </c>
      <c r="BEG138">
        <f t="shared" si="48"/>
        <v>0</v>
      </c>
      <c r="BEH138">
        <f t="shared" si="48"/>
        <v>0</v>
      </c>
      <c r="BEI138">
        <f t="shared" si="48"/>
        <v>0</v>
      </c>
      <c r="BEJ138">
        <f t="shared" si="48"/>
        <v>0</v>
      </c>
      <c r="BEK138">
        <f t="shared" si="48"/>
        <v>0</v>
      </c>
      <c r="BEL138">
        <f t="shared" si="48"/>
        <v>0</v>
      </c>
      <c r="BEM138">
        <f t="shared" si="48"/>
        <v>0</v>
      </c>
      <c r="BEN138">
        <f t="shared" si="48"/>
        <v>0</v>
      </c>
      <c r="BEO138">
        <f t="shared" si="48"/>
        <v>0</v>
      </c>
      <c r="BEP138">
        <f t="shared" si="48"/>
        <v>0</v>
      </c>
      <c r="BEQ138">
        <f t="shared" si="48"/>
        <v>0</v>
      </c>
      <c r="BER138">
        <f t="shared" si="48"/>
        <v>0</v>
      </c>
      <c r="BES138">
        <f t="shared" si="48"/>
        <v>0</v>
      </c>
      <c r="BET138">
        <f t="shared" si="48"/>
        <v>0</v>
      </c>
      <c r="BEU138">
        <f t="shared" si="48"/>
        <v>0</v>
      </c>
      <c r="BEV138">
        <f t="shared" si="48"/>
        <v>0</v>
      </c>
      <c r="BEW138">
        <f t="shared" si="48"/>
        <v>0</v>
      </c>
      <c r="BEX138">
        <f t="shared" si="48"/>
        <v>0</v>
      </c>
      <c r="BEY138">
        <f t="shared" si="48"/>
        <v>0</v>
      </c>
      <c r="BEZ138">
        <f t="shared" si="48"/>
        <v>0</v>
      </c>
      <c r="BFA138">
        <f t="shared" si="48"/>
        <v>0</v>
      </c>
      <c r="BFB138">
        <f t="shared" si="48"/>
        <v>0</v>
      </c>
      <c r="BFC138">
        <f t="shared" si="48"/>
        <v>0</v>
      </c>
      <c r="BFD138">
        <f t="shared" si="48"/>
        <v>0</v>
      </c>
      <c r="BFE138">
        <f t="shared" si="48"/>
        <v>0</v>
      </c>
      <c r="BFF138">
        <f t="shared" si="48"/>
        <v>0</v>
      </c>
      <c r="BFG138">
        <f t="shared" si="48"/>
        <v>0</v>
      </c>
      <c r="BFH138">
        <f t="shared" si="48"/>
        <v>0</v>
      </c>
      <c r="BFI138">
        <f t="shared" si="48"/>
        <v>0</v>
      </c>
      <c r="BFJ138">
        <f t="shared" si="48"/>
        <v>0</v>
      </c>
      <c r="BFK138">
        <f t="shared" si="48"/>
        <v>0</v>
      </c>
      <c r="BFL138">
        <f t="shared" si="48"/>
        <v>0</v>
      </c>
      <c r="BFM138">
        <f t="shared" si="48"/>
        <v>0</v>
      </c>
      <c r="BFN138">
        <f t="shared" si="48"/>
        <v>0</v>
      </c>
      <c r="BFO138">
        <f t="shared" si="48"/>
        <v>0</v>
      </c>
      <c r="BFP138">
        <f t="shared" si="48"/>
        <v>0</v>
      </c>
      <c r="BFQ138">
        <f t="shared" si="48"/>
        <v>0</v>
      </c>
      <c r="BFR138">
        <f t="shared" si="48"/>
        <v>0</v>
      </c>
      <c r="BFS138">
        <f t="shared" si="48"/>
        <v>0</v>
      </c>
      <c r="BFT138">
        <f t="shared" si="48"/>
        <v>0</v>
      </c>
      <c r="BFU138">
        <f t="shared" si="48"/>
        <v>0</v>
      </c>
      <c r="BFV138">
        <f t="shared" si="48"/>
        <v>0</v>
      </c>
      <c r="BFW138">
        <f t="shared" si="48"/>
        <v>0</v>
      </c>
      <c r="BFX138">
        <f t="shared" si="48"/>
        <v>0</v>
      </c>
      <c r="BFY138">
        <f t="shared" si="48"/>
        <v>0</v>
      </c>
      <c r="BFZ138">
        <f aca="true" t="shared" si="49" ref="BFZ138:BIK138">BFZ136-BFZ137</f>
        <v>0</v>
      </c>
      <c r="BGA138">
        <f t="shared" si="49"/>
        <v>0</v>
      </c>
      <c r="BGB138">
        <f t="shared" si="49"/>
        <v>0</v>
      </c>
      <c r="BGC138">
        <f t="shared" si="49"/>
        <v>0</v>
      </c>
      <c r="BGD138">
        <f t="shared" si="49"/>
        <v>0</v>
      </c>
      <c r="BGE138">
        <f t="shared" si="49"/>
        <v>0</v>
      </c>
      <c r="BGF138">
        <f t="shared" si="49"/>
        <v>0</v>
      </c>
      <c r="BGG138">
        <f t="shared" si="49"/>
        <v>0</v>
      </c>
      <c r="BGH138">
        <f t="shared" si="49"/>
        <v>0</v>
      </c>
      <c r="BGI138">
        <f t="shared" si="49"/>
        <v>0</v>
      </c>
      <c r="BGJ138">
        <f t="shared" si="49"/>
        <v>0</v>
      </c>
      <c r="BGK138">
        <f t="shared" si="49"/>
        <v>0</v>
      </c>
      <c r="BGL138">
        <f t="shared" si="49"/>
        <v>0</v>
      </c>
      <c r="BGM138">
        <f t="shared" si="49"/>
        <v>0</v>
      </c>
      <c r="BGN138">
        <f t="shared" si="49"/>
        <v>0</v>
      </c>
      <c r="BGO138">
        <f t="shared" si="49"/>
        <v>0</v>
      </c>
      <c r="BGP138">
        <f t="shared" si="49"/>
        <v>0</v>
      </c>
      <c r="BGQ138">
        <f t="shared" si="49"/>
        <v>0</v>
      </c>
      <c r="BGR138">
        <f t="shared" si="49"/>
        <v>0</v>
      </c>
      <c r="BGS138">
        <f t="shared" si="49"/>
        <v>0</v>
      </c>
      <c r="BGT138">
        <f t="shared" si="49"/>
        <v>0</v>
      </c>
      <c r="BGU138">
        <f t="shared" si="49"/>
        <v>0</v>
      </c>
      <c r="BGV138">
        <f t="shared" si="49"/>
        <v>0</v>
      </c>
      <c r="BGW138">
        <f t="shared" si="49"/>
        <v>0</v>
      </c>
      <c r="BGX138">
        <f t="shared" si="49"/>
        <v>0</v>
      </c>
      <c r="BGY138">
        <f t="shared" si="49"/>
        <v>0</v>
      </c>
      <c r="BGZ138">
        <f t="shared" si="49"/>
        <v>0</v>
      </c>
      <c r="BHA138">
        <f t="shared" si="49"/>
        <v>0</v>
      </c>
      <c r="BHB138">
        <f t="shared" si="49"/>
        <v>0</v>
      </c>
      <c r="BHC138">
        <f t="shared" si="49"/>
        <v>0</v>
      </c>
      <c r="BHD138">
        <f t="shared" si="49"/>
        <v>0</v>
      </c>
      <c r="BHE138">
        <f t="shared" si="49"/>
        <v>0</v>
      </c>
      <c r="BHF138">
        <f t="shared" si="49"/>
        <v>0</v>
      </c>
      <c r="BHG138">
        <f t="shared" si="49"/>
        <v>0</v>
      </c>
      <c r="BHH138">
        <f t="shared" si="49"/>
        <v>0</v>
      </c>
      <c r="BHI138">
        <f t="shared" si="49"/>
        <v>0</v>
      </c>
      <c r="BHJ138">
        <f t="shared" si="49"/>
        <v>0</v>
      </c>
      <c r="BHK138">
        <f t="shared" si="49"/>
        <v>0</v>
      </c>
      <c r="BHL138">
        <f t="shared" si="49"/>
        <v>0</v>
      </c>
      <c r="BHM138">
        <f t="shared" si="49"/>
        <v>0</v>
      </c>
      <c r="BHN138">
        <f t="shared" si="49"/>
        <v>0</v>
      </c>
      <c r="BHO138">
        <f t="shared" si="49"/>
        <v>0</v>
      </c>
      <c r="BHP138">
        <f t="shared" si="49"/>
        <v>0</v>
      </c>
      <c r="BHQ138">
        <f t="shared" si="49"/>
        <v>0</v>
      </c>
      <c r="BHR138">
        <f t="shared" si="49"/>
        <v>0</v>
      </c>
      <c r="BHS138">
        <f t="shared" si="49"/>
        <v>0</v>
      </c>
      <c r="BHT138">
        <f t="shared" si="49"/>
        <v>0</v>
      </c>
      <c r="BHU138">
        <f t="shared" si="49"/>
        <v>0</v>
      </c>
      <c r="BHV138">
        <f t="shared" si="49"/>
        <v>0</v>
      </c>
      <c r="BHW138">
        <f t="shared" si="49"/>
        <v>0</v>
      </c>
      <c r="BHX138">
        <f t="shared" si="49"/>
        <v>0</v>
      </c>
      <c r="BHY138">
        <f t="shared" si="49"/>
        <v>0</v>
      </c>
      <c r="BHZ138">
        <f t="shared" si="49"/>
        <v>0</v>
      </c>
      <c r="BIA138">
        <f t="shared" si="49"/>
        <v>0</v>
      </c>
      <c r="BIB138">
        <f t="shared" si="49"/>
        <v>0</v>
      </c>
      <c r="BIC138">
        <f t="shared" si="49"/>
        <v>0</v>
      </c>
      <c r="BID138">
        <f t="shared" si="49"/>
        <v>0</v>
      </c>
      <c r="BIE138">
        <f t="shared" si="49"/>
        <v>0</v>
      </c>
      <c r="BIF138">
        <f t="shared" si="49"/>
        <v>0</v>
      </c>
      <c r="BIG138">
        <f t="shared" si="49"/>
        <v>0</v>
      </c>
      <c r="BIH138">
        <f t="shared" si="49"/>
        <v>0</v>
      </c>
      <c r="BII138">
        <f t="shared" si="49"/>
        <v>0</v>
      </c>
      <c r="BIJ138">
        <f t="shared" si="49"/>
        <v>0</v>
      </c>
      <c r="BIK138">
        <f t="shared" si="49"/>
        <v>0</v>
      </c>
      <c r="BIL138">
        <f aca="true" t="shared" si="50" ref="BIL138:BKW138">BIL136-BIL137</f>
        <v>0</v>
      </c>
      <c r="BIM138">
        <f t="shared" si="50"/>
        <v>0</v>
      </c>
      <c r="BIN138">
        <f t="shared" si="50"/>
        <v>0</v>
      </c>
      <c r="BIO138">
        <f t="shared" si="50"/>
        <v>0</v>
      </c>
      <c r="BIP138">
        <f t="shared" si="50"/>
        <v>0</v>
      </c>
      <c r="BIQ138">
        <f t="shared" si="50"/>
        <v>0</v>
      </c>
      <c r="BIR138">
        <f t="shared" si="50"/>
        <v>0</v>
      </c>
      <c r="BIS138">
        <f t="shared" si="50"/>
        <v>0</v>
      </c>
      <c r="BIT138">
        <f t="shared" si="50"/>
        <v>0</v>
      </c>
      <c r="BIU138">
        <f t="shared" si="50"/>
        <v>0</v>
      </c>
      <c r="BIV138">
        <f t="shared" si="50"/>
        <v>0</v>
      </c>
      <c r="BIW138">
        <f t="shared" si="50"/>
        <v>0</v>
      </c>
      <c r="BIX138">
        <f t="shared" si="50"/>
        <v>0</v>
      </c>
      <c r="BIY138">
        <f t="shared" si="50"/>
        <v>0</v>
      </c>
      <c r="BIZ138">
        <f t="shared" si="50"/>
        <v>0</v>
      </c>
      <c r="BJA138">
        <f t="shared" si="50"/>
        <v>0</v>
      </c>
      <c r="BJB138">
        <f t="shared" si="50"/>
        <v>0</v>
      </c>
      <c r="BJC138">
        <f t="shared" si="50"/>
        <v>0</v>
      </c>
      <c r="BJD138">
        <f t="shared" si="50"/>
        <v>0</v>
      </c>
      <c r="BJE138">
        <f t="shared" si="50"/>
        <v>0</v>
      </c>
      <c r="BJF138">
        <f t="shared" si="50"/>
        <v>0</v>
      </c>
      <c r="BJG138">
        <f t="shared" si="50"/>
        <v>0</v>
      </c>
      <c r="BJH138">
        <f t="shared" si="50"/>
        <v>0</v>
      </c>
      <c r="BJI138">
        <f t="shared" si="50"/>
        <v>0</v>
      </c>
      <c r="BJJ138">
        <f t="shared" si="50"/>
        <v>0</v>
      </c>
      <c r="BJK138">
        <f t="shared" si="50"/>
        <v>0</v>
      </c>
      <c r="BJL138">
        <f t="shared" si="50"/>
        <v>0</v>
      </c>
      <c r="BJM138">
        <f t="shared" si="50"/>
        <v>0</v>
      </c>
      <c r="BJN138">
        <f t="shared" si="50"/>
        <v>0</v>
      </c>
      <c r="BJO138">
        <f t="shared" si="50"/>
        <v>0</v>
      </c>
      <c r="BJP138">
        <f t="shared" si="50"/>
        <v>0</v>
      </c>
      <c r="BJQ138">
        <f t="shared" si="50"/>
        <v>0</v>
      </c>
      <c r="BJR138">
        <f t="shared" si="50"/>
        <v>0</v>
      </c>
      <c r="BJS138">
        <f t="shared" si="50"/>
        <v>0</v>
      </c>
      <c r="BJT138">
        <f t="shared" si="50"/>
        <v>0</v>
      </c>
      <c r="BJU138">
        <f t="shared" si="50"/>
        <v>0</v>
      </c>
      <c r="BJV138">
        <f t="shared" si="50"/>
        <v>0</v>
      </c>
      <c r="BJW138">
        <f t="shared" si="50"/>
        <v>0</v>
      </c>
      <c r="BJX138">
        <f t="shared" si="50"/>
        <v>0</v>
      </c>
      <c r="BJY138">
        <f t="shared" si="50"/>
        <v>0</v>
      </c>
      <c r="BJZ138">
        <f t="shared" si="50"/>
        <v>0</v>
      </c>
      <c r="BKA138">
        <f t="shared" si="50"/>
        <v>0</v>
      </c>
      <c r="BKB138">
        <f t="shared" si="50"/>
        <v>0</v>
      </c>
      <c r="BKC138">
        <f t="shared" si="50"/>
        <v>0</v>
      </c>
      <c r="BKD138">
        <f t="shared" si="50"/>
        <v>0</v>
      </c>
      <c r="BKE138">
        <f t="shared" si="50"/>
        <v>0</v>
      </c>
      <c r="BKF138">
        <f t="shared" si="50"/>
        <v>0</v>
      </c>
      <c r="BKG138">
        <f t="shared" si="50"/>
        <v>0</v>
      </c>
      <c r="BKH138">
        <f t="shared" si="50"/>
        <v>0</v>
      </c>
      <c r="BKI138">
        <f t="shared" si="50"/>
        <v>0</v>
      </c>
      <c r="BKJ138">
        <f t="shared" si="50"/>
        <v>0</v>
      </c>
      <c r="BKK138">
        <f t="shared" si="50"/>
        <v>0</v>
      </c>
      <c r="BKL138">
        <f t="shared" si="50"/>
        <v>0</v>
      </c>
      <c r="BKM138">
        <f t="shared" si="50"/>
        <v>0</v>
      </c>
      <c r="BKN138">
        <f t="shared" si="50"/>
        <v>0</v>
      </c>
      <c r="BKO138">
        <f t="shared" si="50"/>
        <v>0</v>
      </c>
      <c r="BKP138">
        <f t="shared" si="50"/>
        <v>0</v>
      </c>
      <c r="BKQ138">
        <f t="shared" si="50"/>
        <v>0</v>
      </c>
      <c r="BKR138">
        <f t="shared" si="50"/>
        <v>0</v>
      </c>
      <c r="BKS138">
        <f t="shared" si="50"/>
        <v>0</v>
      </c>
      <c r="BKT138">
        <f t="shared" si="50"/>
        <v>0</v>
      </c>
      <c r="BKU138">
        <f t="shared" si="50"/>
        <v>0</v>
      </c>
      <c r="BKV138">
        <f t="shared" si="50"/>
        <v>0</v>
      </c>
      <c r="BKW138">
        <f t="shared" si="50"/>
        <v>0</v>
      </c>
      <c r="BKX138">
        <f aca="true" t="shared" si="51" ref="BKX138:BNI138">BKX136-BKX137</f>
        <v>0</v>
      </c>
      <c r="BKY138">
        <f t="shared" si="51"/>
        <v>0</v>
      </c>
      <c r="BKZ138">
        <f t="shared" si="51"/>
        <v>0</v>
      </c>
      <c r="BLA138">
        <f t="shared" si="51"/>
        <v>0</v>
      </c>
      <c r="BLB138">
        <f t="shared" si="51"/>
        <v>0</v>
      </c>
      <c r="BLC138">
        <f t="shared" si="51"/>
        <v>0</v>
      </c>
      <c r="BLD138">
        <f t="shared" si="51"/>
        <v>0</v>
      </c>
      <c r="BLE138">
        <f t="shared" si="51"/>
        <v>0</v>
      </c>
      <c r="BLF138">
        <f t="shared" si="51"/>
        <v>0</v>
      </c>
      <c r="BLG138">
        <f t="shared" si="51"/>
        <v>0</v>
      </c>
      <c r="BLH138">
        <f t="shared" si="51"/>
        <v>0</v>
      </c>
      <c r="BLI138">
        <f t="shared" si="51"/>
        <v>0</v>
      </c>
      <c r="BLJ138">
        <f t="shared" si="51"/>
        <v>0</v>
      </c>
      <c r="BLK138">
        <f t="shared" si="51"/>
        <v>0</v>
      </c>
      <c r="BLL138">
        <f t="shared" si="51"/>
        <v>0</v>
      </c>
      <c r="BLM138">
        <f t="shared" si="51"/>
        <v>0</v>
      </c>
      <c r="BLN138">
        <f t="shared" si="51"/>
        <v>0</v>
      </c>
      <c r="BLO138">
        <f t="shared" si="51"/>
        <v>0</v>
      </c>
      <c r="BLP138">
        <f t="shared" si="51"/>
        <v>0</v>
      </c>
      <c r="BLQ138">
        <f t="shared" si="51"/>
        <v>0</v>
      </c>
      <c r="BLR138">
        <f t="shared" si="51"/>
        <v>0</v>
      </c>
      <c r="BLS138">
        <f t="shared" si="51"/>
        <v>0</v>
      </c>
      <c r="BLT138">
        <f t="shared" si="51"/>
        <v>0</v>
      </c>
      <c r="BLU138">
        <f t="shared" si="51"/>
        <v>0</v>
      </c>
      <c r="BLV138">
        <f t="shared" si="51"/>
        <v>0</v>
      </c>
      <c r="BLW138">
        <f t="shared" si="51"/>
        <v>0</v>
      </c>
      <c r="BLX138">
        <f t="shared" si="51"/>
        <v>0</v>
      </c>
      <c r="BLY138">
        <f t="shared" si="51"/>
        <v>0</v>
      </c>
      <c r="BLZ138">
        <f t="shared" si="51"/>
        <v>0</v>
      </c>
      <c r="BMA138">
        <f t="shared" si="51"/>
        <v>0</v>
      </c>
      <c r="BMB138">
        <f t="shared" si="51"/>
        <v>0</v>
      </c>
      <c r="BMC138">
        <f t="shared" si="51"/>
        <v>0</v>
      </c>
      <c r="BMD138">
        <f t="shared" si="51"/>
        <v>0</v>
      </c>
      <c r="BME138">
        <f t="shared" si="51"/>
        <v>0</v>
      </c>
      <c r="BMF138">
        <f t="shared" si="51"/>
        <v>0</v>
      </c>
      <c r="BMG138">
        <f t="shared" si="51"/>
        <v>0</v>
      </c>
      <c r="BMH138">
        <f t="shared" si="51"/>
        <v>0</v>
      </c>
      <c r="BMI138">
        <f t="shared" si="51"/>
        <v>0</v>
      </c>
      <c r="BMJ138">
        <f t="shared" si="51"/>
        <v>0</v>
      </c>
      <c r="BMK138">
        <f t="shared" si="51"/>
        <v>0</v>
      </c>
      <c r="BML138">
        <f t="shared" si="51"/>
        <v>0</v>
      </c>
      <c r="BMM138">
        <f t="shared" si="51"/>
        <v>0</v>
      </c>
      <c r="BMN138">
        <f t="shared" si="51"/>
        <v>0</v>
      </c>
      <c r="BMO138">
        <f t="shared" si="51"/>
        <v>0</v>
      </c>
      <c r="BMP138">
        <f t="shared" si="51"/>
        <v>0</v>
      </c>
      <c r="BMQ138">
        <f t="shared" si="51"/>
        <v>0</v>
      </c>
      <c r="BMR138">
        <f t="shared" si="51"/>
        <v>0</v>
      </c>
      <c r="BMS138">
        <f t="shared" si="51"/>
        <v>0</v>
      </c>
      <c r="BMT138">
        <f t="shared" si="51"/>
        <v>0</v>
      </c>
      <c r="BMU138">
        <f t="shared" si="51"/>
        <v>0</v>
      </c>
      <c r="BMV138">
        <f t="shared" si="51"/>
        <v>0</v>
      </c>
      <c r="BMW138">
        <f t="shared" si="51"/>
        <v>0</v>
      </c>
      <c r="BMX138">
        <f t="shared" si="51"/>
        <v>0</v>
      </c>
      <c r="BMY138">
        <f t="shared" si="51"/>
        <v>0</v>
      </c>
      <c r="BMZ138">
        <f t="shared" si="51"/>
        <v>0</v>
      </c>
      <c r="BNA138">
        <f t="shared" si="51"/>
        <v>0</v>
      </c>
      <c r="BNB138">
        <f t="shared" si="51"/>
        <v>0</v>
      </c>
      <c r="BNC138">
        <f t="shared" si="51"/>
        <v>0</v>
      </c>
      <c r="BND138">
        <f t="shared" si="51"/>
        <v>0</v>
      </c>
      <c r="BNE138">
        <f t="shared" si="51"/>
        <v>0</v>
      </c>
      <c r="BNF138">
        <f t="shared" si="51"/>
        <v>0</v>
      </c>
      <c r="BNG138">
        <f t="shared" si="51"/>
        <v>0</v>
      </c>
      <c r="BNH138">
        <f t="shared" si="51"/>
        <v>0</v>
      </c>
      <c r="BNI138">
        <f t="shared" si="51"/>
        <v>0</v>
      </c>
      <c r="BNJ138">
        <f aca="true" t="shared" si="52" ref="BNJ138:BPU138">BNJ136-BNJ137</f>
        <v>0</v>
      </c>
      <c r="BNK138">
        <f t="shared" si="52"/>
        <v>0</v>
      </c>
      <c r="BNL138">
        <f t="shared" si="52"/>
        <v>0</v>
      </c>
      <c r="BNM138">
        <f t="shared" si="52"/>
        <v>0</v>
      </c>
      <c r="BNN138">
        <f t="shared" si="52"/>
        <v>0</v>
      </c>
      <c r="BNO138">
        <f t="shared" si="52"/>
        <v>0</v>
      </c>
      <c r="BNP138">
        <f t="shared" si="52"/>
        <v>0</v>
      </c>
      <c r="BNQ138">
        <f t="shared" si="52"/>
        <v>0</v>
      </c>
      <c r="BNR138">
        <f t="shared" si="52"/>
        <v>0</v>
      </c>
      <c r="BNS138">
        <f t="shared" si="52"/>
        <v>0</v>
      </c>
      <c r="BNT138">
        <f t="shared" si="52"/>
        <v>0</v>
      </c>
      <c r="BNU138">
        <f t="shared" si="52"/>
        <v>0</v>
      </c>
      <c r="BNV138">
        <f t="shared" si="52"/>
        <v>0</v>
      </c>
      <c r="BNW138">
        <f t="shared" si="52"/>
        <v>0</v>
      </c>
      <c r="BNX138">
        <f t="shared" si="52"/>
        <v>0</v>
      </c>
      <c r="BNY138">
        <f t="shared" si="52"/>
        <v>0</v>
      </c>
      <c r="BNZ138">
        <f t="shared" si="52"/>
        <v>0</v>
      </c>
      <c r="BOA138">
        <f t="shared" si="52"/>
        <v>0</v>
      </c>
      <c r="BOB138">
        <f t="shared" si="52"/>
        <v>0</v>
      </c>
      <c r="BOC138">
        <f t="shared" si="52"/>
        <v>0</v>
      </c>
      <c r="BOD138">
        <f t="shared" si="52"/>
        <v>0</v>
      </c>
      <c r="BOE138">
        <f t="shared" si="52"/>
        <v>0</v>
      </c>
      <c r="BOF138">
        <f t="shared" si="52"/>
        <v>0</v>
      </c>
      <c r="BOG138">
        <f t="shared" si="52"/>
        <v>0</v>
      </c>
      <c r="BOH138">
        <f t="shared" si="52"/>
        <v>0</v>
      </c>
      <c r="BOI138">
        <f t="shared" si="52"/>
        <v>0</v>
      </c>
      <c r="BOJ138">
        <f t="shared" si="52"/>
        <v>0</v>
      </c>
      <c r="BOK138">
        <f t="shared" si="52"/>
        <v>0</v>
      </c>
      <c r="BOL138">
        <f t="shared" si="52"/>
        <v>0</v>
      </c>
      <c r="BOM138">
        <f t="shared" si="52"/>
        <v>0</v>
      </c>
      <c r="BON138">
        <f t="shared" si="52"/>
        <v>0</v>
      </c>
      <c r="BOO138">
        <f t="shared" si="52"/>
        <v>0</v>
      </c>
      <c r="BOP138">
        <f t="shared" si="52"/>
        <v>0</v>
      </c>
      <c r="BOQ138">
        <f t="shared" si="52"/>
        <v>0</v>
      </c>
      <c r="BOR138">
        <f t="shared" si="52"/>
        <v>0</v>
      </c>
      <c r="BOS138">
        <f t="shared" si="52"/>
        <v>0</v>
      </c>
      <c r="BOT138">
        <f t="shared" si="52"/>
        <v>0</v>
      </c>
      <c r="BOU138">
        <f t="shared" si="52"/>
        <v>0</v>
      </c>
      <c r="BOV138">
        <f t="shared" si="52"/>
        <v>0</v>
      </c>
      <c r="BOW138">
        <f t="shared" si="52"/>
        <v>0</v>
      </c>
      <c r="BOX138">
        <f t="shared" si="52"/>
        <v>0</v>
      </c>
      <c r="BOY138">
        <f t="shared" si="52"/>
        <v>0</v>
      </c>
      <c r="BOZ138">
        <f t="shared" si="52"/>
        <v>0</v>
      </c>
      <c r="BPA138">
        <f t="shared" si="52"/>
        <v>0</v>
      </c>
      <c r="BPB138">
        <f t="shared" si="52"/>
        <v>0</v>
      </c>
      <c r="BPC138">
        <f t="shared" si="52"/>
        <v>0</v>
      </c>
      <c r="BPD138">
        <f t="shared" si="52"/>
        <v>0</v>
      </c>
      <c r="BPE138">
        <f t="shared" si="52"/>
        <v>0</v>
      </c>
      <c r="BPF138">
        <f t="shared" si="52"/>
        <v>0</v>
      </c>
      <c r="BPG138">
        <f t="shared" si="52"/>
        <v>0</v>
      </c>
      <c r="BPH138">
        <f t="shared" si="52"/>
        <v>0</v>
      </c>
      <c r="BPI138">
        <f t="shared" si="52"/>
        <v>0</v>
      </c>
      <c r="BPJ138">
        <f t="shared" si="52"/>
        <v>0</v>
      </c>
      <c r="BPK138">
        <f t="shared" si="52"/>
        <v>0</v>
      </c>
      <c r="BPL138">
        <f t="shared" si="52"/>
        <v>0</v>
      </c>
      <c r="BPM138">
        <f t="shared" si="52"/>
        <v>0</v>
      </c>
      <c r="BPN138">
        <f t="shared" si="52"/>
        <v>0</v>
      </c>
      <c r="BPO138">
        <f t="shared" si="52"/>
        <v>0</v>
      </c>
      <c r="BPP138">
        <f t="shared" si="52"/>
        <v>0</v>
      </c>
      <c r="BPQ138">
        <f t="shared" si="52"/>
        <v>0</v>
      </c>
      <c r="BPR138">
        <f t="shared" si="52"/>
        <v>0</v>
      </c>
      <c r="BPS138">
        <f t="shared" si="52"/>
        <v>0</v>
      </c>
      <c r="BPT138">
        <f t="shared" si="52"/>
        <v>0</v>
      </c>
      <c r="BPU138">
        <f t="shared" si="52"/>
        <v>0</v>
      </c>
      <c r="BPV138">
        <f aca="true" t="shared" si="53" ref="BPV138:BSG138">BPV136-BPV137</f>
        <v>0</v>
      </c>
      <c r="BPW138">
        <f t="shared" si="53"/>
        <v>0</v>
      </c>
      <c r="BPX138">
        <f t="shared" si="53"/>
        <v>0</v>
      </c>
      <c r="BPY138">
        <f t="shared" si="53"/>
        <v>0</v>
      </c>
      <c r="BPZ138">
        <f t="shared" si="53"/>
        <v>0</v>
      </c>
      <c r="BQA138">
        <f t="shared" si="53"/>
        <v>0</v>
      </c>
      <c r="BQB138">
        <f t="shared" si="53"/>
        <v>0</v>
      </c>
      <c r="BQC138">
        <f t="shared" si="53"/>
        <v>0</v>
      </c>
      <c r="BQD138">
        <f t="shared" si="53"/>
        <v>0</v>
      </c>
      <c r="BQE138">
        <f t="shared" si="53"/>
        <v>0</v>
      </c>
      <c r="BQF138">
        <f t="shared" si="53"/>
        <v>0</v>
      </c>
      <c r="BQG138">
        <f t="shared" si="53"/>
        <v>0</v>
      </c>
      <c r="BQH138">
        <f t="shared" si="53"/>
        <v>0</v>
      </c>
      <c r="BQI138">
        <f t="shared" si="53"/>
        <v>0</v>
      </c>
      <c r="BQJ138">
        <f t="shared" si="53"/>
        <v>0</v>
      </c>
      <c r="BQK138">
        <f t="shared" si="53"/>
        <v>0</v>
      </c>
      <c r="BQL138">
        <f t="shared" si="53"/>
        <v>0</v>
      </c>
      <c r="BQM138">
        <f t="shared" si="53"/>
        <v>0</v>
      </c>
      <c r="BQN138">
        <f t="shared" si="53"/>
        <v>0</v>
      </c>
      <c r="BQO138">
        <f t="shared" si="53"/>
        <v>0</v>
      </c>
      <c r="BQP138">
        <f t="shared" si="53"/>
        <v>0</v>
      </c>
      <c r="BQQ138">
        <f t="shared" si="53"/>
        <v>0</v>
      </c>
      <c r="BQR138">
        <f t="shared" si="53"/>
        <v>0</v>
      </c>
      <c r="BQS138">
        <f t="shared" si="53"/>
        <v>0</v>
      </c>
      <c r="BQT138">
        <f t="shared" si="53"/>
        <v>0</v>
      </c>
      <c r="BQU138">
        <f t="shared" si="53"/>
        <v>0</v>
      </c>
      <c r="BQV138">
        <f t="shared" si="53"/>
        <v>0</v>
      </c>
      <c r="BQW138">
        <f t="shared" si="53"/>
        <v>0</v>
      </c>
      <c r="BQX138">
        <f t="shared" si="53"/>
        <v>0</v>
      </c>
      <c r="BQY138">
        <f t="shared" si="53"/>
        <v>0</v>
      </c>
      <c r="BQZ138">
        <f t="shared" si="53"/>
        <v>0</v>
      </c>
      <c r="BRA138">
        <f t="shared" si="53"/>
        <v>0</v>
      </c>
      <c r="BRB138">
        <f t="shared" si="53"/>
        <v>0</v>
      </c>
      <c r="BRC138">
        <f t="shared" si="53"/>
        <v>0</v>
      </c>
      <c r="BRD138">
        <f t="shared" si="53"/>
        <v>0</v>
      </c>
      <c r="BRE138">
        <f t="shared" si="53"/>
        <v>0</v>
      </c>
      <c r="BRF138">
        <f t="shared" si="53"/>
        <v>0</v>
      </c>
      <c r="BRG138">
        <f t="shared" si="53"/>
        <v>0</v>
      </c>
      <c r="BRH138">
        <f t="shared" si="53"/>
        <v>0</v>
      </c>
      <c r="BRI138">
        <f t="shared" si="53"/>
        <v>0</v>
      </c>
      <c r="BRJ138">
        <f t="shared" si="53"/>
        <v>0</v>
      </c>
      <c r="BRK138">
        <f t="shared" si="53"/>
        <v>0</v>
      </c>
      <c r="BRL138">
        <f t="shared" si="53"/>
        <v>0</v>
      </c>
      <c r="BRM138">
        <f t="shared" si="53"/>
        <v>0</v>
      </c>
      <c r="BRN138">
        <f t="shared" si="53"/>
        <v>0</v>
      </c>
      <c r="BRO138">
        <f t="shared" si="53"/>
        <v>0</v>
      </c>
      <c r="BRP138">
        <f t="shared" si="53"/>
        <v>0</v>
      </c>
      <c r="BRQ138">
        <f t="shared" si="53"/>
        <v>0</v>
      </c>
      <c r="BRR138">
        <f t="shared" si="53"/>
        <v>0</v>
      </c>
      <c r="BRS138">
        <f t="shared" si="53"/>
        <v>0</v>
      </c>
      <c r="BRT138">
        <f t="shared" si="53"/>
        <v>0</v>
      </c>
      <c r="BRU138">
        <f t="shared" si="53"/>
        <v>0</v>
      </c>
      <c r="BRV138">
        <f t="shared" si="53"/>
        <v>0</v>
      </c>
      <c r="BRW138">
        <f t="shared" si="53"/>
        <v>0</v>
      </c>
      <c r="BRX138">
        <f t="shared" si="53"/>
        <v>0</v>
      </c>
      <c r="BRY138">
        <f t="shared" si="53"/>
        <v>0</v>
      </c>
      <c r="BRZ138">
        <f t="shared" si="53"/>
        <v>0</v>
      </c>
      <c r="BSA138">
        <f t="shared" si="53"/>
        <v>0</v>
      </c>
      <c r="BSB138">
        <f t="shared" si="53"/>
        <v>0</v>
      </c>
      <c r="BSC138">
        <f t="shared" si="53"/>
        <v>0</v>
      </c>
      <c r="BSD138">
        <f t="shared" si="53"/>
        <v>0</v>
      </c>
      <c r="BSE138">
        <f t="shared" si="53"/>
        <v>0</v>
      </c>
      <c r="BSF138">
        <f t="shared" si="53"/>
        <v>0</v>
      </c>
      <c r="BSG138">
        <f t="shared" si="53"/>
        <v>0</v>
      </c>
      <c r="BSH138">
        <f aca="true" t="shared" si="54" ref="BSH138:BUS138">BSH136-BSH137</f>
        <v>0</v>
      </c>
      <c r="BSI138">
        <f t="shared" si="54"/>
        <v>0</v>
      </c>
      <c r="BSJ138">
        <f t="shared" si="54"/>
        <v>0</v>
      </c>
      <c r="BSK138">
        <f t="shared" si="54"/>
        <v>0</v>
      </c>
      <c r="BSL138">
        <f t="shared" si="54"/>
        <v>0</v>
      </c>
      <c r="BSM138">
        <f t="shared" si="54"/>
        <v>0</v>
      </c>
      <c r="BSN138">
        <f t="shared" si="54"/>
        <v>0</v>
      </c>
      <c r="BSO138">
        <f t="shared" si="54"/>
        <v>0</v>
      </c>
      <c r="BSP138">
        <f t="shared" si="54"/>
        <v>0</v>
      </c>
      <c r="BSQ138">
        <f t="shared" si="54"/>
        <v>0</v>
      </c>
      <c r="BSR138">
        <f t="shared" si="54"/>
        <v>0</v>
      </c>
      <c r="BSS138">
        <f t="shared" si="54"/>
        <v>0</v>
      </c>
      <c r="BST138">
        <f t="shared" si="54"/>
        <v>0</v>
      </c>
      <c r="BSU138">
        <f t="shared" si="54"/>
        <v>0</v>
      </c>
      <c r="BSV138">
        <f t="shared" si="54"/>
        <v>0</v>
      </c>
      <c r="BSW138">
        <f t="shared" si="54"/>
        <v>0</v>
      </c>
      <c r="BSX138">
        <f t="shared" si="54"/>
        <v>0</v>
      </c>
      <c r="BSY138">
        <f t="shared" si="54"/>
        <v>0</v>
      </c>
      <c r="BSZ138">
        <f t="shared" si="54"/>
        <v>0</v>
      </c>
      <c r="BTA138">
        <f t="shared" si="54"/>
        <v>0</v>
      </c>
      <c r="BTB138">
        <f t="shared" si="54"/>
        <v>0</v>
      </c>
      <c r="BTC138">
        <f t="shared" si="54"/>
        <v>0</v>
      </c>
      <c r="BTD138">
        <f t="shared" si="54"/>
        <v>0</v>
      </c>
      <c r="BTE138">
        <f t="shared" si="54"/>
        <v>0</v>
      </c>
      <c r="BTF138">
        <f t="shared" si="54"/>
        <v>0</v>
      </c>
      <c r="BTG138">
        <f t="shared" si="54"/>
        <v>0</v>
      </c>
      <c r="BTH138">
        <f t="shared" si="54"/>
        <v>0</v>
      </c>
      <c r="BTI138">
        <f t="shared" si="54"/>
        <v>0</v>
      </c>
      <c r="BTJ138">
        <f t="shared" si="54"/>
        <v>0</v>
      </c>
      <c r="BTK138">
        <f t="shared" si="54"/>
        <v>0</v>
      </c>
      <c r="BTL138">
        <f t="shared" si="54"/>
        <v>0</v>
      </c>
      <c r="BTM138">
        <f t="shared" si="54"/>
        <v>0</v>
      </c>
      <c r="BTN138">
        <f t="shared" si="54"/>
        <v>0</v>
      </c>
      <c r="BTO138">
        <f t="shared" si="54"/>
        <v>0</v>
      </c>
      <c r="BTP138">
        <f t="shared" si="54"/>
        <v>0</v>
      </c>
      <c r="BTQ138">
        <f t="shared" si="54"/>
        <v>0</v>
      </c>
      <c r="BTR138">
        <f t="shared" si="54"/>
        <v>0</v>
      </c>
      <c r="BTS138">
        <f t="shared" si="54"/>
        <v>0</v>
      </c>
      <c r="BTT138">
        <f t="shared" si="54"/>
        <v>0</v>
      </c>
      <c r="BTU138">
        <f t="shared" si="54"/>
        <v>0</v>
      </c>
      <c r="BTV138">
        <f t="shared" si="54"/>
        <v>0</v>
      </c>
      <c r="BTW138">
        <f t="shared" si="54"/>
        <v>0</v>
      </c>
      <c r="BTX138">
        <f t="shared" si="54"/>
        <v>0</v>
      </c>
      <c r="BTY138">
        <f t="shared" si="54"/>
        <v>0</v>
      </c>
      <c r="BTZ138">
        <f t="shared" si="54"/>
        <v>0</v>
      </c>
      <c r="BUA138">
        <f t="shared" si="54"/>
        <v>0</v>
      </c>
      <c r="BUB138">
        <f t="shared" si="54"/>
        <v>0</v>
      </c>
      <c r="BUC138">
        <f t="shared" si="54"/>
        <v>0</v>
      </c>
      <c r="BUD138">
        <f t="shared" si="54"/>
        <v>0</v>
      </c>
      <c r="BUE138">
        <f t="shared" si="54"/>
        <v>0</v>
      </c>
      <c r="BUF138">
        <f t="shared" si="54"/>
        <v>0</v>
      </c>
      <c r="BUG138">
        <f t="shared" si="54"/>
        <v>0</v>
      </c>
      <c r="BUH138">
        <f t="shared" si="54"/>
        <v>0</v>
      </c>
      <c r="BUI138">
        <f t="shared" si="54"/>
        <v>0</v>
      </c>
      <c r="BUJ138">
        <f t="shared" si="54"/>
        <v>0</v>
      </c>
      <c r="BUK138">
        <f t="shared" si="54"/>
        <v>0</v>
      </c>
      <c r="BUL138">
        <f t="shared" si="54"/>
        <v>0</v>
      </c>
      <c r="BUM138">
        <f t="shared" si="54"/>
        <v>0</v>
      </c>
      <c r="BUN138">
        <f t="shared" si="54"/>
        <v>0</v>
      </c>
      <c r="BUO138">
        <f t="shared" si="54"/>
        <v>0</v>
      </c>
      <c r="BUP138">
        <f t="shared" si="54"/>
        <v>0</v>
      </c>
      <c r="BUQ138">
        <f t="shared" si="54"/>
        <v>0</v>
      </c>
      <c r="BUR138">
        <f t="shared" si="54"/>
        <v>0</v>
      </c>
      <c r="BUS138">
        <f t="shared" si="54"/>
        <v>0</v>
      </c>
      <c r="BUT138">
        <f aca="true" t="shared" si="55" ref="BUT138:BXE138">BUT136-BUT137</f>
        <v>0</v>
      </c>
      <c r="BUU138">
        <f t="shared" si="55"/>
        <v>0</v>
      </c>
      <c r="BUV138">
        <f t="shared" si="55"/>
        <v>0</v>
      </c>
      <c r="BUW138">
        <f t="shared" si="55"/>
        <v>0</v>
      </c>
      <c r="BUX138">
        <f t="shared" si="55"/>
        <v>0</v>
      </c>
      <c r="BUY138">
        <f t="shared" si="55"/>
        <v>0</v>
      </c>
      <c r="BUZ138">
        <f t="shared" si="55"/>
        <v>0</v>
      </c>
      <c r="BVA138">
        <f t="shared" si="55"/>
        <v>0</v>
      </c>
      <c r="BVB138">
        <f t="shared" si="55"/>
        <v>0</v>
      </c>
      <c r="BVC138">
        <f t="shared" si="55"/>
        <v>0</v>
      </c>
      <c r="BVD138">
        <f t="shared" si="55"/>
        <v>0</v>
      </c>
      <c r="BVE138">
        <f t="shared" si="55"/>
        <v>0</v>
      </c>
      <c r="BVF138">
        <f t="shared" si="55"/>
        <v>0</v>
      </c>
      <c r="BVG138">
        <f t="shared" si="55"/>
        <v>0</v>
      </c>
      <c r="BVH138">
        <f t="shared" si="55"/>
        <v>0</v>
      </c>
      <c r="BVI138">
        <f t="shared" si="55"/>
        <v>0</v>
      </c>
      <c r="BVJ138">
        <f t="shared" si="55"/>
        <v>0</v>
      </c>
      <c r="BVK138">
        <f t="shared" si="55"/>
        <v>0</v>
      </c>
      <c r="BVL138">
        <f t="shared" si="55"/>
        <v>0</v>
      </c>
      <c r="BVM138">
        <f t="shared" si="55"/>
        <v>0</v>
      </c>
      <c r="BVN138">
        <f t="shared" si="55"/>
        <v>0</v>
      </c>
      <c r="BVO138">
        <f t="shared" si="55"/>
        <v>0</v>
      </c>
      <c r="BVP138">
        <f t="shared" si="55"/>
        <v>0</v>
      </c>
      <c r="BVQ138">
        <f t="shared" si="55"/>
        <v>0</v>
      </c>
      <c r="BVR138">
        <f t="shared" si="55"/>
        <v>0</v>
      </c>
      <c r="BVS138">
        <f t="shared" si="55"/>
        <v>0</v>
      </c>
      <c r="BVT138">
        <f t="shared" si="55"/>
        <v>0</v>
      </c>
      <c r="BVU138">
        <f t="shared" si="55"/>
        <v>0</v>
      </c>
      <c r="BVV138">
        <f t="shared" si="55"/>
        <v>0</v>
      </c>
      <c r="BVW138">
        <f t="shared" si="55"/>
        <v>0</v>
      </c>
      <c r="BVX138">
        <f t="shared" si="55"/>
        <v>0</v>
      </c>
      <c r="BVY138">
        <f t="shared" si="55"/>
        <v>0</v>
      </c>
      <c r="BVZ138">
        <f t="shared" si="55"/>
        <v>0</v>
      </c>
      <c r="BWA138">
        <f t="shared" si="55"/>
        <v>0</v>
      </c>
      <c r="BWB138">
        <f t="shared" si="55"/>
        <v>0</v>
      </c>
      <c r="BWC138">
        <f t="shared" si="55"/>
        <v>0</v>
      </c>
      <c r="BWD138">
        <f t="shared" si="55"/>
        <v>0</v>
      </c>
      <c r="BWE138">
        <f t="shared" si="55"/>
        <v>0</v>
      </c>
      <c r="BWF138">
        <f t="shared" si="55"/>
        <v>0</v>
      </c>
      <c r="BWG138">
        <f t="shared" si="55"/>
        <v>0</v>
      </c>
      <c r="BWH138">
        <f t="shared" si="55"/>
        <v>0</v>
      </c>
      <c r="BWI138">
        <f t="shared" si="55"/>
        <v>0</v>
      </c>
      <c r="BWJ138">
        <f t="shared" si="55"/>
        <v>0</v>
      </c>
      <c r="BWK138">
        <f t="shared" si="55"/>
        <v>0</v>
      </c>
      <c r="BWL138">
        <f t="shared" si="55"/>
        <v>0</v>
      </c>
      <c r="BWM138">
        <f t="shared" si="55"/>
        <v>0</v>
      </c>
      <c r="BWN138">
        <f t="shared" si="55"/>
        <v>0</v>
      </c>
      <c r="BWO138">
        <f t="shared" si="55"/>
        <v>0</v>
      </c>
      <c r="BWP138">
        <f t="shared" si="55"/>
        <v>0</v>
      </c>
      <c r="BWQ138">
        <f t="shared" si="55"/>
        <v>0</v>
      </c>
      <c r="BWR138">
        <f t="shared" si="55"/>
        <v>0</v>
      </c>
      <c r="BWS138">
        <f t="shared" si="55"/>
        <v>0</v>
      </c>
      <c r="BWT138">
        <f t="shared" si="55"/>
        <v>0</v>
      </c>
      <c r="BWU138">
        <f t="shared" si="55"/>
        <v>0</v>
      </c>
      <c r="BWV138">
        <f t="shared" si="55"/>
        <v>0</v>
      </c>
      <c r="BWW138">
        <f t="shared" si="55"/>
        <v>0</v>
      </c>
      <c r="BWX138">
        <f t="shared" si="55"/>
        <v>0</v>
      </c>
      <c r="BWY138">
        <f t="shared" si="55"/>
        <v>0</v>
      </c>
      <c r="BWZ138">
        <f t="shared" si="55"/>
        <v>0</v>
      </c>
      <c r="BXA138">
        <f t="shared" si="55"/>
        <v>0</v>
      </c>
      <c r="BXB138">
        <f t="shared" si="55"/>
        <v>0</v>
      </c>
      <c r="BXC138">
        <f t="shared" si="55"/>
        <v>0</v>
      </c>
      <c r="BXD138">
        <f t="shared" si="55"/>
        <v>0</v>
      </c>
      <c r="BXE138">
        <f t="shared" si="55"/>
        <v>0</v>
      </c>
      <c r="BXF138">
        <f aca="true" t="shared" si="56" ref="BXF138:BZQ138">BXF136-BXF137</f>
        <v>0</v>
      </c>
      <c r="BXG138">
        <f t="shared" si="56"/>
        <v>0</v>
      </c>
      <c r="BXH138">
        <f t="shared" si="56"/>
        <v>0</v>
      </c>
      <c r="BXI138">
        <f t="shared" si="56"/>
        <v>0</v>
      </c>
      <c r="BXJ138">
        <f t="shared" si="56"/>
        <v>0</v>
      </c>
      <c r="BXK138">
        <f t="shared" si="56"/>
        <v>0</v>
      </c>
      <c r="BXL138">
        <f t="shared" si="56"/>
        <v>0</v>
      </c>
      <c r="BXM138">
        <f t="shared" si="56"/>
        <v>0</v>
      </c>
      <c r="BXN138">
        <f t="shared" si="56"/>
        <v>0</v>
      </c>
      <c r="BXO138">
        <f t="shared" si="56"/>
        <v>0</v>
      </c>
      <c r="BXP138">
        <f t="shared" si="56"/>
        <v>0</v>
      </c>
      <c r="BXQ138">
        <f t="shared" si="56"/>
        <v>0</v>
      </c>
      <c r="BXR138">
        <f t="shared" si="56"/>
        <v>0</v>
      </c>
      <c r="BXS138">
        <f t="shared" si="56"/>
        <v>0</v>
      </c>
      <c r="BXT138">
        <f t="shared" si="56"/>
        <v>0</v>
      </c>
      <c r="BXU138">
        <f t="shared" si="56"/>
        <v>0</v>
      </c>
      <c r="BXV138">
        <f t="shared" si="56"/>
        <v>0</v>
      </c>
      <c r="BXW138">
        <f t="shared" si="56"/>
        <v>0</v>
      </c>
      <c r="BXX138">
        <f t="shared" si="56"/>
        <v>0</v>
      </c>
      <c r="BXY138">
        <f t="shared" si="56"/>
        <v>0</v>
      </c>
      <c r="BXZ138">
        <f t="shared" si="56"/>
        <v>0</v>
      </c>
      <c r="BYA138">
        <f t="shared" si="56"/>
        <v>0</v>
      </c>
      <c r="BYB138">
        <f t="shared" si="56"/>
        <v>0</v>
      </c>
      <c r="BYC138">
        <f t="shared" si="56"/>
        <v>0</v>
      </c>
      <c r="BYD138">
        <f t="shared" si="56"/>
        <v>0</v>
      </c>
      <c r="BYE138">
        <f t="shared" si="56"/>
        <v>0</v>
      </c>
      <c r="BYF138">
        <f t="shared" si="56"/>
        <v>0</v>
      </c>
      <c r="BYG138">
        <f t="shared" si="56"/>
        <v>0</v>
      </c>
      <c r="BYH138">
        <f t="shared" si="56"/>
        <v>0</v>
      </c>
      <c r="BYI138">
        <f t="shared" si="56"/>
        <v>0</v>
      </c>
      <c r="BYJ138">
        <f t="shared" si="56"/>
        <v>0</v>
      </c>
      <c r="BYK138">
        <f t="shared" si="56"/>
        <v>0</v>
      </c>
      <c r="BYL138">
        <f t="shared" si="56"/>
        <v>0</v>
      </c>
      <c r="BYM138">
        <f t="shared" si="56"/>
        <v>0</v>
      </c>
      <c r="BYN138">
        <f t="shared" si="56"/>
        <v>0</v>
      </c>
      <c r="BYO138">
        <f t="shared" si="56"/>
        <v>0</v>
      </c>
      <c r="BYP138">
        <f t="shared" si="56"/>
        <v>0</v>
      </c>
      <c r="BYQ138">
        <f t="shared" si="56"/>
        <v>0</v>
      </c>
      <c r="BYR138">
        <f t="shared" si="56"/>
        <v>0</v>
      </c>
      <c r="BYS138">
        <f t="shared" si="56"/>
        <v>0</v>
      </c>
      <c r="BYT138">
        <f t="shared" si="56"/>
        <v>0</v>
      </c>
      <c r="BYU138">
        <f t="shared" si="56"/>
        <v>0</v>
      </c>
      <c r="BYV138">
        <f t="shared" si="56"/>
        <v>0</v>
      </c>
      <c r="BYW138">
        <f t="shared" si="56"/>
        <v>0</v>
      </c>
      <c r="BYX138">
        <f t="shared" si="56"/>
        <v>0</v>
      </c>
      <c r="BYY138">
        <f t="shared" si="56"/>
        <v>0</v>
      </c>
      <c r="BYZ138">
        <f t="shared" si="56"/>
        <v>0</v>
      </c>
      <c r="BZA138">
        <f t="shared" si="56"/>
        <v>0</v>
      </c>
      <c r="BZB138">
        <f t="shared" si="56"/>
        <v>0</v>
      </c>
      <c r="BZC138">
        <f t="shared" si="56"/>
        <v>0</v>
      </c>
      <c r="BZD138">
        <f t="shared" si="56"/>
        <v>0</v>
      </c>
      <c r="BZE138">
        <f t="shared" si="56"/>
        <v>0</v>
      </c>
      <c r="BZF138">
        <f t="shared" si="56"/>
        <v>0</v>
      </c>
      <c r="BZG138">
        <f t="shared" si="56"/>
        <v>0</v>
      </c>
      <c r="BZH138">
        <f t="shared" si="56"/>
        <v>0</v>
      </c>
      <c r="BZI138">
        <f t="shared" si="56"/>
        <v>0</v>
      </c>
      <c r="BZJ138">
        <f t="shared" si="56"/>
        <v>0</v>
      </c>
      <c r="BZK138">
        <f t="shared" si="56"/>
        <v>0</v>
      </c>
      <c r="BZL138">
        <f t="shared" si="56"/>
        <v>0</v>
      </c>
      <c r="BZM138">
        <f t="shared" si="56"/>
        <v>0</v>
      </c>
      <c r="BZN138">
        <f t="shared" si="56"/>
        <v>0</v>
      </c>
      <c r="BZO138">
        <f t="shared" si="56"/>
        <v>0</v>
      </c>
      <c r="BZP138">
        <f t="shared" si="56"/>
        <v>0</v>
      </c>
      <c r="BZQ138">
        <f t="shared" si="56"/>
        <v>0</v>
      </c>
      <c r="BZR138">
        <f aca="true" t="shared" si="57" ref="BZR138:CCC138">BZR136-BZR137</f>
        <v>0</v>
      </c>
      <c r="BZS138">
        <f t="shared" si="57"/>
        <v>0</v>
      </c>
      <c r="BZT138">
        <f t="shared" si="57"/>
        <v>0</v>
      </c>
      <c r="BZU138">
        <f t="shared" si="57"/>
        <v>0</v>
      </c>
      <c r="BZV138">
        <f t="shared" si="57"/>
        <v>0</v>
      </c>
      <c r="BZW138">
        <f t="shared" si="57"/>
        <v>0</v>
      </c>
      <c r="BZX138">
        <f t="shared" si="57"/>
        <v>0</v>
      </c>
      <c r="BZY138">
        <f t="shared" si="57"/>
        <v>0</v>
      </c>
      <c r="BZZ138">
        <f t="shared" si="57"/>
        <v>0</v>
      </c>
      <c r="CAA138">
        <f t="shared" si="57"/>
        <v>0</v>
      </c>
      <c r="CAB138">
        <f t="shared" si="57"/>
        <v>0</v>
      </c>
      <c r="CAC138">
        <f t="shared" si="57"/>
        <v>0</v>
      </c>
      <c r="CAD138">
        <f t="shared" si="57"/>
        <v>0</v>
      </c>
      <c r="CAE138">
        <f t="shared" si="57"/>
        <v>0</v>
      </c>
      <c r="CAF138">
        <f t="shared" si="57"/>
        <v>0</v>
      </c>
      <c r="CAG138">
        <f t="shared" si="57"/>
        <v>0</v>
      </c>
      <c r="CAH138">
        <f t="shared" si="57"/>
        <v>0</v>
      </c>
      <c r="CAI138">
        <f t="shared" si="57"/>
        <v>0</v>
      </c>
      <c r="CAJ138">
        <f t="shared" si="57"/>
        <v>0</v>
      </c>
      <c r="CAK138">
        <f t="shared" si="57"/>
        <v>0</v>
      </c>
      <c r="CAL138">
        <f t="shared" si="57"/>
        <v>0</v>
      </c>
      <c r="CAM138">
        <f t="shared" si="57"/>
        <v>0</v>
      </c>
      <c r="CAN138">
        <f t="shared" si="57"/>
        <v>0</v>
      </c>
      <c r="CAO138">
        <f t="shared" si="57"/>
        <v>0</v>
      </c>
      <c r="CAP138">
        <f t="shared" si="57"/>
        <v>0</v>
      </c>
      <c r="CAQ138">
        <f t="shared" si="57"/>
        <v>0</v>
      </c>
      <c r="CAR138">
        <f t="shared" si="57"/>
        <v>0</v>
      </c>
      <c r="CAS138">
        <f t="shared" si="57"/>
        <v>0</v>
      </c>
      <c r="CAT138">
        <f t="shared" si="57"/>
        <v>0</v>
      </c>
      <c r="CAU138">
        <f t="shared" si="57"/>
        <v>0</v>
      </c>
      <c r="CAV138">
        <f t="shared" si="57"/>
        <v>0</v>
      </c>
      <c r="CAW138">
        <f t="shared" si="57"/>
        <v>0</v>
      </c>
      <c r="CAX138">
        <f t="shared" si="57"/>
        <v>0</v>
      </c>
      <c r="CAY138">
        <f t="shared" si="57"/>
        <v>0</v>
      </c>
      <c r="CAZ138">
        <f t="shared" si="57"/>
        <v>0</v>
      </c>
      <c r="CBA138">
        <f t="shared" si="57"/>
        <v>0</v>
      </c>
      <c r="CBB138">
        <f t="shared" si="57"/>
        <v>0</v>
      </c>
      <c r="CBC138">
        <f t="shared" si="57"/>
        <v>0</v>
      </c>
      <c r="CBD138">
        <f t="shared" si="57"/>
        <v>0</v>
      </c>
      <c r="CBE138">
        <f t="shared" si="57"/>
        <v>0</v>
      </c>
      <c r="CBF138">
        <f t="shared" si="57"/>
        <v>0</v>
      </c>
      <c r="CBG138">
        <f t="shared" si="57"/>
        <v>0</v>
      </c>
      <c r="CBH138">
        <f t="shared" si="57"/>
        <v>0</v>
      </c>
      <c r="CBI138">
        <f t="shared" si="57"/>
        <v>0</v>
      </c>
      <c r="CBJ138">
        <f t="shared" si="57"/>
        <v>0</v>
      </c>
      <c r="CBK138">
        <f t="shared" si="57"/>
        <v>0</v>
      </c>
      <c r="CBL138">
        <f t="shared" si="57"/>
        <v>0</v>
      </c>
      <c r="CBM138">
        <f t="shared" si="57"/>
        <v>0</v>
      </c>
      <c r="CBN138">
        <f t="shared" si="57"/>
        <v>0</v>
      </c>
      <c r="CBO138">
        <f t="shared" si="57"/>
        <v>0</v>
      </c>
      <c r="CBP138">
        <f t="shared" si="57"/>
        <v>0</v>
      </c>
      <c r="CBQ138">
        <f t="shared" si="57"/>
        <v>0</v>
      </c>
      <c r="CBR138">
        <f t="shared" si="57"/>
        <v>0</v>
      </c>
      <c r="CBS138">
        <f t="shared" si="57"/>
        <v>0</v>
      </c>
      <c r="CBT138">
        <f t="shared" si="57"/>
        <v>0</v>
      </c>
      <c r="CBU138">
        <f t="shared" si="57"/>
        <v>0</v>
      </c>
      <c r="CBV138">
        <f t="shared" si="57"/>
        <v>0</v>
      </c>
      <c r="CBW138">
        <f t="shared" si="57"/>
        <v>0</v>
      </c>
      <c r="CBX138">
        <f t="shared" si="57"/>
        <v>0</v>
      </c>
      <c r="CBY138">
        <f t="shared" si="57"/>
        <v>0</v>
      </c>
      <c r="CBZ138">
        <f t="shared" si="57"/>
        <v>0</v>
      </c>
      <c r="CCA138">
        <f t="shared" si="57"/>
        <v>0</v>
      </c>
      <c r="CCB138">
        <f t="shared" si="57"/>
        <v>0</v>
      </c>
      <c r="CCC138">
        <f t="shared" si="57"/>
        <v>0</v>
      </c>
      <c r="CCD138">
        <f aca="true" t="shared" si="58" ref="CCD138:CEO138">CCD136-CCD137</f>
        <v>0</v>
      </c>
      <c r="CCE138">
        <f t="shared" si="58"/>
        <v>0</v>
      </c>
      <c r="CCF138">
        <f t="shared" si="58"/>
        <v>0</v>
      </c>
      <c r="CCG138">
        <f t="shared" si="58"/>
        <v>0</v>
      </c>
      <c r="CCH138">
        <f t="shared" si="58"/>
        <v>0</v>
      </c>
      <c r="CCI138">
        <f t="shared" si="58"/>
        <v>0</v>
      </c>
      <c r="CCJ138">
        <f t="shared" si="58"/>
        <v>0</v>
      </c>
      <c r="CCK138">
        <f t="shared" si="58"/>
        <v>0</v>
      </c>
      <c r="CCL138">
        <f t="shared" si="58"/>
        <v>0</v>
      </c>
      <c r="CCM138">
        <f t="shared" si="58"/>
        <v>0</v>
      </c>
      <c r="CCN138">
        <f t="shared" si="58"/>
        <v>0</v>
      </c>
      <c r="CCO138">
        <f t="shared" si="58"/>
        <v>0</v>
      </c>
      <c r="CCP138">
        <f t="shared" si="58"/>
        <v>0</v>
      </c>
      <c r="CCQ138">
        <f t="shared" si="58"/>
        <v>0</v>
      </c>
      <c r="CCR138">
        <f t="shared" si="58"/>
        <v>0</v>
      </c>
      <c r="CCS138">
        <f t="shared" si="58"/>
        <v>0</v>
      </c>
      <c r="CCT138">
        <f t="shared" si="58"/>
        <v>0</v>
      </c>
      <c r="CCU138">
        <f t="shared" si="58"/>
        <v>0</v>
      </c>
      <c r="CCV138">
        <f t="shared" si="58"/>
        <v>0</v>
      </c>
      <c r="CCW138">
        <f t="shared" si="58"/>
        <v>0</v>
      </c>
      <c r="CCX138">
        <f t="shared" si="58"/>
        <v>0</v>
      </c>
      <c r="CCY138">
        <f t="shared" si="58"/>
        <v>0</v>
      </c>
      <c r="CCZ138">
        <f t="shared" si="58"/>
        <v>0</v>
      </c>
      <c r="CDA138">
        <f t="shared" si="58"/>
        <v>0</v>
      </c>
      <c r="CDB138">
        <f t="shared" si="58"/>
        <v>0</v>
      </c>
      <c r="CDC138">
        <f t="shared" si="58"/>
        <v>0</v>
      </c>
      <c r="CDD138">
        <f t="shared" si="58"/>
        <v>0</v>
      </c>
      <c r="CDE138">
        <f t="shared" si="58"/>
        <v>0</v>
      </c>
      <c r="CDF138">
        <f t="shared" si="58"/>
        <v>0</v>
      </c>
      <c r="CDG138">
        <f t="shared" si="58"/>
        <v>0</v>
      </c>
      <c r="CDH138">
        <f t="shared" si="58"/>
        <v>0</v>
      </c>
      <c r="CDI138">
        <f t="shared" si="58"/>
        <v>0</v>
      </c>
      <c r="CDJ138">
        <f t="shared" si="58"/>
        <v>0</v>
      </c>
      <c r="CDK138">
        <f t="shared" si="58"/>
        <v>0</v>
      </c>
      <c r="CDL138">
        <f t="shared" si="58"/>
        <v>0</v>
      </c>
      <c r="CDM138">
        <f t="shared" si="58"/>
        <v>0</v>
      </c>
      <c r="CDN138">
        <f t="shared" si="58"/>
        <v>0</v>
      </c>
      <c r="CDO138">
        <f t="shared" si="58"/>
        <v>0</v>
      </c>
      <c r="CDP138">
        <f t="shared" si="58"/>
        <v>0</v>
      </c>
      <c r="CDQ138">
        <f t="shared" si="58"/>
        <v>0</v>
      </c>
      <c r="CDR138">
        <f t="shared" si="58"/>
        <v>0</v>
      </c>
      <c r="CDS138">
        <f t="shared" si="58"/>
        <v>0</v>
      </c>
      <c r="CDT138">
        <f t="shared" si="58"/>
        <v>0</v>
      </c>
      <c r="CDU138">
        <f t="shared" si="58"/>
        <v>0</v>
      </c>
      <c r="CDV138">
        <f t="shared" si="58"/>
        <v>0</v>
      </c>
      <c r="CDW138">
        <f t="shared" si="58"/>
        <v>0</v>
      </c>
      <c r="CDX138">
        <f t="shared" si="58"/>
        <v>0</v>
      </c>
      <c r="CDY138">
        <f t="shared" si="58"/>
        <v>0</v>
      </c>
      <c r="CDZ138">
        <f t="shared" si="58"/>
        <v>0</v>
      </c>
      <c r="CEA138">
        <f t="shared" si="58"/>
        <v>0</v>
      </c>
      <c r="CEB138">
        <f t="shared" si="58"/>
        <v>0</v>
      </c>
      <c r="CEC138">
        <f t="shared" si="58"/>
        <v>0</v>
      </c>
      <c r="CED138">
        <f t="shared" si="58"/>
        <v>0</v>
      </c>
      <c r="CEE138">
        <f t="shared" si="58"/>
        <v>0</v>
      </c>
      <c r="CEF138">
        <f t="shared" si="58"/>
        <v>0</v>
      </c>
      <c r="CEG138">
        <f t="shared" si="58"/>
        <v>0</v>
      </c>
      <c r="CEH138">
        <f t="shared" si="58"/>
        <v>0</v>
      </c>
      <c r="CEI138">
        <f t="shared" si="58"/>
        <v>0</v>
      </c>
      <c r="CEJ138">
        <f t="shared" si="58"/>
        <v>0</v>
      </c>
      <c r="CEK138">
        <f t="shared" si="58"/>
        <v>0</v>
      </c>
      <c r="CEL138">
        <f t="shared" si="58"/>
        <v>0</v>
      </c>
      <c r="CEM138">
        <f t="shared" si="58"/>
        <v>0</v>
      </c>
      <c r="CEN138">
        <f t="shared" si="58"/>
        <v>0</v>
      </c>
      <c r="CEO138">
        <f t="shared" si="58"/>
        <v>0</v>
      </c>
      <c r="CEP138">
        <f aca="true" t="shared" si="59" ref="CEP138:CHA138">CEP136-CEP137</f>
        <v>0</v>
      </c>
      <c r="CEQ138">
        <f t="shared" si="59"/>
        <v>0</v>
      </c>
      <c r="CER138">
        <f t="shared" si="59"/>
        <v>0</v>
      </c>
      <c r="CES138">
        <f t="shared" si="59"/>
        <v>0</v>
      </c>
      <c r="CET138">
        <f t="shared" si="59"/>
        <v>0</v>
      </c>
      <c r="CEU138">
        <f t="shared" si="59"/>
        <v>0</v>
      </c>
      <c r="CEV138">
        <f t="shared" si="59"/>
        <v>0</v>
      </c>
      <c r="CEW138">
        <f t="shared" si="59"/>
        <v>0</v>
      </c>
      <c r="CEX138">
        <f t="shared" si="59"/>
        <v>0</v>
      </c>
      <c r="CEY138">
        <f t="shared" si="59"/>
        <v>0</v>
      </c>
      <c r="CEZ138">
        <f t="shared" si="59"/>
        <v>0</v>
      </c>
      <c r="CFA138">
        <f t="shared" si="59"/>
        <v>0</v>
      </c>
      <c r="CFB138">
        <f t="shared" si="59"/>
        <v>0</v>
      </c>
      <c r="CFC138">
        <f t="shared" si="59"/>
        <v>0</v>
      </c>
      <c r="CFD138">
        <f t="shared" si="59"/>
        <v>0</v>
      </c>
      <c r="CFE138">
        <f t="shared" si="59"/>
        <v>0</v>
      </c>
      <c r="CFF138">
        <f t="shared" si="59"/>
        <v>0</v>
      </c>
      <c r="CFG138">
        <f t="shared" si="59"/>
        <v>0</v>
      </c>
      <c r="CFH138">
        <f t="shared" si="59"/>
        <v>0</v>
      </c>
      <c r="CFI138">
        <f t="shared" si="59"/>
        <v>0</v>
      </c>
      <c r="CFJ138">
        <f t="shared" si="59"/>
        <v>0</v>
      </c>
      <c r="CFK138">
        <f t="shared" si="59"/>
        <v>0</v>
      </c>
      <c r="CFL138">
        <f t="shared" si="59"/>
        <v>0</v>
      </c>
      <c r="CFM138">
        <f t="shared" si="59"/>
        <v>0</v>
      </c>
      <c r="CFN138">
        <f t="shared" si="59"/>
        <v>0</v>
      </c>
      <c r="CFO138">
        <f t="shared" si="59"/>
        <v>0</v>
      </c>
      <c r="CFP138">
        <f t="shared" si="59"/>
        <v>0</v>
      </c>
      <c r="CFQ138">
        <f t="shared" si="59"/>
        <v>0</v>
      </c>
      <c r="CFR138">
        <f t="shared" si="59"/>
        <v>0</v>
      </c>
      <c r="CFS138">
        <f t="shared" si="59"/>
        <v>0</v>
      </c>
      <c r="CFT138">
        <f t="shared" si="59"/>
        <v>0</v>
      </c>
      <c r="CFU138">
        <f t="shared" si="59"/>
        <v>0</v>
      </c>
      <c r="CFV138">
        <f t="shared" si="59"/>
        <v>0</v>
      </c>
      <c r="CFW138">
        <f t="shared" si="59"/>
        <v>0</v>
      </c>
      <c r="CFX138">
        <f t="shared" si="59"/>
        <v>0</v>
      </c>
      <c r="CFY138">
        <f t="shared" si="59"/>
        <v>0</v>
      </c>
      <c r="CFZ138">
        <f t="shared" si="59"/>
        <v>0</v>
      </c>
      <c r="CGA138">
        <f t="shared" si="59"/>
        <v>0</v>
      </c>
      <c r="CGB138">
        <f t="shared" si="59"/>
        <v>0</v>
      </c>
      <c r="CGC138">
        <f t="shared" si="59"/>
        <v>0</v>
      </c>
      <c r="CGD138">
        <f t="shared" si="59"/>
        <v>0</v>
      </c>
      <c r="CGE138">
        <f t="shared" si="59"/>
        <v>0</v>
      </c>
      <c r="CGF138">
        <f t="shared" si="59"/>
        <v>0</v>
      </c>
      <c r="CGG138">
        <f t="shared" si="59"/>
        <v>0</v>
      </c>
      <c r="CGH138">
        <f t="shared" si="59"/>
        <v>0</v>
      </c>
      <c r="CGI138">
        <f t="shared" si="59"/>
        <v>0</v>
      </c>
      <c r="CGJ138">
        <f t="shared" si="59"/>
        <v>0</v>
      </c>
      <c r="CGK138">
        <f t="shared" si="59"/>
        <v>0</v>
      </c>
      <c r="CGL138">
        <f t="shared" si="59"/>
        <v>0</v>
      </c>
      <c r="CGM138">
        <f t="shared" si="59"/>
        <v>0</v>
      </c>
      <c r="CGN138">
        <f t="shared" si="59"/>
        <v>0</v>
      </c>
      <c r="CGO138">
        <f t="shared" si="59"/>
        <v>0</v>
      </c>
      <c r="CGP138">
        <f t="shared" si="59"/>
        <v>0</v>
      </c>
      <c r="CGQ138">
        <f t="shared" si="59"/>
        <v>0</v>
      </c>
      <c r="CGR138">
        <f t="shared" si="59"/>
        <v>0</v>
      </c>
      <c r="CGS138">
        <f t="shared" si="59"/>
        <v>0</v>
      </c>
      <c r="CGT138">
        <f t="shared" si="59"/>
        <v>0</v>
      </c>
      <c r="CGU138">
        <f t="shared" si="59"/>
        <v>0</v>
      </c>
      <c r="CGV138">
        <f t="shared" si="59"/>
        <v>0</v>
      </c>
      <c r="CGW138">
        <f t="shared" si="59"/>
        <v>0</v>
      </c>
      <c r="CGX138">
        <f t="shared" si="59"/>
        <v>0</v>
      </c>
      <c r="CGY138">
        <f t="shared" si="59"/>
        <v>0</v>
      </c>
      <c r="CGZ138">
        <f t="shared" si="59"/>
        <v>0</v>
      </c>
      <c r="CHA138">
        <f t="shared" si="59"/>
        <v>0</v>
      </c>
      <c r="CHB138">
        <f aca="true" t="shared" si="60" ref="CHB138:CJM138">CHB136-CHB137</f>
        <v>0</v>
      </c>
      <c r="CHC138">
        <f t="shared" si="60"/>
        <v>0</v>
      </c>
      <c r="CHD138">
        <f t="shared" si="60"/>
        <v>0</v>
      </c>
      <c r="CHE138">
        <f t="shared" si="60"/>
        <v>0</v>
      </c>
      <c r="CHF138">
        <f t="shared" si="60"/>
        <v>0</v>
      </c>
      <c r="CHG138">
        <f t="shared" si="60"/>
        <v>0</v>
      </c>
      <c r="CHH138">
        <f t="shared" si="60"/>
        <v>0</v>
      </c>
      <c r="CHI138">
        <f t="shared" si="60"/>
        <v>0</v>
      </c>
      <c r="CHJ138">
        <f t="shared" si="60"/>
        <v>0</v>
      </c>
      <c r="CHK138">
        <f t="shared" si="60"/>
        <v>0</v>
      </c>
      <c r="CHL138">
        <f t="shared" si="60"/>
        <v>0</v>
      </c>
      <c r="CHM138">
        <f t="shared" si="60"/>
        <v>0</v>
      </c>
      <c r="CHN138">
        <f t="shared" si="60"/>
        <v>0</v>
      </c>
      <c r="CHO138">
        <f t="shared" si="60"/>
        <v>0</v>
      </c>
      <c r="CHP138">
        <f t="shared" si="60"/>
        <v>0</v>
      </c>
      <c r="CHQ138">
        <f t="shared" si="60"/>
        <v>0</v>
      </c>
      <c r="CHR138">
        <f t="shared" si="60"/>
        <v>0</v>
      </c>
      <c r="CHS138">
        <f t="shared" si="60"/>
        <v>0</v>
      </c>
      <c r="CHT138">
        <f t="shared" si="60"/>
        <v>0</v>
      </c>
      <c r="CHU138">
        <f t="shared" si="60"/>
        <v>0</v>
      </c>
      <c r="CHV138">
        <f t="shared" si="60"/>
        <v>0</v>
      </c>
      <c r="CHW138">
        <f t="shared" si="60"/>
        <v>0</v>
      </c>
      <c r="CHX138">
        <f t="shared" si="60"/>
        <v>0</v>
      </c>
      <c r="CHY138">
        <f t="shared" si="60"/>
        <v>0</v>
      </c>
      <c r="CHZ138">
        <f t="shared" si="60"/>
        <v>0</v>
      </c>
      <c r="CIA138">
        <f t="shared" si="60"/>
        <v>0</v>
      </c>
      <c r="CIB138">
        <f t="shared" si="60"/>
        <v>0</v>
      </c>
      <c r="CIC138">
        <f t="shared" si="60"/>
        <v>0</v>
      </c>
      <c r="CID138">
        <f t="shared" si="60"/>
        <v>0</v>
      </c>
      <c r="CIE138">
        <f t="shared" si="60"/>
        <v>0</v>
      </c>
      <c r="CIF138">
        <f t="shared" si="60"/>
        <v>0</v>
      </c>
      <c r="CIG138">
        <f t="shared" si="60"/>
        <v>0</v>
      </c>
      <c r="CIH138">
        <f t="shared" si="60"/>
        <v>0</v>
      </c>
      <c r="CII138">
        <f t="shared" si="60"/>
        <v>0</v>
      </c>
      <c r="CIJ138">
        <f t="shared" si="60"/>
        <v>0</v>
      </c>
      <c r="CIK138">
        <f t="shared" si="60"/>
        <v>0</v>
      </c>
      <c r="CIL138">
        <f t="shared" si="60"/>
        <v>0</v>
      </c>
      <c r="CIM138">
        <f t="shared" si="60"/>
        <v>0</v>
      </c>
      <c r="CIN138">
        <f t="shared" si="60"/>
        <v>0</v>
      </c>
      <c r="CIO138">
        <f t="shared" si="60"/>
        <v>0</v>
      </c>
      <c r="CIP138">
        <f t="shared" si="60"/>
        <v>0</v>
      </c>
      <c r="CIQ138">
        <f t="shared" si="60"/>
        <v>0</v>
      </c>
      <c r="CIR138">
        <f t="shared" si="60"/>
        <v>0</v>
      </c>
      <c r="CIS138">
        <f t="shared" si="60"/>
        <v>0</v>
      </c>
      <c r="CIT138">
        <f t="shared" si="60"/>
        <v>0</v>
      </c>
      <c r="CIU138">
        <f t="shared" si="60"/>
        <v>0</v>
      </c>
      <c r="CIV138">
        <f t="shared" si="60"/>
        <v>0</v>
      </c>
      <c r="CIW138">
        <f t="shared" si="60"/>
        <v>0</v>
      </c>
      <c r="CIX138">
        <f t="shared" si="60"/>
        <v>0</v>
      </c>
      <c r="CIY138">
        <f t="shared" si="60"/>
        <v>0</v>
      </c>
      <c r="CIZ138">
        <f t="shared" si="60"/>
        <v>0</v>
      </c>
      <c r="CJA138">
        <f t="shared" si="60"/>
        <v>0</v>
      </c>
      <c r="CJB138">
        <f t="shared" si="60"/>
        <v>0</v>
      </c>
      <c r="CJC138">
        <f t="shared" si="60"/>
        <v>0</v>
      </c>
      <c r="CJD138">
        <f t="shared" si="60"/>
        <v>0</v>
      </c>
      <c r="CJE138">
        <f t="shared" si="60"/>
        <v>0</v>
      </c>
      <c r="CJF138">
        <f t="shared" si="60"/>
        <v>0</v>
      </c>
      <c r="CJG138">
        <f t="shared" si="60"/>
        <v>0</v>
      </c>
      <c r="CJH138">
        <f t="shared" si="60"/>
        <v>0</v>
      </c>
      <c r="CJI138">
        <f t="shared" si="60"/>
        <v>0</v>
      </c>
      <c r="CJJ138">
        <f t="shared" si="60"/>
        <v>0</v>
      </c>
      <c r="CJK138">
        <f t="shared" si="60"/>
        <v>0</v>
      </c>
      <c r="CJL138">
        <f t="shared" si="60"/>
        <v>0</v>
      </c>
      <c r="CJM138">
        <f t="shared" si="60"/>
        <v>0</v>
      </c>
      <c r="CJN138">
        <f aca="true" t="shared" si="61" ref="CJN138:CLY138">CJN136-CJN137</f>
        <v>0</v>
      </c>
      <c r="CJO138">
        <f t="shared" si="61"/>
        <v>0</v>
      </c>
      <c r="CJP138">
        <f t="shared" si="61"/>
        <v>0</v>
      </c>
      <c r="CJQ138">
        <f t="shared" si="61"/>
        <v>0</v>
      </c>
      <c r="CJR138">
        <f t="shared" si="61"/>
        <v>0</v>
      </c>
      <c r="CJS138">
        <f t="shared" si="61"/>
        <v>0</v>
      </c>
      <c r="CJT138">
        <f t="shared" si="61"/>
        <v>0</v>
      </c>
      <c r="CJU138">
        <f t="shared" si="61"/>
        <v>0</v>
      </c>
      <c r="CJV138">
        <f t="shared" si="61"/>
        <v>0</v>
      </c>
      <c r="CJW138">
        <f t="shared" si="61"/>
        <v>0</v>
      </c>
      <c r="CJX138">
        <f t="shared" si="61"/>
        <v>0</v>
      </c>
      <c r="CJY138">
        <f t="shared" si="61"/>
        <v>0</v>
      </c>
      <c r="CJZ138">
        <f t="shared" si="61"/>
        <v>0</v>
      </c>
      <c r="CKA138">
        <f t="shared" si="61"/>
        <v>0</v>
      </c>
      <c r="CKB138">
        <f t="shared" si="61"/>
        <v>0</v>
      </c>
      <c r="CKC138">
        <f t="shared" si="61"/>
        <v>0</v>
      </c>
      <c r="CKD138">
        <f t="shared" si="61"/>
        <v>0</v>
      </c>
      <c r="CKE138">
        <f t="shared" si="61"/>
        <v>0</v>
      </c>
      <c r="CKF138">
        <f t="shared" si="61"/>
        <v>0</v>
      </c>
      <c r="CKG138">
        <f t="shared" si="61"/>
        <v>0</v>
      </c>
      <c r="CKH138">
        <f t="shared" si="61"/>
        <v>0</v>
      </c>
      <c r="CKI138">
        <f t="shared" si="61"/>
        <v>0</v>
      </c>
      <c r="CKJ138">
        <f t="shared" si="61"/>
        <v>0</v>
      </c>
      <c r="CKK138">
        <f t="shared" si="61"/>
        <v>0</v>
      </c>
      <c r="CKL138">
        <f t="shared" si="61"/>
        <v>0</v>
      </c>
      <c r="CKM138">
        <f t="shared" si="61"/>
        <v>0</v>
      </c>
      <c r="CKN138">
        <f t="shared" si="61"/>
        <v>0</v>
      </c>
      <c r="CKO138">
        <f t="shared" si="61"/>
        <v>0</v>
      </c>
      <c r="CKP138">
        <f t="shared" si="61"/>
        <v>0</v>
      </c>
      <c r="CKQ138">
        <f t="shared" si="61"/>
        <v>0</v>
      </c>
      <c r="CKR138">
        <f t="shared" si="61"/>
        <v>0</v>
      </c>
      <c r="CKS138">
        <f t="shared" si="61"/>
        <v>0</v>
      </c>
      <c r="CKT138">
        <f t="shared" si="61"/>
        <v>0</v>
      </c>
      <c r="CKU138">
        <f t="shared" si="61"/>
        <v>0</v>
      </c>
      <c r="CKV138">
        <f t="shared" si="61"/>
        <v>0</v>
      </c>
      <c r="CKW138">
        <f t="shared" si="61"/>
        <v>0</v>
      </c>
      <c r="CKX138">
        <f t="shared" si="61"/>
        <v>0</v>
      </c>
      <c r="CKY138">
        <f t="shared" si="61"/>
        <v>0</v>
      </c>
      <c r="CKZ138">
        <f t="shared" si="61"/>
        <v>0</v>
      </c>
      <c r="CLA138">
        <f t="shared" si="61"/>
        <v>0</v>
      </c>
      <c r="CLB138">
        <f t="shared" si="61"/>
        <v>0</v>
      </c>
      <c r="CLC138">
        <f t="shared" si="61"/>
        <v>0</v>
      </c>
      <c r="CLD138">
        <f t="shared" si="61"/>
        <v>0</v>
      </c>
      <c r="CLE138">
        <f t="shared" si="61"/>
        <v>0</v>
      </c>
      <c r="CLF138">
        <f t="shared" si="61"/>
        <v>0</v>
      </c>
      <c r="CLG138">
        <f t="shared" si="61"/>
        <v>0</v>
      </c>
      <c r="CLH138">
        <f t="shared" si="61"/>
        <v>0</v>
      </c>
      <c r="CLI138">
        <f t="shared" si="61"/>
        <v>0</v>
      </c>
      <c r="CLJ138">
        <f t="shared" si="61"/>
        <v>0</v>
      </c>
      <c r="CLK138">
        <f t="shared" si="61"/>
        <v>0</v>
      </c>
      <c r="CLL138">
        <f t="shared" si="61"/>
        <v>0</v>
      </c>
      <c r="CLM138">
        <f t="shared" si="61"/>
        <v>0</v>
      </c>
      <c r="CLN138">
        <f t="shared" si="61"/>
        <v>0</v>
      </c>
      <c r="CLO138">
        <f t="shared" si="61"/>
        <v>0</v>
      </c>
      <c r="CLP138">
        <f t="shared" si="61"/>
        <v>0</v>
      </c>
      <c r="CLQ138">
        <f t="shared" si="61"/>
        <v>0</v>
      </c>
      <c r="CLR138">
        <f t="shared" si="61"/>
        <v>0</v>
      </c>
      <c r="CLS138">
        <f t="shared" si="61"/>
        <v>0</v>
      </c>
      <c r="CLT138">
        <f t="shared" si="61"/>
        <v>0</v>
      </c>
      <c r="CLU138">
        <f t="shared" si="61"/>
        <v>0</v>
      </c>
      <c r="CLV138">
        <f t="shared" si="61"/>
        <v>0</v>
      </c>
      <c r="CLW138">
        <f t="shared" si="61"/>
        <v>0</v>
      </c>
      <c r="CLX138">
        <f t="shared" si="61"/>
        <v>0</v>
      </c>
      <c r="CLY138">
        <f t="shared" si="61"/>
        <v>0</v>
      </c>
      <c r="CLZ138">
        <f aca="true" t="shared" si="62" ref="CLZ138:COK138">CLZ136-CLZ137</f>
        <v>0</v>
      </c>
      <c r="CMA138">
        <f t="shared" si="62"/>
        <v>0</v>
      </c>
      <c r="CMB138">
        <f t="shared" si="62"/>
        <v>0</v>
      </c>
      <c r="CMC138">
        <f t="shared" si="62"/>
        <v>0</v>
      </c>
      <c r="CMD138">
        <f t="shared" si="62"/>
        <v>0</v>
      </c>
      <c r="CME138">
        <f t="shared" si="62"/>
        <v>0</v>
      </c>
      <c r="CMF138">
        <f t="shared" si="62"/>
        <v>0</v>
      </c>
      <c r="CMG138">
        <f t="shared" si="62"/>
        <v>0</v>
      </c>
      <c r="CMH138">
        <f t="shared" si="62"/>
        <v>0</v>
      </c>
      <c r="CMI138">
        <f t="shared" si="62"/>
        <v>0</v>
      </c>
      <c r="CMJ138">
        <f t="shared" si="62"/>
        <v>0</v>
      </c>
      <c r="CMK138">
        <f t="shared" si="62"/>
        <v>0</v>
      </c>
      <c r="CML138">
        <f t="shared" si="62"/>
        <v>0</v>
      </c>
      <c r="CMM138">
        <f t="shared" si="62"/>
        <v>0</v>
      </c>
      <c r="CMN138">
        <f t="shared" si="62"/>
        <v>0</v>
      </c>
      <c r="CMO138">
        <f t="shared" si="62"/>
        <v>0</v>
      </c>
      <c r="CMP138">
        <f t="shared" si="62"/>
        <v>0</v>
      </c>
      <c r="CMQ138">
        <f t="shared" si="62"/>
        <v>0</v>
      </c>
      <c r="CMR138">
        <f t="shared" si="62"/>
        <v>0</v>
      </c>
      <c r="CMS138">
        <f t="shared" si="62"/>
        <v>0</v>
      </c>
      <c r="CMT138">
        <f t="shared" si="62"/>
        <v>0</v>
      </c>
      <c r="CMU138">
        <f t="shared" si="62"/>
        <v>0</v>
      </c>
      <c r="CMV138">
        <f t="shared" si="62"/>
        <v>0</v>
      </c>
      <c r="CMW138">
        <f t="shared" si="62"/>
        <v>0</v>
      </c>
      <c r="CMX138">
        <f t="shared" si="62"/>
        <v>0</v>
      </c>
      <c r="CMY138">
        <f t="shared" si="62"/>
        <v>0</v>
      </c>
      <c r="CMZ138">
        <f t="shared" si="62"/>
        <v>0</v>
      </c>
      <c r="CNA138">
        <f t="shared" si="62"/>
        <v>0</v>
      </c>
      <c r="CNB138">
        <f t="shared" si="62"/>
        <v>0</v>
      </c>
      <c r="CNC138">
        <f t="shared" si="62"/>
        <v>0</v>
      </c>
      <c r="CND138">
        <f t="shared" si="62"/>
        <v>0</v>
      </c>
      <c r="CNE138">
        <f t="shared" si="62"/>
        <v>0</v>
      </c>
      <c r="CNF138">
        <f t="shared" si="62"/>
        <v>0</v>
      </c>
      <c r="CNG138">
        <f t="shared" si="62"/>
        <v>0</v>
      </c>
      <c r="CNH138">
        <f t="shared" si="62"/>
        <v>0</v>
      </c>
      <c r="CNI138">
        <f t="shared" si="62"/>
        <v>0</v>
      </c>
      <c r="CNJ138">
        <f t="shared" si="62"/>
        <v>0</v>
      </c>
      <c r="CNK138">
        <f t="shared" si="62"/>
        <v>0</v>
      </c>
      <c r="CNL138">
        <f t="shared" si="62"/>
        <v>0</v>
      </c>
      <c r="CNM138">
        <f t="shared" si="62"/>
        <v>0</v>
      </c>
      <c r="CNN138">
        <f t="shared" si="62"/>
        <v>0</v>
      </c>
      <c r="CNO138">
        <f t="shared" si="62"/>
        <v>0</v>
      </c>
      <c r="CNP138">
        <f t="shared" si="62"/>
        <v>0</v>
      </c>
      <c r="CNQ138">
        <f t="shared" si="62"/>
        <v>0</v>
      </c>
      <c r="CNR138">
        <f t="shared" si="62"/>
        <v>0</v>
      </c>
      <c r="CNS138">
        <f t="shared" si="62"/>
        <v>0</v>
      </c>
      <c r="CNT138">
        <f t="shared" si="62"/>
        <v>0</v>
      </c>
      <c r="CNU138">
        <f t="shared" si="62"/>
        <v>0</v>
      </c>
      <c r="CNV138">
        <f t="shared" si="62"/>
        <v>0</v>
      </c>
      <c r="CNW138">
        <f t="shared" si="62"/>
        <v>0</v>
      </c>
      <c r="CNX138">
        <f t="shared" si="62"/>
        <v>0</v>
      </c>
      <c r="CNY138">
        <f t="shared" si="62"/>
        <v>0</v>
      </c>
      <c r="CNZ138">
        <f t="shared" si="62"/>
        <v>0</v>
      </c>
      <c r="COA138">
        <f t="shared" si="62"/>
        <v>0</v>
      </c>
      <c r="COB138">
        <f t="shared" si="62"/>
        <v>0</v>
      </c>
      <c r="COC138">
        <f t="shared" si="62"/>
        <v>0</v>
      </c>
      <c r="COD138">
        <f t="shared" si="62"/>
        <v>0</v>
      </c>
      <c r="COE138">
        <f t="shared" si="62"/>
        <v>0</v>
      </c>
      <c r="COF138">
        <f t="shared" si="62"/>
        <v>0</v>
      </c>
      <c r="COG138">
        <f t="shared" si="62"/>
        <v>0</v>
      </c>
      <c r="COH138">
        <f t="shared" si="62"/>
        <v>0</v>
      </c>
      <c r="COI138">
        <f t="shared" si="62"/>
        <v>0</v>
      </c>
      <c r="COJ138">
        <f t="shared" si="62"/>
        <v>0</v>
      </c>
      <c r="COK138">
        <f t="shared" si="62"/>
        <v>0</v>
      </c>
      <c r="COL138">
        <f aca="true" t="shared" si="63" ref="COL138:CQW138">COL136-COL137</f>
        <v>0</v>
      </c>
      <c r="COM138">
        <f t="shared" si="63"/>
        <v>0</v>
      </c>
      <c r="CON138">
        <f t="shared" si="63"/>
        <v>0</v>
      </c>
      <c r="COO138">
        <f t="shared" si="63"/>
        <v>0</v>
      </c>
      <c r="COP138">
        <f t="shared" si="63"/>
        <v>0</v>
      </c>
      <c r="COQ138">
        <f t="shared" si="63"/>
        <v>0</v>
      </c>
      <c r="COR138">
        <f t="shared" si="63"/>
        <v>0</v>
      </c>
      <c r="COS138">
        <f t="shared" si="63"/>
        <v>0</v>
      </c>
      <c r="COT138">
        <f t="shared" si="63"/>
        <v>0</v>
      </c>
      <c r="COU138">
        <f t="shared" si="63"/>
        <v>0</v>
      </c>
      <c r="COV138">
        <f t="shared" si="63"/>
        <v>0</v>
      </c>
      <c r="COW138">
        <f t="shared" si="63"/>
        <v>0</v>
      </c>
      <c r="COX138">
        <f t="shared" si="63"/>
        <v>0</v>
      </c>
      <c r="COY138">
        <f t="shared" si="63"/>
        <v>0</v>
      </c>
      <c r="COZ138">
        <f t="shared" si="63"/>
        <v>0</v>
      </c>
      <c r="CPA138">
        <f t="shared" si="63"/>
        <v>0</v>
      </c>
      <c r="CPB138">
        <f t="shared" si="63"/>
        <v>0</v>
      </c>
      <c r="CPC138">
        <f t="shared" si="63"/>
        <v>0</v>
      </c>
      <c r="CPD138">
        <f t="shared" si="63"/>
        <v>0</v>
      </c>
      <c r="CPE138">
        <f t="shared" si="63"/>
        <v>0</v>
      </c>
      <c r="CPF138">
        <f t="shared" si="63"/>
        <v>0</v>
      </c>
      <c r="CPG138">
        <f t="shared" si="63"/>
        <v>0</v>
      </c>
      <c r="CPH138">
        <f t="shared" si="63"/>
        <v>0</v>
      </c>
      <c r="CPI138">
        <f t="shared" si="63"/>
        <v>0</v>
      </c>
      <c r="CPJ138">
        <f t="shared" si="63"/>
        <v>0</v>
      </c>
      <c r="CPK138">
        <f t="shared" si="63"/>
        <v>0</v>
      </c>
      <c r="CPL138">
        <f t="shared" si="63"/>
        <v>0</v>
      </c>
      <c r="CPM138">
        <f t="shared" si="63"/>
        <v>0</v>
      </c>
      <c r="CPN138">
        <f t="shared" si="63"/>
        <v>0</v>
      </c>
      <c r="CPO138">
        <f t="shared" si="63"/>
        <v>0</v>
      </c>
      <c r="CPP138">
        <f t="shared" si="63"/>
        <v>0</v>
      </c>
      <c r="CPQ138">
        <f t="shared" si="63"/>
        <v>0</v>
      </c>
      <c r="CPR138">
        <f t="shared" si="63"/>
        <v>0</v>
      </c>
      <c r="CPS138">
        <f t="shared" si="63"/>
        <v>0</v>
      </c>
      <c r="CPT138">
        <f t="shared" si="63"/>
        <v>0</v>
      </c>
      <c r="CPU138">
        <f t="shared" si="63"/>
        <v>0</v>
      </c>
      <c r="CPV138">
        <f t="shared" si="63"/>
        <v>0</v>
      </c>
      <c r="CPW138">
        <f t="shared" si="63"/>
        <v>0</v>
      </c>
      <c r="CPX138">
        <f t="shared" si="63"/>
        <v>0</v>
      </c>
      <c r="CPY138">
        <f t="shared" si="63"/>
        <v>0</v>
      </c>
      <c r="CPZ138">
        <f t="shared" si="63"/>
        <v>0</v>
      </c>
      <c r="CQA138">
        <f t="shared" si="63"/>
        <v>0</v>
      </c>
      <c r="CQB138">
        <f t="shared" si="63"/>
        <v>0</v>
      </c>
      <c r="CQC138">
        <f t="shared" si="63"/>
        <v>0</v>
      </c>
      <c r="CQD138">
        <f t="shared" si="63"/>
        <v>0</v>
      </c>
      <c r="CQE138">
        <f t="shared" si="63"/>
        <v>0</v>
      </c>
      <c r="CQF138">
        <f t="shared" si="63"/>
        <v>0</v>
      </c>
      <c r="CQG138">
        <f t="shared" si="63"/>
        <v>0</v>
      </c>
      <c r="CQH138">
        <f t="shared" si="63"/>
        <v>0</v>
      </c>
      <c r="CQI138">
        <f t="shared" si="63"/>
        <v>0</v>
      </c>
      <c r="CQJ138">
        <f t="shared" si="63"/>
        <v>0</v>
      </c>
      <c r="CQK138">
        <f t="shared" si="63"/>
        <v>0</v>
      </c>
      <c r="CQL138">
        <f t="shared" si="63"/>
        <v>0</v>
      </c>
      <c r="CQM138">
        <f t="shared" si="63"/>
        <v>0</v>
      </c>
      <c r="CQN138">
        <f t="shared" si="63"/>
        <v>0</v>
      </c>
      <c r="CQO138">
        <f t="shared" si="63"/>
        <v>0</v>
      </c>
      <c r="CQP138">
        <f t="shared" si="63"/>
        <v>0</v>
      </c>
      <c r="CQQ138">
        <f t="shared" si="63"/>
        <v>0</v>
      </c>
      <c r="CQR138">
        <f t="shared" si="63"/>
        <v>0</v>
      </c>
      <c r="CQS138">
        <f t="shared" si="63"/>
        <v>0</v>
      </c>
      <c r="CQT138">
        <f t="shared" si="63"/>
        <v>0</v>
      </c>
      <c r="CQU138">
        <f t="shared" si="63"/>
        <v>0</v>
      </c>
      <c r="CQV138">
        <f t="shared" si="63"/>
        <v>0</v>
      </c>
      <c r="CQW138">
        <f t="shared" si="63"/>
        <v>0</v>
      </c>
      <c r="CQX138">
        <f aca="true" t="shared" si="64" ref="CQX138:CTI138">CQX136-CQX137</f>
        <v>0</v>
      </c>
      <c r="CQY138">
        <f t="shared" si="64"/>
        <v>0</v>
      </c>
      <c r="CQZ138">
        <f t="shared" si="64"/>
        <v>0</v>
      </c>
      <c r="CRA138">
        <f t="shared" si="64"/>
        <v>0</v>
      </c>
      <c r="CRB138">
        <f t="shared" si="64"/>
        <v>0</v>
      </c>
      <c r="CRC138">
        <f t="shared" si="64"/>
        <v>0</v>
      </c>
      <c r="CRD138">
        <f t="shared" si="64"/>
        <v>0</v>
      </c>
      <c r="CRE138">
        <f t="shared" si="64"/>
        <v>0</v>
      </c>
      <c r="CRF138">
        <f t="shared" si="64"/>
        <v>0</v>
      </c>
      <c r="CRG138">
        <f t="shared" si="64"/>
        <v>0</v>
      </c>
      <c r="CRH138">
        <f t="shared" si="64"/>
        <v>0</v>
      </c>
      <c r="CRI138">
        <f t="shared" si="64"/>
        <v>0</v>
      </c>
      <c r="CRJ138">
        <f t="shared" si="64"/>
        <v>0</v>
      </c>
      <c r="CRK138">
        <f t="shared" si="64"/>
        <v>0</v>
      </c>
      <c r="CRL138">
        <f t="shared" si="64"/>
        <v>0</v>
      </c>
      <c r="CRM138">
        <f t="shared" si="64"/>
        <v>0</v>
      </c>
      <c r="CRN138">
        <f t="shared" si="64"/>
        <v>0</v>
      </c>
      <c r="CRO138">
        <f t="shared" si="64"/>
        <v>0</v>
      </c>
      <c r="CRP138">
        <f t="shared" si="64"/>
        <v>0</v>
      </c>
      <c r="CRQ138">
        <f t="shared" si="64"/>
        <v>0</v>
      </c>
      <c r="CRR138">
        <f t="shared" si="64"/>
        <v>0</v>
      </c>
      <c r="CRS138">
        <f t="shared" si="64"/>
        <v>0</v>
      </c>
      <c r="CRT138">
        <f t="shared" si="64"/>
        <v>0</v>
      </c>
      <c r="CRU138">
        <f t="shared" si="64"/>
        <v>0</v>
      </c>
      <c r="CRV138">
        <f t="shared" si="64"/>
        <v>0</v>
      </c>
      <c r="CRW138">
        <f t="shared" si="64"/>
        <v>0</v>
      </c>
      <c r="CRX138">
        <f t="shared" si="64"/>
        <v>0</v>
      </c>
      <c r="CRY138">
        <f t="shared" si="64"/>
        <v>0</v>
      </c>
      <c r="CRZ138">
        <f t="shared" si="64"/>
        <v>0</v>
      </c>
      <c r="CSA138">
        <f t="shared" si="64"/>
        <v>0</v>
      </c>
      <c r="CSB138">
        <f t="shared" si="64"/>
        <v>0</v>
      </c>
      <c r="CSC138">
        <f t="shared" si="64"/>
        <v>0</v>
      </c>
      <c r="CSD138">
        <f t="shared" si="64"/>
        <v>0</v>
      </c>
      <c r="CSE138">
        <f t="shared" si="64"/>
        <v>0</v>
      </c>
      <c r="CSF138">
        <f t="shared" si="64"/>
        <v>0</v>
      </c>
      <c r="CSG138">
        <f t="shared" si="64"/>
        <v>0</v>
      </c>
      <c r="CSH138">
        <f t="shared" si="64"/>
        <v>0</v>
      </c>
      <c r="CSI138">
        <f t="shared" si="64"/>
        <v>0</v>
      </c>
      <c r="CSJ138">
        <f t="shared" si="64"/>
        <v>0</v>
      </c>
      <c r="CSK138">
        <f t="shared" si="64"/>
        <v>0</v>
      </c>
      <c r="CSL138">
        <f t="shared" si="64"/>
        <v>0</v>
      </c>
      <c r="CSM138">
        <f t="shared" si="64"/>
        <v>0</v>
      </c>
      <c r="CSN138">
        <f t="shared" si="64"/>
        <v>0</v>
      </c>
      <c r="CSO138">
        <f t="shared" si="64"/>
        <v>0</v>
      </c>
      <c r="CSP138">
        <f t="shared" si="64"/>
        <v>0</v>
      </c>
      <c r="CSQ138">
        <f t="shared" si="64"/>
        <v>0</v>
      </c>
      <c r="CSR138">
        <f t="shared" si="64"/>
        <v>0</v>
      </c>
      <c r="CSS138">
        <f t="shared" si="64"/>
        <v>0</v>
      </c>
      <c r="CST138">
        <f t="shared" si="64"/>
        <v>0</v>
      </c>
      <c r="CSU138">
        <f t="shared" si="64"/>
        <v>0</v>
      </c>
      <c r="CSV138">
        <f t="shared" si="64"/>
        <v>0</v>
      </c>
      <c r="CSW138">
        <f t="shared" si="64"/>
        <v>0</v>
      </c>
      <c r="CSX138">
        <f t="shared" si="64"/>
        <v>0</v>
      </c>
      <c r="CSY138">
        <f t="shared" si="64"/>
        <v>0</v>
      </c>
      <c r="CSZ138">
        <f t="shared" si="64"/>
        <v>0</v>
      </c>
      <c r="CTA138">
        <f t="shared" si="64"/>
        <v>0</v>
      </c>
      <c r="CTB138">
        <f t="shared" si="64"/>
        <v>0</v>
      </c>
      <c r="CTC138">
        <f t="shared" si="64"/>
        <v>0</v>
      </c>
      <c r="CTD138">
        <f t="shared" si="64"/>
        <v>0</v>
      </c>
      <c r="CTE138">
        <f t="shared" si="64"/>
        <v>0</v>
      </c>
      <c r="CTF138">
        <f t="shared" si="64"/>
        <v>0</v>
      </c>
      <c r="CTG138">
        <f t="shared" si="64"/>
        <v>0</v>
      </c>
      <c r="CTH138">
        <f t="shared" si="64"/>
        <v>0</v>
      </c>
      <c r="CTI138">
        <f t="shared" si="64"/>
        <v>0</v>
      </c>
      <c r="CTJ138">
        <f aca="true" t="shared" si="65" ref="CTJ138:CVU138">CTJ136-CTJ137</f>
        <v>0</v>
      </c>
      <c r="CTK138">
        <f t="shared" si="65"/>
        <v>0</v>
      </c>
      <c r="CTL138">
        <f t="shared" si="65"/>
        <v>0</v>
      </c>
      <c r="CTM138">
        <f t="shared" si="65"/>
        <v>0</v>
      </c>
      <c r="CTN138">
        <f t="shared" si="65"/>
        <v>0</v>
      </c>
      <c r="CTO138">
        <f t="shared" si="65"/>
        <v>0</v>
      </c>
      <c r="CTP138">
        <f t="shared" si="65"/>
        <v>0</v>
      </c>
      <c r="CTQ138">
        <f t="shared" si="65"/>
        <v>0</v>
      </c>
      <c r="CTR138">
        <f t="shared" si="65"/>
        <v>0</v>
      </c>
      <c r="CTS138">
        <f t="shared" si="65"/>
        <v>0</v>
      </c>
      <c r="CTT138">
        <f t="shared" si="65"/>
        <v>0</v>
      </c>
      <c r="CTU138">
        <f t="shared" si="65"/>
        <v>0</v>
      </c>
      <c r="CTV138">
        <f t="shared" si="65"/>
        <v>0</v>
      </c>
      <c r="CTW138">
        <f t="shared" si="65"/>
        <v>0</v>
      </c>
      <c r="CTX138">
        <f t="shared" si="65"/>
        <v>0</v>
      </c>
      <c r="CTY138">
        <f t="shared" si="65"/>
        <v>0</v>
      </c>
      <c r="CTZ138">
        <f t="shared" si="65"/>
        <v>0</v>
      </c>
      <c r="CUA138">
        <f t="shared" si="65"/>
        <v>0</v>
      </c>
      <c r="CUB138">
        <f t="shared" si="65"/>
        <v>0</v>
      </c>
      <c r="CUC138">
        <f t="shared" si="65"/>
        <v>0</v>
      </c>
      <c r="CUD138">
        <f t="shared" si="65"/>
        <v>0</v>
      </c>
      <c r="CUE138">
        <f t="shared" si="65"/>
        <v>0</v>
      </c>
      <c r="CUF138">
        <f t="shared" si="65"/>
        <v>0</v>
      </c>
      <c r="CUG138">
        <f t="shared" si="65"/>
        <v>0</v>
      </c>
      <c r="CUH138">
        <f t="shared" si="65"/>
        <v>0</v>
      </c>
      <c r="CUI138">
        <f t="shared" si="65"/>
        <v>0</v>
      </c>
      <c r="CUJ138">
        <f t="shared" si="65"/>
        <v>0</v>
      </c>
      <c r="CUK138">
        <f t="shared" si="65"/>
        <v>0</v>
      </c>
      <c r="CUL138">
        <f t="shared" si="65"/>
        <v>0</v>
      </c>
      <c r="CUM138">
        <f t="shared" si="65"/>
        <v>0</v>
      </c>
      <c r="CUN138">
        <f t="shared" si="65"/>
        <v>0</v>
      </c>
      <c r="CUO138">
        <f t="shared" si="65"/>
        <v>0</v>
      </c>
      <c r="CUP138">
        <f t="shared" si="65"/>
        <v>0</v>
      </c>
      <c r="CUQ138">
        <f t="shared" si="65"/>
        <v>0</v>
      </c>
      <c r="CUR138">
        <f t="shared" si="65"/>
        <v>0</v>
      </c>
      <c r="CUS138">
        <f t="shared" si="65"/>
        <v>0</v>
      </c>
      <c r="CUT138">
        <f t="shared" si="65"/>
        <v>0</v>
      </c>
      <c r="CUU138">
        <f t="shared" si="65"/>
        <v>0</v>
      </c>
      <c r="CUV138">
        <f t="shared" si="65"/>
        <v>0</v>
      </c>
      <c r="CUW138">
        <f t="shared" si="65"/>
        <v>0</v>
      </c>
      <c r="CUX138">
        <f t="shared" si="65"/>
        <v>0</v>
      </c>
      <c r="CUY138">
        <f t="shared" si="65"/>
        <v>0</v>
      </c>
      <c r="CUZ138">
        <f t="shared" si="65"/>
        <v>0</v>
      </c>
      <c r="CVA138">
        <f t="shared" si="65"/>
        <v>0</v>
      </c>
      <c r="CVB138">
        <f t="shared" si="65"/>
        <v>0</v>
      </c>
      <c r="CVC138">
        <f t="shared" si="65"/>
        <v>0</v>
      </c>
      <c r="CVD138">
        <f t="shared" si="65"/>
        <v>0</v>
      </c>
      <c r="CVE138">
        <f t="shared" si="65"/>
        <v>0</v>
      </c>
      <c r="CVF138">
        <f t="shared" si="65"/>
        <v>0</v>
      </c>
      <c r="CVG138">
        <f t="shared" si="65"/>
        <v>0</v>
      </c>
      <c r="CVH138">
        <f t="shared" si="65"/>
        <v>0</v>
      </c>
      <c r="CVI138">
        <f t="shared" si="65"/>
        <v>0</v>
      </c>
      <c r="CVJ138">
        <f t="shared" si="65"/>
        <v>0</v>
      </c>
      <c r="CVK138">
        <f t="shared" si="65"/>
        <v>0</v>
      </c>
      <c r="CVL138">
        <f t="shared" si="65"/>
        <v>0</v>
      </c>
      <c r="CVM138">
        <f t="shared" si="65"/>
        <v>0</v>
      </c>
      <c r="CVN138">
        <f t="shared" si="65"/>
        <v>0</v>
      </c>
      <c r="CVO138">
        <f t="shared" si="65"/>
        <v>0</v>
      </c>
      <c r="CVP138">
        <f t="shared" si="65"/>
        <v>0</v>
      </c>
      <c r="CVQ138">
        <f t="shared" si="65"/>
        <v>0</v>
      </c>
      <c r="CVR138">
        <f t="shared" si="65"/>
        <v>0</v>
      </c>
      <c r="CVS138">
        <f t="shared" si="65"/>
        <v>0</v>
      </c>
      <c r="CVT138">
        <f t="shared" si="65"/>
        <v>0</v>
      </c>
      <c r="CVU138">
        <f t="shared" si="65"/>
        <v>0</v>
      </c>
      <c r="CVV138">
        <f aca="true" t="shared" si="66" ref="CVV138:CYG138">CVV136-CVV137</f>
        <v>0</v>
      </c>
      <c r="CVW138">
        <f t="shared" si="66"/>
        <v>0</v>
      </c>
      <c r="CVX138">
        <f t="shared" si="66"/>
        <v>0</v>
      </c>
      <c r="CVY138">
        <f t="shared" si="66"/>
        <v>0</v>
      </c>
      <c r="CVZ138">
        <f t="shared" si="66"/>
        <v>0</v>
      </c>
      <c r="CWA138">
        <f t="shared" si="66"/>
        <v>0</v>
      </c>
      <c r="CWB138">
        <f t="shared" si="66"/>
        <v>0</v>
      </c>
      <c r="CWC138">
        <f t="shared" si="66"/>
        <v>0</v>
      </c>
      <c r="CWD138">
        <f t="shared" si="66"/>
        <v>0</v>
      </c>
      <c r="CWE138">
        <f t="shared" si="66"/>
        <v>0</v>
      </c>
      <c r="CWF138">
        <f t="shared" si="66"/>
        <v>0</v>
      </c>
      <c r="CWG138">
        <f t="shared" si="66"/>
        <v>0</v>
      </c>
      <c r="CWH138">
        <f t="shared" si="66"/>
        <v>0</v>
      </c>
      <c r="CWI138">
        <f t="shared" si="66"/>
        <v>0</v>
      </c>
      <c r="CWJ138">
        <f t="shared" si="66"/>
        <v>0</v>
      </c>
      <c r="CWK138">
        <f t="shared" si="66"/>
        <v>0</v>
      </c>
      <c r="CWL138">
        <f t="shared" si="66"/>
        <v>0</v>
      </c>
      <c r="CWM138">
        <f t="shared" si="66"/>
        <v>0</v>
      </c>
      <c r="CWN138">
        <f t="shared" si="66"/>
        <v>0</v>
      </c>
      <c r="CWO138">
        <f t="shared" si="66"/>
        <v>0</v>
      </c>
      <c r="CWP138">
        <f t="shared" si="66"/>
        <v>0</v>
      </c>
      <c r="CWQ138">
        <f t="shared" si="66"/>
        <v>0</v>
      </c>
      <c r="CWR138">
        <f t="shared" si="66"/>
        <v>0</v>
      </c>
      <c r="CWS138">
        <f t="shared" si="66"/>
        <v>0</v>
      </c>
      <c r="CWT138">
        <f t="shared" si="66"/>
        <v>0</v>
      </c>
      <c r="CWU138">
        <f t="shared" si="66"/>
        <v>0</v>
      </c>
      <c r="CWV138">
        <f t="shared" si="66"/>
        <v>0</v>
      </c>
      <c r="CWW138">
        <f t="shared" si="66"/>
        <v>0</v>
      </c>
      <c r="CWX138">
        <f t="shared" si="66"/>
        <v>0</v>
      </c>
      <c r="CWY138">
        <f t="shared" si="66"/>
        <v>0</v>
      </c>
      <c r="CWZ138">
        <f t="shared" si="66"/>
        <v>0</v>
      </c>
      <c r="CXA138">
        <f t="shared" si="66"/>
        <v>0</v>
      </c>
      <c r="CXB138">
        <f t="shared" si="66"/>
        <v>0</v>
      </c>
      <c r="CXC138">
        <f t="shared" si="66"/>
        <v>0</v>
      </c>
      <c r="CXD138">
        <f t="shared" si="66"/>
        <v>0</v>
      </c>
      <c r="CXE138">
        <f t="shared" si="66"/>
        <v>0</v>
      </c>
      <c r="CXF138">
        <f t="shared" si="66"/>
        <v>0</v>
      </c>
      <c r="CXG138">
        <f t="shared" si="66"/>
        <v>0</v>
      </c>
      <c r="CXH138">
        <f t="shared" si="66"/>
        <v>0</v>
      </c>
      <c r="CXI138">
        <f t="shared" si="66"/>
        <v>0</v>
      </c>
      <c r="CXJ138">
        <f t="shared" si="66"/>
        <v>0</v>
      </c>
      <c r="CXK138">
        <f t="shared" si="66"/>
        <v>0</v>
      </c>
      <c r="CXL138">
        <f t="shared" si="66"/>
        <v>0</v>
      </c>
      <c r="CXM138">
        <f t="shared" si="66"/>
        <v>0</v>
      </c>
      <c r="CXN138">
        <f t="shared" si="66"/>
        <v>0</v>
      </c>
      <c r="CXO138">
        <f t="shared" si="66"/>
        <v>0</v>
      </c>
      <c r="CXP138">
        <f t="shared" si="66"/>
        <v>0</v>
      </c>
      <c r="CXQ138">
        <f t="shared" si="66"/>
        <v>0</v>
      </c>
      <c r="CXR138">
        <f t="shared" si="66"/>
        <v>0</v>
      </c>
      <c r="CXS138">
        <f t="shared" si="66"/>
        <v>0</v>
      </c>
      <c r="CXT138">
        <f t="shared" si="66"/>
        <v>0</v>
      </c>
      <c r="CXU138">
        <f t="shared" si="66"/>
        <v>0</v>
      </c>
      <c r="CXV138">
        <f t="shared" si="66"/>
        <v>0</v>
      </c>
      <c r="CXW138">
        <f t="shared" si="66"/>
        <v>0</v>
      </c>
      <c r="CXX138">
        <f t="shared" si="66"/>
        <v>0</v>
      </c>
      <c r="CXY138">
        <f t="shared" si="66"/>
        <v>0</v>
      </c>
      <c r="CXZ138">
        <f t="shared" si="66"/>
        <v>0</v>
      </c>
      <c r="CYA138">
        <f t="shared" si="66"/>
        <v>0</v>
      </c>
      <c r="CYB138">
        <f t="shared" si="66"/>
        <v>0</v>
      </c>
      <c r="CYC138">
        <f t="shared" si="66"/>
        <v>0</v>
      </c>
      <c r="CYD138">
        <f t="shared" si="66"/>
        <v>0</v>
      </c>
      <c r="CYE138">
        <f t="shared" si="66"/>
        <v>0</v>
      </c>
      <c r="CYF138">
        <f t="shared" si="66"/>
        <v>0</v>
      </c>
      <c r="CYG138">
        <f t="shared" si="66"/>
        <v>0</v>
      </c>
      <c r="CYH138">
        <f aca="true" t="shared" si="67" ref="CYH138:DAS138">CYH136-CYH137</f>
        <v>0</v>
      </c>
      <c r="CYI138">
        <f t="shared" si="67"/>
        <v>0</v>
      </c>
      <c r="CYJ138">
        <f t="shared" si="67"/>
        <v>0</v>
      </c>
      <c r="CYK138">
        <f t="shared" si="67"/>
        <v>0</v>
      </c>
      <c r="CYL138">
        <f t="shared" si="67"/>
        <v>0</v>
      </c>
      <c r="CYM138">
        <f t="shared" si="67"/>
        <v>0</v>
      </c>
      <c r="CYN138">
        <f t="shared" si="67"/>
        <v>0</v>
      </c>
      <c r="CYO138">
        <f t="shared" si="67"/>
        <v>0</v>
      </c>
      <c r="CYP138">
        <f t="shared" si="67"/>
        <v>0</v>
      </c>
      <c r="CYQ138">
        <f t="shared" si="67"/>
        <v>0</v>
      </c>
      <c r="CYR138">
        <f t="shared" si="67"/>
        <v>0</v>
      </c>
      <c r="CYS138">
        <f t="shared" si="67"/>
        <v>0</v>
      </c>
      <c r="CYT138">
        <f t="shared" si="67"/>
        <v>0</v>
      </c>
      <c r="CYU138">
        <f t="shared" si="67"/>
        <v>0</v>
      </c>
      <c r="CYV138">
        <f t="shared" si="67"/>
        <v>0</v>
      </c>
      <c r="CYW138">
        <f t="shared" si="67"/>
        <v>0</v>
      </c>
      <c r="CYX138">
        <f t="shared" si="67"/>
        <v>0</v>
      </c>
      <c r="CYY138">
        <f t="shared" si="67"/>
        <v>0</v>
      </c>
      <c r="CYZ138">
        <f t="shared" si="67"/>
        <v>0</v>
      </c>
      <c r="CZA138">
        <f t="shared" si="67"/>
        <v>0</v>
      </c>
      <c r="CZB138">
        <f t="shared" si="67"/>
        <v>0</v>
      </c>
      <c r="CZC138">
        <f t="shared" si="67"/>
        <v>0</v>
      </c>
      <c r="CZD138">
        <f t="shared" si="67"/>
        <v>0</v>
      </c>
      <c r="CZE138">
        <f t="shared" si="67"/>
        <v>0</v>
      </c>
      <c r="CZF138">
        <f t="shared" si="67"/>
        <v>0</v>
      </c>
      <c r="CZG138">
        <f t="shared" si="67"/>
        <v>0</v>
      </c>
      <c r="CZH138">
        <f t="shared" si="67"/>
        <v>0</v>
      </c>
      <c r="CZI138">
        <f t="shared" si="67"/>
        <v>0</v>
      </c>
      <c r="CZJ138">
        <f t="shared" si="67"/>
        <v>0</v>
      </c>
      <c r="CZK138">
        <f t="shared" si="67"/>
        <v>0</v>
      </c>
      <c r="CZL138">
        <f t="shared" si="67"/>
        <v>0</v>
      </c>
      <c r="CZM138">
        <f t="shared" si="67"/>
        <v>0</v>
      </c>
      <c r="CZN138">
        <f t="shared" si="67"/>
        <v>0</v>
      </c>
      <c r="CZO138">
        <f t="shared" si="67"/>
        <v>0</v>
      </c>
      <c r="CZP138">
        <f t="shared" si="67"/>
        <v>0</v>
      </c>
      <c r="CZQ138">
        <f t="shared" si="67"/>
        <v>0</v>
      </c>
      <c r="CZR138">
        <f t="shared" si="67"/>
        <v>0</v>
      </c>
      <c r="CZS138">
        <f t="shared" si="67"/>
        <v>0</v>
      </c>
      <c r="CZT138">
        <f t="shared" si="67"/>
        <v>0</v>
      </c>
      <c r="CZU138">
        <f t="shared" si="67"/>
        <v>0</v>
      </c>
      <c r="CZV138">
        <f t="shared" si="67"/>
        <v>0</v>
      </c>
      <c r="CZW138">
        <f t="shared" si="67"/>
        <v>0</v>
      </c>
      <c r="CZX138">
        <f t="shared" si="67"/>
        <v>0</v>
      </c>
      <c r="CZY138">
        <f t="shared" si="67"/>
        <v>0</v>
      </c>
      <c r="CZZ138">
        <f t="shared" si="67"/>
        <v>0</v>
      </c>
      <c r="DAA138">
        <f t="shared" si="67"/>
        <v>0</v>
      </c>
      <c r="DAB138">
        <f t="shared" si="67"/>
        <v>0</v>
      </c>
      <c r="DAC138">
        <f t="shared" si="67"/>
        <v>0</v>
      </c>
      <c r="DAD138">
        <f t="shared" si="67"/>
        <v>0</v>
      </c>
      <c r="DAE138">
        <f t="shared" si="67"/>
        <v>0</v>
      </c>
      <c r="DAF138">
        <f t="shared" si="67"/>
        <v>0</v>
      </c>
      <c r="DAG138">
        <f t="shared" si="67"/>
        <v>0</v>
      </c>
      <c r="DAH138">
        <f t="shared" si="67"/>
        <v>0</v>
      </c>
      <c r="DAI138">
        <f t="shared" si="67"/>
        <v>0</v>
      </c>
      <c r="DAJ138">
        <f t="shared" si="67"/>
        <v>0</v>
      </c>
      <c r="DAK138">
        <f t="shared" si="67"/>
        <v>0</v>
      </c>
      <c r="DAL138">
        <f t="shared" si="67"/>
        <v>0</v>
      </c>
      <c r="DAM138">
        <f t="shared" si="67"/>
        <v>0</v>
      </c>
      <c r="DAN138">
        <f t="shared" si="67"/>
        <v>0</v>
      </c>
      <c r="DAO138">
        <f t="shared" si="67"/>
        <v>0</v>
      </c>
      <c r="DAP138">
        <f t="shared" si="67"/>
        <v>0</v>
      </c>
      <c r="DAQ138">
        <f t="shared" si="67"/>
        <v>0</v>
      </c>
      <c r="DAR138">
        <f t="shared" si="67"/>
        <v>0</v>
      </c>
      <c r="DAS138">
        <f t="shared" si="67"/>
        <v>0</v>
      </c>
      <c r="DAT138">
        <f aca="true" t="shared" si="68" ref="DAT138:DDE138">DAT136-DAT137</f>
        <v>0</v>
      </c>
      <c r="DAU138">
        <f t="shared" si="68"/>
        <v>0</v>
      </c>
      <c r="DAV138">
        <f t="shared" si="68"/>
        <v>0</v>
      </c>
      <c r="DAW138">
        <f t="shared" si="68"/>
        <v>0</v>
      </c>
      <c r="DAX138">
        <f t="shared" si="68"/>
        <v>0</v>
      </c>
      <c r="DAY138">
        <f t="shared" si="68"/>
        <v>0</v>
      </c>
      <c r="DAZ138">
        <f t="shared" si="68"/>
        <v>0</v>
      </c>
      <c r="DBA138">
        <f t="shared" si="68"/>
        <v>0</v>
      </c>
      <c r="DBB138">
        <f t="shared" si="68"/>
        <v>0</v>
      </c>
      <c r="DBC138">
        <f t="shared" si="68"/>
        <v>0</v>
      </c>
      <c r="DBD138">
        <f t="shared" si="68"/>
        <v>0</v>
      </c>
      <c r="DBE138">
        <f t="shared" si="68"/>
        <v>0</v>
      </c>
      <c r="DBF138">
        <f t="shared" si="68"/>
        <v>0</v>
      </c>
      <c r="DBG138">
        <f t="shared" si="68"/>
        <v>0</v>
      </c>
      <c r="DBH138">
        <f t="shared" si="68"/>
        <v>0</v>
      </c>
      <c r="DBI138">
        <f t="shared" si="68"/>
        <v>0</v>
      </c>
      <c r="DBJ138">
        <f t="shared" si="68"/>
        <v>0</v>
      </c>
      <c r="DBK138">
        <f t="shared" si="68"/>
        <v>0</v>
      </c>
      <c r="DBL138">
        <f t="shared" si="68"/>
        <v>0</v>
      </c>
      <c r="DBM138">
        <f t="shared" si="68"/>
        <v>0</v>
      </c>
      <c r="DBN138">
        <f t="shared" si="68"/>
        <v>0</v>
      </c>
      <c r="DBO138">
        <f t="shared" si="68"/>
        <v>0</v>
      </c>
      <c r="DBP138">
        <f t="shared" si="68"/>
        <v>0</v>
      </c>
      <c r="DBQ138">
        <f t="shared" si="68"/>
        <v>0</v>
      </c>
      <c r="DBR138">
        <f t="shared" si="68"/>
        <v>0</v>
      </c>
      <c r="DBS138">
        <f t="shared" si="68"/>
        <v>0</v>
      </c>
      <c r="DBT138">
        <f t="shared" si="68"/>
        <v>0</v>
      </c>
      <c r="DBU138">
        <f t="shared" si="68"/>
        <v>0</v>
      </c>
      <c r="DBV138">
        <f t="shared" si="68"/>
        <v>0</v>
      </c>
      <c r="DBW138">
        <f t="shared" si="68"/>
        <v>0</v>
      </c>
      <c r="DBX138">
        <f t="shared" si="68"/>
        <v>0</v>
      </c>
      <c r="DBY138">
        <f t="shared" si="68"/>
        <v>0</v>
      </c>
      <c r="DBZ138">
        <f t="shared" si="68"/>
        <v>0</v>
      </c>
      <c r="DCA138">
        <f t="shared" si="68"/>
        <v>0</v>
      </c>
      <c r="DCB138">
        <f t="shared" si="68"/>
        <v>0</v>
      </c>
      <c r="DCC138">
        <f t="shared" si="68"/>
        <v>0</v>
      </c>
      <c r="DCD138">
        <f t="shared" si="68"/>
        <v>0</v>
      </c>
      <c r="DCE138">
        <f t="shared" si="68"/>
        <v>0</v>
      </c>
      <c r="DCF138">
        <f t="shared" si="68"/>
        <v>0</v>
      </c>
      <c r="DCG138">
        <f t="shared" si="68"/>
        <v>0</v>
      </c>
      <c r="DCH138">
        <f t="shared" si="68"/>
        <v>0</v>
      </c>
      <c r="DCI138">
        <f t="shared" si="68"/>
        <v>0</v>
      </c>
      <c r="DCJ138">
        <f t="shared" si="68"/>
        <v>0</v>
      </c>
      <c r="DCK138">
        <f t="shared" si="68"/>
        <v>0</v>
      </c>
      <c r="DCL138">
        <f t="shared" si="68"/>
        <v>0</v>
      </c>
      <c r="DCM138">
        <f t="shared" si="68"/>
        <v>0</v>
      </c>
      <c r="DCN138">
        <f t="shared" si="68"/>
        <v>0</v>
      </c>
      <c r="DCO138">
        <f t="shared" si="68"/>
        <v>0</v>
      </c>
      <c r="DCP138">
        <f t="shared" si="68"/>
        <v>0</v>
      </c>
      <c r="DCQ138">
        <f t="shared" si="68"/>
        <v>0</v>
      </c>
      <c r="DCR138">
        <f t="shared" si="68"/>
        <v>0</v>
      </c>
      <c r="DCS138">
        <f t="shared" si="68"/>
        <v>0</v>
      </c>
      <c r="DCT138">
        <f t="shared" si="68"/>
        <v>0</v>
      </c>
      <c r="DCU138">
        <f t="shared" si="68"/>
        <v>0</v>
      </c>
      <c r="DCV138">
        <f t="shared" si="68"/>
        <v>0</v>
      </c>
      <c r="DCW138">
        <f t="shared" si="68"/>
        <v>0</v>
      </c>
      <c r="DCX138">
        <f t="shared" si="68"/>
        <v>0</v>
      </c>
      <c r="DCY138">
        <f t="shared" si="68"/>
        <v>0</v>
      </c>
      <c r="DCZ138">
        <f t="shared" si="68"/>
        <v>0</v>
      </c>
      <c r="DDA138">
        <f t="shared" si="68"/>
        <v>0</v>
      </c>
      <c r="DDB138">
        <f t="shared" si="68"/>
        <v>0</v>
      </c>
      <c r="DDC138">
        <f t="shared" si="68"/>
        <v>0</v>
      </c>
      <c r="DDD138">
        <f t="shared" si="68"/>
        <v>0</v>
      </c>
      <c r="DDE138">
        <f t="shared" si="68"/>
        <v>0</v>
      </c>
      <c r="DDF138">
        <f aca="true" t="shared" si="69" ref="DDF138:DFQ138">DDF136-DDF137</f>
        <v>0</v>
      </c>
      <c r="DDG138">
        <f t="shared" si="69"/>
        <v>0</v>
      </c>
      <c r="DDH138">
        <f t="shared" si="69"/>
        <v>0</v>
      </c>
      <c r="DDI138">
        <f t="shared" si="69"/>
        <v>0</v>
      </c>
      <c r="DDJ138">
        <f t="shared" si="69"/>
        <v>0</v>
      </c>
      <c r="DDK138">
        <f t="shared" si="69"/>
        <v>0</v>
      </c>
      <c r="DDL138">
        <f t="shared" si="69"/>
        <v>0</v>
      </c>
      <c r="DDM138">
        <f t="shared" si="69"/>
        <v>0</v>
      </c>
      <c r="DDN138">
        <f t="shared" si="69"/>
        <v>0</v>
      </c>
      <c r="DDO138">
        <f t="shared" si="69"/>
        <v>0</v>
      </c>
      <c r="DDP138">
        <f t="shared" si="69"/>
        <v>0</v>
      </c>
      <c r="DDQ138">
        <f t="shared" si="69"/>
        <v>0</v>
      </c>
      <c r="DDR138">
        <f t="shared" si="69"/>
        <v>0</v>
      </c>
      <c r="DDS138">
        <f t="shared" si="69"/>
        <v>0</v>
      </c>
      <c r="DDT138">
        <f t="shared" si="69"/>
        <v>0</v>
      </c>
      <c r="DDU138">
        <f t="shared" si="69"/>
        <v>0</v>
      </c>
      <c r="DDV138">
        <f t="shared" si="69"/>
        <v>0</v>
      </c>
      <c r="DDW138">
        <f t="shared" si="69"/>
        <v>0</v>
      </c>
      <c r="DDX138">
        <f t="shared" si="69"/>
        <v>0</v>
      </c>
      <c r="DDY138">
        <f t="shared" si="69"/>
        <v>0</v>
      </c>
      <c r="DDZ138">
        <f t="shared" si="69"/>
        <v>0</v>
      </c>
      <c r="DEA138">
        <f t="shared" si="69"/>
        <v>0</v>
      </c>
      <c r="DEB138">
        <f t="shared" si="69"/>
        <v>0</v>
      </c>
      <c r="DEC138">
        <f t="shared" si="69"/>
        <v>0</v>
      </c>
      <c r="DED138">
        <f t="shared" si="69"/>
        <v>0</v>
      </c>
      <c r="DEE138">
        <f t="shared" si="69"/>
        <v>0</v>
      </c>
      <c r="DEF138">
        <f t="shared" si="69"/>
        <v>0</v>
      </c>
      <c r="DEG138">
        <f t="shared" si="69"/>
        <v>0</v>
      </c>
      <c r="DEH138">
        <f t="shared" si="69"/>
        <v>0</v>
      </c>
      <c r="DEI138">
        <f t="shared" si="69"/>
        <v>0</v>
      </c>
      <c r="DEJ138">
        <f t="shared" si="69"/>
        <v>0</v>
      </c>
      <c r="DEK138">
        <f t="shared" si="69"/>
        <v>0</v>
      </c>
      <c r="DEL138">
        <f t="shared" si="69"/>
        <v>0</v>
      </c>
      <c r="DEM138">
        <f t="shared" si="69"/>
        <v>0</v>
      </c>
      <c r="DEN138">
        <f t="shared" si="69"/>
        <v>0</v>
      </c>
      <c r="DEO138">
        <f t="shared" si="69"/>
        <v>0</v>
      </c>
      <c r="DEP138">
        <f t="shared" si="69"/>
        <v>0</v>
      </c>
      <c r="DEQ138">
        <f t="shared" si="69"/>
        <v>0</v>
      </c>
      <c r="DER138">
        <f t="shared" si="69"/>
        <v>0</v>
      </c>
      <c r="DES138">
        <f t="shared" si="69"/>
        <v>0</v>
      </c>
      <c r="DET138">
        <f t="shared" si="69"/>
        <v>0</v>
      </c>
      <c r="DEU138">
        <f t="shared" si="69"/>
        <v>0</v>
      </c>
      <c r="DEV138">
        <f t="shared" si="69"/>
        <v>0</v>
      </c>
      <c r="DEW138">
        <f t="shared" si="69"/>
        <v>0</v>
      </c>
      <c r="DEX138">
        <f t="shared" si="69"/>
        <v>0</v>
      </c>
      <c r="DEY138">
        <f t="shared" si="69"/>
        <v>0</v>
      </c>
      <c r="DEZ138">
        <f t="shared" si="69"/>
        <v>0</v>
      </c>
      <c r="DFA138">
        <f t="shared" si="69"/>
        <v>0</v>
      </c>
      <c r="DFB138">
        <f t="shared" si="69"/>
        <v>0</v>
      </c>
      <c r="DFC138">
        <f t="shared" si="69"/>
        <v>0</v>
      </c>
      <c r="DFD138">
        <f t="shared" si="69"/>
        <v>0</v>
      </c>
      <c r="DFE138">
        <f t="shared" si="69"/>
        <v>0</v>
      </c>
      <c r="DFF138">
        <f t="shared" si="69"/>
        <v>0</v>
      </c>
      <c r="DFG138">
        <f t="shared" si="69"/>
        <v>0</v>
      </c>
      <c r="DFH138">
        <f t="shared" si="69"/>
        <v>0</v>
      </c>
      <c r="DFI138">
        <f t="shared" si="69"/>
        <v>0</v>
      </c>
      <c r="DFJ138">
        <f t="shared" si="69"/>
        <v>0</v>
      </c>
      <c r="DFK138">
        <f t="shared" si="69"/>
        <v>0</v>
      </c>
      <c r="DFL138">
        <f t="shared" si="69"/>
        <v>0</v>
      </c>
      <c r="DFM138">
        <f t="shared" si="69"/>
        <v>0</v>
      </c>
      <c r="DFN138">
        <f t="shared" si="69"/>
        <v>0</v>
      </c>
      <c r="DFO138">
        <f t="shared" si="69"/>
        <v>0</v>
      </c>
      <c r="DFP138">
        <f t="shared" si="69"/>
        <v>0</v>
      </c>
      <c r="DFQ138">
        <f t="shared" si="69"/>
        <v>0</v>
      </c>
      <c r="DFR138">
        <f aca="true" t="shared" si="70" ref="DFR138:DIC138">DFR136-DFR137</f>
        <v>0</v>
      </c>
      <c r="DFS138">
        <f t="shared" si="70"/>
        <v>0</v>
      </c>
      <c r="DFT138">
        <f t="shared" si="70"/>
        <v>0</v>
      </c>
      <c r="DFU138">
        <f t="shared" si="70"/>
        <v>0</v>
      </c>
      <c r="DFV138">
        <f t="shared" si="70"/>
        <v>0</v>
      </c>
      <c r="DFW138">
        <f t="shared" si="70"/>
        <v>0</v>
      </c>
      <c r="DFX138">
        <f t="shared" si="70"/>
        <v>0</v>
      </c>
      <c r="DFY138">
        <f t="shared" si="70"/>
        <v>0</v>
      </c>
      <c r="DFZ138">
        <f t="shared" si="70"/>
        <v>0</v>
      </c>
      <c r="DGA138">
        <f t="shared" si="70"/>
        <v>0</v>
      </c>
      <c r="DGB138">
        <f t="shared" si="70"/>
        <v>0</v>
      </c>
      <c r="DGC138">
        <f t="shared" si="70"/>
        <v>0</v>
      </c>
      <c r="DGD138">
        <f t="shared" si="70"/>
        <v>0</v>
      </c>
      <c r="DGE138">
        <f t="shared" si="70"/>
        <v>0</v>
      </c>
      <c r="DGF138">
        <f t="shared" si="70"/>
        <v>0</v>
      </c>
      <c r="DGG138">
        <f t="shared" si="70"/>
        <v>0</v>
      </c>
      <c r="DGH138">
        <f t="shared" si="70"/>
        <v>0</v>
      </c>
      <c r="DGI138">
        <f t="shared" si="70"/>
        <v>0</v>
      </c>
      <c r="DGJ138">
        <f t="shared" si="70"/>
        <v>0</v>
      </c>
      <c r="DGK138">
        <f t="shared" si="70"/>
        <v>0</v>
      </c>
      <c r="DGL138">
        <f t="shared" si="70"/>
        <v>0</v>
      </c>
      <c r="DGM138">
        <f t="shared" si="70"/>
        <v>0</v>
      </c>
      <c r="DGN138">
        <f t="shared" si="70"/>
        <v>0</v>
      </c>
      <c r="DGO138">
        <f t="shared" si="70"/>
        <v>0</v>
      </c>
      <c r="DGP138">
        <f t="shared" si="70"/>
        <v>0</v>
      </c>
      <c r="DGQ138">
        <f t="shared" si="70"/>
        <v>0</v>
      </c>
      <c r="DGR138">
        <f t="shared" si="70"/>
        <v>0</v>
      </c>
      <c r="DGS138">
        <f t="shared" si="70"/>
        <v>0</v>
      </c>
      <c r="DGT138">
        <f t="shared" si="70"/>
        <v>0</v>
      </c>
      <c r="DGU138">
        <f t="shared" si="70"/>
        <v>0</v>
      </c>
      <c r="DGV138">
        <f t="shared" si="70"/>
        <v>0</v>
      </c>
      <c r="DGW138">
        <f t="shared" si="70"/>
        <v>0</v>
      </c>
      <c r="DGX138">
        <f t="shared" si="70"/>
        <v>0</v>
      </c>
      <c r="DGY138">
        <f t="shared" si="70"/>
        <v>0</v>
      </c>
      <c r="DGZ138">
        <f t="shared" si="70"/>
        <v>0</v>
      </c>
      <c r="DHA138">
        <f t="shared" si="70"/>
        <v>0</v>
      </c>
      <c r="DHB138">
        <f t="shared" si="70"/>
        <v>0</v>
      </c>
      <c r="DHC138">
        <f t="shared" si="70"/>
        <v>0</v>
      </c>
      <c r="DHD138">
        <f t="shared" si="70"/>
        <v>0</v>
      </c>
      <c r="DHE138">
        <f t="shared" si="70"/>
        <v>0</v>
      </c>
      <c r="DHF138">
        <f t="shared" si="70"/>
        <v>0</v>
      </c>
      <c r="DHG138">
        <f t="shared" si="70"/>
        <v>0</v>
      </c>
      <c r="DHH138">
        <f t="shared" si="70"/>
        <v>0</v>
      </c>
      <c r="DHI138">
        <f t="shared" si="70"/>
        <v>0</v>
      </c>
      <c r="DHJ138">
        <f t="shared" si="70"/>
        <v>0</v>
      </c>
      <c r="DHK138">
        <f t="shared" si="70"/>
        <v>0</v>
      </c>
      <c r="DHL138">
        <f t="shared" si="70"/>
        <v>0</v>
      </c>
      <c r="DHM138">
        <f t="shared" si="70"/>
        <v>0</v>
      </c>
      <c r="DHN138">
        <f t="shared" si="70"/>
        <v>0</v>
      </c>
      <c r="DHO138">
        <f t="shared" si="70"/>
        <v>0</v>
      </c>
      <c r="DHP138">
        <f t="shared" si="70"/>
        <v>0</v>
      </c>
      <c r="DHQ138">
        <f t="shared" si="70"/>
        <v>0</v>
      </c>
      <c r="DHR138">
        <f t="shared" si="70"/>
        <v>0</v>
      </c>
      <c r="DHS138">
        <f t="shared" si="70"/>
        <v>0</v>
      </c>
      <c r="DHT138">
        <f t="shared" si="70"/>
        <v>0</v>
      </c>
      <c r="DHU138">
        <f t="shared" si="70"/>
        <v>0</v>
      </c>
      <c r="DHV138">
        <f t="shared" si="70"/>
        <v>0</v>
      </c>
      <c r="DHW138">
        <f t="shared" si="70"/>
        <v>0</v>
      </c>
      <c r="DHX138">
        <f t="shared" si="70"/>
        <v>0</v>
      </c>
      <c r="DHY138">
        <f t="shared" si="70"/>
        <v>0</v>
      </c>
      <c r="DHZ138">
        <f t="shared" si="70"/>
        <v>0</v>
      </c>
      <c r="DIA138">
        <f t="shared" si="70"/>
        <v>0</v>
      </c>
      <c r="DIB138">
        <f t="shared" si="70"/>
        <v>0</v>
      </c>
      <c r="DIC138">
        <f t="shared" si="70"/>
        <v>0</v>
      </c>
      <c r="DID138">
        <f aca="true" t="shared" si="71" ref="DID138:DKO138">DID136-DID137</f>
        <v>0</v>
      </c>
      <c r="DIE138">
        <f t="shared" si="71"/>
        <v>0</v>
      </c>
      <c r="DIF138">
        <f t="shared" si="71"/>
        <v>0</v>
      </c>
      <c r="DIG138">
        <f t="shared" si="71"/>
        <v>0</v>
      </c>
      <c r="DIH138">
        <f t="shared" si="71"/>
        <v>0</v>
      </c>
      <c r="DII138">
        <f t="shared" si="71"/>
        <v>0</v>
      </c>
      <c r="DIJ138">
        <f t="shared" si="71"/>
        <v>0</v>
      </c>
      <c r="DIK138">
        <f t="shared" si="71"/>
        <v>0</v>
      </c>
      <c r="DIL138">
        <f t="shared" si="71"/>
        <v>0</v>
      </c>
      <c r="DIM138">
        <f t="shared" si="71"/>
        <v>0</v>
      </c>
      <c r="DIN138">
        <f t="shared" si="71"/>
        <v>0</v>
      </c>
      <c r="DIO138">
        <f t="shared" si="71"/>
        <v>0</v>
      </c>
      <c r="DIP138">
        <f t="shared" si="71"/>
        <v>0</v>
      </c>
      <c r="DIQ138">
        <f t="shared" si="71"/>
        <v>0</v>
      </c>
      <c r="DIR138">
        <f t="shared" si="71"/>
        <v>0</v>
      </c>
      <c r="DIS138">
        <f t="shared" si="71"/>
        <v>0</v>
      </c>
      <c r="DIT138">
        <f t="shared" si="71"/>
        <v>0</v>
      </c>
      <c r="DIU138">
        <f t="shared" si="71"/>
        <v>0</v>
      </c>
      <c r="DIV138">
        <f t="shared" si="71"/>
        <v>0</v>
      </c>
      <c r="DIW138">
        <f t="shared" si="71"/>
        <v>0</v>
      </c>
      <c r="DIX138">
        <f t="shared" si="71"/>
        <v>0</v>
      </c>
      <c r="DIY138">
        <f t="shared" si="71"/>
        <v>0</v>
      </c>
      <c r="DIZ138">
        <f t="shared" si="71"/>
        <v>0</v>
      </c>
      <c r="DJA138">
        <f t="shared" si="71"/>
        <v>0</v>
      </c>
      <c r="DJB138">
        <f t="shared" si="71"/>
        <v>0</v>
      </c>
      <c r="DJC138">
        <f t="shared" si="71"/>
        <v>0</v>
      </c>
      <c r="DJD138">
        <f t="shared" si="71"/>
        <v>0</v>
      </c>
      <c r="DJE138">
        <f t="shared" si="71"/>
        <v>0</v>
      </c>
      <c r="DJF138">
        <f t="shared" si="71"/>
        <v>0</v>
      </c>
      <c r="DJG138">
        <f t="shared" si="71"/>
        <v>0</v>
      </c>
      <c r="DJH138">
        <f t="shared" si="71"/>
        <v>0</v>
      </c>
      <c r="DJI138">
        <f t="shared" si="71"/>
        <v>0</v>
      </c>
      <c r="DJJ138">
        <f t="shared" si="71"/>
        <v>0</v>
      </c>
      <c r="DJK138">
        <f t="shared" si="71"/>
        <v>0</v>
      </c>
      <c r="DJL138">
        <f t="shared" si="71"/>
        <v>0</v>
      </c>
      <c r="DJM138">
        <f t="shared" si="71"/>
        <v>0</v>
      </c>
      <c r="DJN138">
        <f t="shared" si="71"/>
        <v>0</v>
      </c>
      <c r="DJO138">
        <f t="shared" si="71"/>
        <v>0</v>
      </c>
      <c r="DJP138">
        <f t="shared" si="71"/>
        <v>0</v>
      </c>
      <c r="DJQ138">
        <f t="shared" si="71"/>
        <v>0</v>
      </c>
      <c r="DJR138">
        <f t="shared" si="71"/>
        <v>0</v>
      </c>
      <c r="DJS138">
        <f t="shared" si="71"/>
        <v>0</v>
      </c>
      <c r="DJT138">
        <f t="shared" si="71"/>
        <v>0</v>
      </c>
      <c r="DJU138">
        <f t="shared" si="71"/>
        <v>0</v>
      </c>
      <c r="DJV138">
        <f t="shared" si="71"/>
        <v>0</v>
      </c>
      <c r="DJW138">
        <f t="shared" si="71"/>
        <v>0</v>
      </c>
      <c r="DJX138">
        <f t="shared" si="71"/>
        <v>0</v>
      </c>
      <c r="DJY138">
        <f t="shared" si="71"/>
        <v>0</v>
      </c>
      <c r="DJZ138">
        <f t="shared" si="71"/>
        <v>0</v>
      </c>
      <c r="DKA138">
        <f t="shared" si="71"/>
        <v>0</v>
      </c>
      <c r="DKB138">
        <f t="shared" si="71"/>
        <v>0</v>
      </c>
      <c r="DKC138">
        <f t="shared" si="71"/>
        <v>0</v>
      </c>
      <c r="DKD138">
        <f t="shared" si="71"/>
        <v>0</v>
      </c>
      <c r="DKE138">
        <f t="shared" si="71"/>
        <v>0</v>
      </c>
      <c r="DKF138">
        <f t="shared" si="71"/>
        <v>0</v>
      </c>
      <c r="DKG138">
        <f t="shared" si="71"/>
        <v>0</v>
      </c>
      <c r="DKH138">
        <f t="shared" si="71"/>
        <v>0</v>
      </c>
      <c r="DKI138">
        <f t="shared" si="71"/>
        <v>0</v>
      </c>
      <c r="DKJ138">
        <f t="shared" si="71"/>
        <v>0</v>
      </c>
      <c r="DKK138">
        <f t="shared" si="71"/>
        <v>0</v>
      </c>
      <c r="DKL138">
        <f t="shared" si="71"/>
        <v>0</v>
      </c>
      <c r="DKM138">
        <f t="shared" si="71"/>
        <v>0</v>
      </c>
      <c r="DKN138">
        <f t="shared" si="71"/>
        <v>0</v>
      </c>
      <c r="DKO138">
        <f t="shared" si="71"/>
        <v>0</v>
      </c>
      <c r="DKP138">
        <f aca="true" t="shared" si="72" ref="DKP138:DNA138">DKP136-DKP137</f>
        <v>0</v>
      </c>
      <c r="DKQ138">
        <f t="shared" si="72"/>
        <v>0</v>
      </c>
      <c r="DKR138">
        <f t="shared" si="72"/>
        <v>0</v>
      </c>
      <c r="DKS138">
        <f t="shared" si="72"/>
        <v>0</v>
      </c>
      <c r="DKT138">
        <f t="shared" si="72"/>
        <v>0</v>
      </c>
      <c r="DKU138">
        <f t="shared" si="72"/>
        <v>0</v>
      </c>
      <c r="DKV138">
        <f t="shared" si="72"/>
        <v>0</v>
      </c>
      <c r="DKW138">
        <f t="shared" si="72"/>
        <v>0</v>
      </c>
      <c r="DKX138">
        <f t="shared" si="72"/>
        <v>0</v>
      </c>
      <c r="DKY138">
        <f t="shared" si="72"/>
        <v>0</v>
      </c>
      <c r="DKZ138">
        <f t="shared" si="72"/>
        <v>0</v>
      </c>
      <c r="DLA138">
        <f t="shared" si="72"/>
        <v>0</v>
      </c>
      <c r="DLB138">
        <f t="shared" si="72"/>
        <v>0</v>
      </c>
      <c r="DLC138">
        <f t="shared" si="72"/>
        <v>0</v>
      </c>
      <c r="DLD138">
        <f t="shared" si="72"/>
        <v>0</v>
      </c>
      <c r="DLE138">
        <f t="shared" si="72"/>
        <v>0</v>
      </c>
      <c r="DLF138">
        <f t="shared" si="72"/>
        <v>0</v>
      </c>
      <c r="DLG138">
        <f t="shared" si="72"/>
        <v>0</v>
      </c>
      <c r="DLH138">
        <f t="shared" si="72"/>
        <v>0</v>
      </c>
      <c r="DLI138">
        <f t="shared" si="72"/>
        <v>0</v>
      </c>
      <c r="DLJ138">
        <f t="shared" si="72"/>
        <v>0</v>
      </c>
      <c r="DLK138">
        <f t="shared" si="72"/>
        <v>0</v>
      </c>
      <c r="DLL138">
        <f t="shared" si="72"/>
        <v>0</v>
      </c>
      <c r="DLM138">
        <f t="shared" si="72"/>
        <v>0</v>
      </c>
      <c r="DLN138">
        <f t="shared" si="72"/>
        <v>0</v>
      </c>
      <c r="DLO138">
        <f t="shared" si="72"/>
        <v>0</v>
      </c>
      <c r="DLP138">
        <f t="shared" si="72"/>
        <v>0</v>
      </c>
      <c r="DLQ138">
        <f t="shared" si="72"/>
        <v>0</v>
      </c>
      <c r="DLR138">
        <f t="shared" si="72"/>
        <v>0</v>
      </c>
      <c r="DLS138">
        <f t="shared" si="72"/>
        <v>0</v>
      </c>
      <c r="DLT138">
        <f t="shared" si="72"/>
        <v>0</v>
      </c>
      <c r="DLU138">
        <f t="shared" si="72"/>
        <v>0</v>
      </c>
      <c r="DLV138">
        <f t="shared" si="72"/>
        <v>0</v>
      </c>
      <c r="DLW138">
        <f t="shared" si="72"/>
        <v>0</v>
      </c>
      <c r="DLX138">
        <f t="shared" si="72"/>
        <v>0</v>
      </c>
      <c r="DLY138">
        <f t="shared" si="72"/>
        <v>0</v>
      </c>
      <c r="DLZ138">
        <f t="shared" si="72"/>
        <v>0</v>
      </c>
      <c r="DMA138">
        <f t="shared" si="72"/>
        <v>0</v>
      </c>
      <c r="DMB138">
        <f t="shared" si="72"/>
        <v>0</v>
      </c>
      <c r="DMC138">
        <f t="shared" si="72"/>
        <v>0</v>
      </c>
      <c r="DMD138">
        <f t="shared" si="72"/>
        <v>0</v>
      </c>
      <c r="DME138">
        <f t="shared" si="72"/>
        <v>0</v>
      </c>
      <c r="DMF138">
        <f t="shared" si="72"/>
        <v>0</v>
      </c>
      <c r="DMG138">
        <f t="shared" si="72"/>
        <v>0</v>
      </c>
      <c r="DMH138">
        <f t="shared" si="72"/>
        <v>0</v>
      </c>
      <c r="DMI138">
        <f t="shared" si="72"/>
        <v>0</v>
      </c>
      <c r="DMJ138">
        <f t="shared" si="72"/>
        <v>0</v>
      </c>
      <c r="DMK138">
        <f t="shared" si="72"/>
        <v>0</v>
      </c>
      <c r="DML138">
        <f t="shared" si="72"/>
        <v>0</v>
      </c>
      <c r="DMM138">
        <f t="shared" si="72"/>
        <v>0</v>
      </c>
      <c r="DMN138">
        <f t="shared" si="72"/>
        <v>0</v>
      </c>
      <c r="DMO138">
        <f t="shared" si="72"/>
        <v>0</v>
      </c>
      <c r="DMP138">
        <f t="shared" si="72"/>
        <v>0</v>
      </c>
      <c r="DMQ138">
        <f t="shared" si="72"/>
        <v>0</v>
      </c>
      <c r="DMR138">
        <f t="shared" si="72"/>
        <v>0</v>
      </c>
      <c r="DMS138">
        <f t="shared" si="72"/>
        <v>0</v>
      </c>
      <c r="DMT138">
        <f t="shared" si="72"/>
        <v>0</v>
      </c>
      <c r="DMU138">
        <f t="shared" si="72"/>
        <v>0</v>
      </c>
      <c r="DMV138">
        <f t="shared" si="72"/>
        <v>0</v>
      </c>
      <c r="DMW138">
        <f t="shared" si="72"/>
        <v>0</v>
      </c>
      <c r="DMX138">
        <f t="shared" si="72"/>
        <v>0</v>
      </c>
      <c r="DMY138">
        <f t="shared" si="72"/>
        <v>0</v>
      </c>
      <c r="DMZ138">
        <f t="shared" si="72"/>
        <v>0</v>
      </c>
      <c r="DNA138">
        <f t="shared" si="72"/>
        <v>0</v>
      </c>
      <c r="DNB138">
        <f aca="true" t="shared" si="73" ref="DNB138:DPM138">DNB136-DNB137</f>
        <v>0</v>
      </c>
      <c r="DNC138">
        <f t="shared" si="73"/>
        <v>0</v>
      </c>
      <c r="DND138">
        <f t="shared" si="73"/>
        <v>0</v>
      </c>
      <c r="DNE138">
        <f t="shared" si="73"/>
        <v>0</v>
      </c>
      <c r="DNF138">
        <f t="shared" si="73"/>
        <v>0</v>
      </c>
      <c r="DNG138">
        <f t="shared" si="73"/>
        <v>0</v>
      </c>
      <c r="DNH138">
        <f t="shared" si="73"/>
        <v>0</v>
      </c>
      <c r="DNI138">
        <f t="shared" si="73"/>
        <v>0</v>
      </c>
      <c r="DNJ138">
        <f t="shared" si="73"/>
        <v>0</v>
      </c>
      <c r="DNK138">
        <f t="shared" si="73"/>
        <v>0</v>
      </c>
      <c r="DNL138">
        <f t="shared" si="73"/>
        <v>0</v>
      </c>
      <c r="DNM138">
        <f t="shared" si="73"/>
        <v>0</v>
      </c>
      <c r="DNN138">
        <f t="shared" si="73"/>
        <v>0</v>
      </c>
      <c r="DNO138">
        <f t="shared" si="73"/>
        <v>0</v>
      </c>
      <c r="DNP138">
        <f t="shared" si="73"/>
        <v>0</v>
      </c>
      <c r="DNQ138">
        <f t="shared" si="73"/>
        <v>0</v>
      </c>
      <c r="DNR138">
        <f t="shared" si="73"/>
        <v>0</v>
      </c>
      <c r="DNS138">
        <f t="shared" si="73"/>
        <v>0</v>
      </c>
      <c r="DNT138">
        <f t="shared" si="73"/>
        <v>0</v>
      </c>
      <c r="DNU138">
        <f t="shared" si="73"/>
        <v>0</v>
      </c>
      <c r="DNV138">
        <f t="shared" si="73"/>
        <v>0</v>
      </c>
      <c r="DNW138">
        <f t="shared" si="73"/>
        <v>0</v>
      </c>
      <c r="DNX138">
        <f t="shared" si="73"/>
        <v>0</v>
      </c>
      <c r="DNY138">
        <f t="shared" si="73"/>
        <v>0</v>
      </c>
      <c r="DNZ138">
        <f t="shared" si="73"/>
        <v>0</v>
      </c>
      <c r="DOA138">
        <f t="shared" si="73"/>
        <v>0</v>
      </c>
      <c r="DOB138">
        <f t="shared" si="73"/>
        <v>0</v>
      </c>
      <c r="DOC138">
        <f t="shared" si="73"/>
        <v>0</v>
      </c>
      <c r="DOD138">
        <f t="shared" si="73"/>
        <v>0</v>
      </c>
      <c r="DOE138">
        <f t="shared" si="73"/>
        <v>0</v>
      </c>
      <c r="DOF138">
        <f t="shared" si="73"/>
        <v>0</v>
      </c>
      <c r="DOG138">
        <f t="shared" si="73"/>
        <v>0</v>
      </c>
      <c r="DOH138">
        <f t="shared" si="73"/>
        <v>0</v>
      </c>
      <c r="DOI138">
        <f t="shared" si="73"/>
        <v>0</v>
      </c>
      <c r="DOJ138">
        <f t="shared" si="73"/>
        <v>0</v>
      </c>
      <c r="DOK138">
        <f t="shared" si="73"/>
        <v>0</v>
      </c>
      <c r="DOL138">
        <f t="shared" si="73"/>
        <v>0</v>
      </c>
      <c r="DOM138">
        <f t="shared" si="73"/>
        <v>0</v>
      </c>
      <c r="DON138">
        <f t="shared" si="73"/>
        <v>0</v>
      </c>
      <c r="DOO138">
        <f t="shared" si="73"/>
        <v>0</v>
      </c>
      <c r="DOP138">
        <f t="shared" si="73"/>
        <v>0</v>
      </c>
      <c r="DOQ138">
        <f t="shared" si="73"/>
        <v>0</v>
      </c>
      <c r="DOR138">
        <f t="shared" si="73"/>
        <v>0</v>
      </c>
      <c r="DOS138">
        <f t="shared" si="73"/>
        <v>0</v>
      </c>
      <c r="DOT138">
        <f t="shared" si="73"/>
        <v>0</v>
      </c>
      <c r="DOU138">
        <f t="shared" si="73"/>
        <v>0</v>
      </c>
      <c r="DOV138">
        <f t="shared" si="73"/>
        <v>0</v>
      </c>
      <c r="DOW138">
        <f t="shared" si="73"/>
        <v>0</v>
      </c>
      <c r="DOX138">
        <f t="shared" si="73"/>
        <v>0</v>
      </c>
      <c r="DOY138">
        <f t="shared" si="73"/>
        <v>0</v>
      </c>
      <c r="DOZ138">
        <f t="shared" si="73"/>
        <v>0</v>
      </c>
      <c r="DPA138">
        <f t="shared" si="73"/>
        <v>0</v>
      </c>
      <c r="DPB138">
        <f t="shared" si="73"/>
        <v>0</v>
      </c>
      <c r="DPC138">
        <f t="shared" si="73"/>
        <v>0</v>
      </c>
      <c r="DPD138">
        <f t="shared" si="73"/>
        <v>0</v>
      </c>
      <c r="DPE138">
        <f t="shared" si="73"/>
        <v>0</v>
      </c>
      <c r="DPF138">
        <f t="shared" si="73"/>
        <v>0</v>
      </c>
      <c r="DPG138">
        <f t="shared" si="73"/>
        <v>0</v>
      </c>
      <c r="DPH138">
        <f t="shared" si="73"/>
        <v>0</v>
      </c>
      <c r="DPI138">
        <f t="shared" si="73"/>
        <v>0</v>
      </c>
      <c r="DPJ138">
        <f t="shared" si="73"/>
        <v>0</v>
      </c>
      <c r="DPK138">
        <f t="shared" si="73"/>
        <v>0</v>
      </c>
      <c r="DPL138">
        <f t="shared" si="73"/>
        <v>0</v>
      </c>
      <c r="DPM138">
        <f t="shared" si="73"/>
        <v>0</v>
      </c>
      <c r="DPN138">
        <f aca="true" t="shared" si="74" ref="DPN138:DRY138">DPN136-DPN137</f>
        <v>0</v>
      </c>
      <c r="DPO138">
        <f t="shared" si="74"/>
        <v>0</v>
      </c>
      <c r="DPP138">
        <f t="shared" si="74"/>
        <v>0</v>
      </c>
      <c r="DPQ138">
        <f t="shared" si="74"/>
        <v>0</v>
      </c>
      <c r="DPR138">
        <f t="shared" si="74"/>
        <v>0</v>
      </c>
      <c r="DPS138">
        <f t="shared" si="74"/>
        <v>0</v>
      </c>
      <c r="DPT138">
        <f t="shared" si="74"/>
        <v>0</v>
      </c>
      <c r="DPU138">
        <f t="shared" si="74"/>
        <v>0</v>
      </c>
      <c r="DPV138">
        <f t="shared" si="74"/>
        <v>0</v>
      </c>
      <c r="DPW138">
        <f t="shared" si="74"/>
        <v>0</v>
      </c>
      <c r="DPX138">
        <f t="shared" si="74"/>
        <v>0</v>
      </c>
      <c r="DPY138">
        <f t="shared" si="74"/>
        <v>0</v>
      </c>
      <c r="DPZ138">
        <f t="shared" si="74"/>
        <v>0</v>
      </c>
      <c r="DQA138">
        <f t="shared" si="74"/>
        <v>0</v>
      </c>
      <c r="DQB138">
        <f t="shared" si="74"/>
        <v>0</v>
      </c>
      <c r="DQC138">
        <f t="shared" si="74"/>
        <v>0</v>
      </c>
      <c r="DQD138">
        <f t="shared" si="74"/>
        <v>0</v>
      </c>
      <c r="DQE138">
        <f t="shared" si="74"/>
        <v>0</v>
      </c>
      <c r="DQF138">
        <f t="shared" si="74"/>
        <v>0</v>
      </c>
      <c r="DQG138">
        <f t="shared" si="74"/>
        <v>0</v>
      </c>
      <c r="DQH138">
        <f t="shared" si="74"/>
        <v>0</v>
      </c>
      <c r="DQI138">
        <f t="shared" si="74"/>
        <v>0</v>
      </c>
      <c r="DQJ138">
        <f t="shared" si="74"/>
        <v>0</v>
      </c>
      <c r="DQK138">
        <f t="shared" si="74"/>
        <v>0</v>
      </c>
      <c r="DQL138">
        <f t="shared" si="74"/>
        <v>0</v>
      </c>
      <c r="DQM138">
        <f t="shared" si="74"/>
        <v>0</v>
      </c>
      <c r="DQN138">
        <f t="shared" si="74"/>
        <v>0</v>
      </c>
      <c r="DQO138">
        <f t="shared" si="74"/>
        <v>0</v>
      </c>
      <c r="DQP138">
        <f t="shared" si="74"/>
        <v>0</v>
      </c>
      <c r="DQQ138">
        <f t="shared" si="74"/>
        <v>0</v>
      </c>
      <c r="DQR138">
        <f t="shared" si="74"/>
        <v>0</v>
      </c>
      <c r="DQS138">
        <f t="shared" si="74"/>
        <v>0</v>
      </c>
      <c r="DQT138">
        <f t="shared" si="74"/>
        <v>0</v>
      </c>
      <c r="DQU138">
        <f t="shared" si="74"/>
        <v>0</v>
      </c>
      <c r="DQV138">
        <f t="shared" si="74"/>
        <v>0</v>
      </c>
      <c r="DQW138">
        <f t="shared" si="74"/>
        <v>0</v>
      </c>
      <c r="DQX138">
        <f t="shared" si="74"/>
        <v>0</v>
      </c>
      <c r="DQY138">
        <f t="shared" si="74"/>
        <v>0</v>
      </c>
      <c r="DQZ138">
        <f t="shared" si="74"/>
        <v>0</v>
      </c>
      <c r="DRA138">
        <f t="shared" si="74"/>
        <v>0</v>
      </c>
      <c r="DRB138">
        <f t="shared" si="74"/>
        <v>0</v>
      </c>
      <c r="DRC138">
        <f t="shared" si="74"/>
        <v>0</v>
      </c>
      <c r="DRD138">
        <f t="shared" si="74"/>
        <v>0</v>
      </c>
      <c r="DRE138">
        <f t="shared" si="74"/>
        <v>0</v>
      </c>
      <c r="DRF138">
        <f t="shared" si="74"/>
        <v>0</v>
      </c>
      <c r="DRG138">
        <f t="shared" si="74"/>
        <v>0</v>
      </c>
      <c r="DRH138">
        <f t="shared" si="74"/>
        <v>0</v>
      </c>
      <c r="DRI138">
        <f t="shared" si="74"/>
        <v>0</v>
      </c>
      <c r="DRJ138">
        <f t="shared" si="74"/>
        <v>0</v>
      </c>
      <c r="DRK138">
        <f t="shared" si="74"/>
        <v>0</v>
      </c>
      <c r="DRL138">
        <f t="shared" si="74"/>
        <v>0</v>
      </c>
      <c r="DRM138">
        <f t="shared" si="74"/>
        <v>0</v>
      </c>
      <c r="DRN138">
        <f t="shared" si="74"/>
        <v>0</v>
      </c>
      <c r="DRO138">
        <f t="shared" si="74"/>
        <v>0</v>
      </c>
      <c r="DRP138">
        <f t="shared" si="74"/>
        <v>0</v>
      </c>
      <c r="DRQ138">
        <f t="shared" si="74"/>
        <v>0</v>
      </c>
      <c r="DRR138">
        <f t="shared" si="74"/>
        <v>0</v>
      </c>
      <c r="DRS138">
        <f t="shared" si="74"/>
        <v>0</v>
      </c>
      <c r="DRT138">
        <f t="shared" si="74"/>
        <v>0</v>
      </c>
      <c r="DRU138">
        <f t="shared" si="74"/>
        <v>0</v>
      </c>
      <c r="DRV138">
        <f t="shared" si="74"/>
        <v>0</v>
      </c>
      <c r="DRW138">
        <f t="shared" si="74"/>
        <v>0</v>
      </c>
      <c r="DRX138">
        <f t="shared" si="74"/>
        <v>0</v>
      </c>
      <c r="DRY138">
        <f t="shared" si="74"/>
        <v>0</v>
      </c>
      <c r="DRZ138">
        <f aca="true" t="shared" si="75" ref="DRZ138:DUK138">DRZ136-DRZ137</f>
        <v>0</v>
      </c>
      <c r="DSA138">
        <f t="shared" si="75"/>
        <v>0</v>
      </c>
      <c r="DSB138">
        <f t="shared" si="75"/>
        <v>0</v>
      </c>
      <c r="DSC138">
        <f t="shared" si="75"/>
        <v>0</v>
      </c>
      <c r="DSD138">
        <f t="shared" si="75"/>
        <v>0</v>
      </c>
      <c r="DSE138">
        <f t="shared" si="75"/>
        <v>0</v>
      </c>
      <c r="DSF138">
        <f t="shared" si="75"/>
        <v>0</v>
      </c>
      <c r="DSG138">
        <f t="shared" si="75"/>
        <v>0</v>
      </c>
      <c r="DSH138">
        <f t="shared" si="75"/>
        <v>0</v>
      </c>
      <c r="DSI138">
        <f t="shared" si="75"/>
        <v>0</v>
      </c>
      <c r="DSJ138">
        <f t="shared" si="75"/>
        <v>0</v>
      </c>
      <c r="DSK138">
        <f t="shared" si="75"/>
        <v>0</v>
      </c>
      <c r="DSL138">
        <f t="shared" si="75"/>
        <v>0</v>
      </c>
      <c r="DSM138">
        <f t="shared" si="75"/>
        <v>0</v>
      </c>
      <c r="DSN138">
        <f t="shared" si="75"/>
        <v>0</v>
      </c>
      <c r="DSO138">
        <f t="shared" si="75"/>
        <v>0</v>
      </c>
      <c r="DSP138">
        <f t="shared" si="75"/>
        <v>0</v>
      </c>
      <c r="DSQ138">
        <f t="shared" si="75"/>
        <v>0</v>
      </c>
      <c r="DSR138">
        <f t="shared" si="75"/>
        <v>0</v>
      </c>
      <c r="DSS138">
        <f t="shared" si="75"/>
        <v>0</v>
      </c>
      <c r="DST138">
        <f t="shared" si="75"/>
        <v>0</v>
      </c>
      <c r="DSU138">
        <f t="shared" si="75"/>
        <v>0</v>
      </c>
      <c r="DSV138">
        <f t="shared" si="75"/>
        <v>0</v>
      </c>
      <c r="DSW138">
        <f t="shared" si="75"/>
        <v>0</v>
      </c>
      <c r="DSX138">
        <f t="shared" si="75"/>
        <v>0</v>
      </c>
      <c r="DSY138">
        <f t="shared" si="75"/>
        <v>0</v>
      </c>
      <c r="DSZ138">
        <f t="shared" si="75"/>
        <v>0</v>
      </c>
      <c r="DTA138">
        <f t="shared" si="75"/>
        <v>0</v>
      </c>
      <c r="DTB138">
        <f t="shared" si="75"/>
        <v>0</v>
      </c>
      <c r="DTC138">
        <f t="shared" si="75"/>
        <v>0</v>
      </c>
      <c r="DTD138">
        <f t="shared" si="75"/>
        <v>0</v>
      </c>
      <c r="DTE138">
        <f t="shared" si="75"/>
        <v>0</v>
      </c>
      <c r="DTF138">
        <f t="shared" si="75"/>
        <v>0</v>
      </c>
      <c r="DTG138">
        <f t="shared" si="75"/>
        <v>0</v>
      </c>
      <c r="DTH138">
        <f t="shared" si="75"/>
        <v>0</v>
      </c>
      <c r="DTI138">
        <f t="shared" si="75"/>
        <v>0</v>
      </c>
      <c r="DTJ138">
        <f t="shared" si="75"/>
        <v>0</v>
      </c>
      <c r="DTK138">
        <f t="shared" si="75"/>
        <v>0</v>
      </c>
      <c r="DTL138">
        <f t="shared" si="75"/>
        <v>0</v>
      </c>
      <c r="DTM138">
        <f t="shared" si="75"/>
        <v>0</v>
      </c>
      <c r="DTN138">
        <f t="shared" si="75"/>
        <v>0</v>
      </c>
      <c r="DTO138">
        <f t="shared" si="75"/>
        <v>0</v>
      </c>
      <c r="DTP138">
        <f t="shared" si="75"/>
        <v>0</v>
      </c>
      <c r="DTQ138">
        <f t="shared" si="75"/>
        <v>0</v>
      </c>
      <c r="DTR138">
        <f t="shared" si="75"/>
        <v>0</v>
      </c>
      <c r="DTS138">
        <f t="shared" si="75"/>
        <v>0</v>
      </c>
      <c r="DTT138">
        <f t="shared" si="75"/>
        <v>0</v>
      </c>
      <c r="DTU138">
        <f t="shared" si="75"/>
        <v>0</v>
      </c>
      <c r="DTV138">
        <f t="shared" si="75"/>
        <v>0</v>
      </c>
      <c r="DTW138">
        <f t="shared" si="75"/>
        <v>0</v>
      </c>
      <c r="DTX138">
        <f t="shared" si="75"/>
        <v>0</v>
      </c>
      <c r="DTY138">
        <f t="shared" si="75"/>
        <v>0</v>
      </c>
      <c r="DTZ138">
        <f t="shared" si="75"/>
        <v>0</v>
      </c>
      <c r="DUA138">
        <f t="shared" si="75"/>
        <v>0</v>
      </c>
      <c r="DUB138">
        <f t="shared" si="75"/>
        <v>0</v>
      </c>
      <c r="DUC138">
        <f t="shared" si="75"/>
        <v>0</v>
      </c>
      <c r="DUD138">
        <f t="shared" si="75"/>
        <v>0</v>
      </c>
      <c r="DUE138">
        <f t="shared" si="75"/>
        <v>0</v>
      </c>
      <c r="DUF138">
        <f t="shared" si="75"/>
        <v>0</v>
      </c>
      <c r="DUG138">
        <f t="shared" si="75"/>
        <v>0</v>
      </c>
      <c r="DUH138">
        <f t="shared" si="75"/>
        <v>0</v>
      </c>
      <c r="DUI138">
        <f t="shared" si="75"/>
        <v>0</v>
      </c>
      <c r="DUJ138">
        <f t="shared" si="75"/>
        <v>0</v>
      </c>
      <c r="DUK138">
        <f t="shared" si="75"/>
        <v>0</v>
      </c>
      <c r="DUL138">
        <f aca="true" t="shared" si="76" ref="DUL138:DWW138">DUL136-DUL137</f>
        <v>0</v>
      </c>
      <c r="DUM138">
        <f t="shared" si="76"/>
        <v>0</v>
      </c>
      <c r="DUN138">
        <f t="shared" si="76"/>
        <v>0</v>
      </c>
      <c r="DUO138">
        <f t="shared" si="76"/>
        <v>0</v>
      </c>
      <c r="DUP138">
        <f t="shared" si="76"/>
        <v>0</v>
      </c>
      <c r="DUQ138">
        <f t="shared" si="76"/>
        <v>0</v>
      </c>
      <c r="DUR138">
        <f t="shared" si="76"/>
        <v>0</v>
      </c>
      <c r="DUS138">
        <f t="shared" si="76"/>
        <v>0</v>
      </c>
      <c r="DUT138">
        <f t="shared" si="76"/>
        <v>0</v>
      </c>
      <c r="DUU138">
        <f t="shared" si="76"/>
        <v>0</v>
      </c>
      <c r="DUV138">
        <f t="shared" si="76"/>
        <v>0</v>
      </c>
      <c r="DUW138">
        <f t="shared" si="76"/>
        <v>0</v>
      </c>
      <c r="DUX138">
        <f t="shared" si="76"/>
        <v>0</v>
      </c>
      <c r="DUY138">
        <f t="shared" si="76"/>
        <v>0</v>
      </c>
      <c r="DUZ138">
        <f t="shared" si="76"/>
        <v>0</v>
      </c>
      <c r="DVA138">
        <f t="shared" si="76"/>
        <v>0</v>
      </c>
      <c r="DVB138">
        <f t="shared" si="76"/>
        <v>0</v>
      </c>
      <c r="DVC138">
        <f t="shared" si="76"/>
        <v>0</v>
      </c>
      <c r="DVD138">
        <f t="shared" si="76"/>
        <v>0</v>
      </c>
      <c r="DVE138">
        <f t="shared" si="76"/>
        <v>0</v>
      </c>
      <c r="DVF138">
        <f t="shared" si="76"/>
        <v>0</v>
      </c>
      <c r="DVG138">
        <f t="shared" si="76"/>
        <v>0</v>
      </c>
      <c r="DVH138">
        <f t="shared" si="76"/>
        <v>0</v>
      </c>
      <c r="DVI138">
        <f t="shared" si="76"/>
        <v>0</v>
      </c>
      <c r="DVJ138">
        <f t="shared" si="76"/>
        <v>0</v>
      </c>
      <c r="DVK138">
        <f t="shared" si="76"/>
        <v>0</v>
      </c>
      <c r="DVL138">
        <f t="shared" si="76"/>
        <v>0</v>
      </c>
      <c r="DVM138">
        <f t="shared" si="76"/>
        <v>0</v>
      </c>
      <c r="DVN138">
        <f t="shared" si="76"/>
        <v>0</v>
      </c>
      <c r="DVO138">
        <f t="shared" si="76"/>
        <v>0</v>
      </c>
      <c r="DVP138">
        <f t="shared" si="76"/>
        <v>0</v>
      </c>
      <c r="DVQ138">
        <f t="shared" si="76"/>
        <v>0</v>
      </c>
      <c r="DVR138">
        <f t="shared" si="76"/>
        <v>0</v>
      </c>
      <c r="DVS138">
        <f t="shared" si="76"/>
        <v>0</v>
      </c>
      <c r="DVT138">
        <f t="shared" si="76"/>
        <v>0</v>
      </c>
      <c r="DVU138">
        <f t="shared" si="76"/>
        <v>0</v>
      </c>
      <c r="DVV138">
        <f t="shared" si="76"/>
        <v>0</v>
      </c>
      <c r="DVW138">
        <f t="shared" si="76"/>
        <v>0</v>
      </c>
      <c r="DVX138">
        <f t="shared" si="76"/>
        <v>0</v>
      </c>
      <c r="DVY138">
        <f t="shared" si="76"/>
        <v>0</v>
      </c>
      <c r="DVZ138">
        <f t="shared" si="76"/>
        <v>0</v>
      </c>
      <c r="DWA138">
        <f t="shared" si="76"/>
        <v>0</v>
      </c>
      <c r="DWB138">
        <f t="shared" si="76"/>
        <v>0</v>
      </c>
      <c r="DWC138">
        <f t="shared" si="76"/>
        <v>0</v>
      </c>
      <c r="DWD138">
        <f t="shared" si="76"/>
        <v>0</v>
      </c>
      <c r="DWE138">
        <f t="shared" si="76"/>
        <v>0</v>
      </c>
      <c r="DWF138">
        <f t="shared" si="76"/>
        <v>0</v>
      </c>
      <c r="DWG138">
        <f t="shared" si="76"/>
        <v>0</v>
      </c>
      <c r="DWH138">
        <f t="shared" si="76"/>
        <v>0</v>
      </c>
      <c r="DWI138">
        <f t="shared" si="76"/>
        <v>0</v>
      </c>
      <c r="DWJ138">
        <f t="shared" si="76"/>
        <v>0</v>
      </c>
      <c r="DWK138">
        <f t="shared" si="76"/>
        <v>0</v>
      </c>
      <c r="DWL138">
        <f t="shared" si="76"/>
        <v>0</v>
      </c>
      <c r="DWM138">
        <f t="shared" si="76"/>
        <v>0</v>
      </c>
      <c r="DWN138">
        <f t="shared" si="76"/>
        <v>0</v>
      </c>
      <c r="DWO138">
        <f t="shared" si="76"/>
        <v>0</v>
      </c>
      <c r="DWP138">
        <f t="shared" si="76"/>
        <v>0</v>
      </c>
      <c r="DWQ138">
        <f t="shared" si="76"/>
        <v>0</v>
      </c>
      <c r="DWR138">
        <f t="shared" si="76"/>
        <v>0</v>
      </c>
      <c r="DWS138">
        <f t="shared" si="76"/>
        <v>0</v>
      </c>
      <c r="DWT138">
        <f t="shared" si="76"/>
        <v>0</v>
      </c>
      <c r="DWU138">
        <f t="shared" si="76"/>
        <v>0</v>
      </c>
      <c r="DWV138">
        <f t="shared" si="76"/>
        <v>0</v>
      </c>
      <c r="DWW138">
        <f t="shared" si="76"/>
        <v>0</v>
      </c>
      <c r="DWX138">
        <f aca="true" t="shared" si="77" ref="DWX138:DZI138">DWX136-DWX137</f>
        <v>0</v>
      </c>
      <c r="DWY138">
        <f t="shared" si="77"/>
        <v>0</v>
      </c>
      <c r="DWZ138">
        <f t="shared" si="77"/>
        <v>0</v>
      </c>
      <c r="DXA138">
        <f t="shared" si="77"/>
        <v>0</v>
      </c>
      <c r="DXB138">
        <f t="shared" si="77"/>
        <v>0</v>
      </c>
      <c r="DXC138">
        <f t="shared" si="77"/>
        <v>0</v>
      </c>
      <c r="DXD138">
        <f t="shared" si="77"/>
        <v>0</v>
      </c>
      <c r="DXE138">
        <f t="shared" si="77"/>
        <v>0</v>
      </c>
      <c r="DXF138">
        <f t="shared" si="77"/>
        <v>0</v>
      </c>
      <c r="DXG138">
        <f t="shared" si="77"/>
        <v>0</v>
      </c>
      <c r="DXH138">
        <f t="shared" si="77"/>
        <v>0</v>
      </c>
      <c r="DXI138">
        <f t="shared" si="77"/>
        <v>0</v>
      </c>
      <c r="DXJ138">
        <f t="shared" si="77"/>
        <v>0</v>
      </c>
      <c r="DXK138">
        <f t="shared" si="77"/>
        <v>0</v>
      </c>
      <c r="DXL138">
        <f t="shared" si="77"/>
        <v>0</v>
      </c>
      <c r="DXM138">
        <f t="shared" si="77"/>
        <v>0</v>
      </c>
      <c r="DXN138">
        <f t="shared" si="77"/>
        <v>0</v>
      </c>
      <c r="DXO138">
        <f t="shared" si="77"/>
        <v>0</v>
      </c>
      <c r="DXP138">
        <f t="shared" si="77"/>
        <v>0</v>
      </c>
      <c r="DXQ138">
        <f t="shared" si="77"/>
        <v>0</v>
      </c>
      <c r="DXR138">
        <f t="shared" si="77"/>
        <v>0</v>
      </c>
      <c r="DXS138">
        <f t="shared" si="77"/>
        <v>0</v>
      </c>
      <c r="DXT138">
        <f t="shared" si="77"/>
        <v>0</v>
      </c>
      <c r="DXU138">
        <f t="shared" si="77"/>
        <v>0</v>
      </c>
      <c r="DXV138">
        <f t="shared" si="77"/>
        <v>0</v>
      </c>
      <c r="DXW138">
        <f t="shared" si="77"/>
        <v>0</v>
      </c>
      <c r="DXX138">
        <f t="shared" si="77"/>
        <v>0</v>
      </c>
      <c r="DXY138">
        <f t="shared" si="77"/>
        <v>0</v>
      </c>
      <c r="DXZ138">
        <f t="shared" si="77"/>
        <v>0</v>
      </c>
      <c r="DYA138">
        <f t="shared" si="77"/>
        <v>0</v>
      </c>
      <c r="DYB138">
        <f t="shared" si="77"/>
        <v>0</v>
      </c>
      <c r="DYC138">
        <f t="shared" si="77"/>
        <v>0</v>
      </c>
      <c r="DYD138">
        <f t="shared" si="77"/>
        <v>0</v>
      </c>
      <c r="DYE138">
        <f t="shared" si="77"/>
        <v>0</v>
      </c>
      <c r="DYF138">
        <f t="shared" si="77"/>
        <v>0</v>
      </c>
      <c r="DYG138">
        <f t="shared" si="77"/>
        <v>0</v>
      </c>
      <c r="DYH138">
        <f t="shared" si="77"/>
        <v>0</v>
      </c>
      <c r="DYI138">
        <f t="shared" si="77"/>
        <v>0</v>
      </c>
      <c r="DYJ138">
        <f t="shared" si="77"/>
        <v>0</v>
      </c>
      <c r="DYK138">
        <f t="shared" si="77"/>
        <v>0</v>
      </c>
      <c r="DYL138">
        <f t="shared" si="77"/>
        <v>0</v>
      </c>
      <c r="DYM138">
        <f t="shared" si="77"/>
        <v>0</v>
      </c>
      <c r="DYN138">
        <f t="shared" si="77"/>
        <v>0</v>
      </c>
      <c r="DYO138">
        <f t="shared" si="77"/>
        <v>0</v>
      </c>
      <c r="DYP138">
        <f t="shared" si="77"/>
        <v>0</v>
      </c>
      <c r="DYQ138">
        <f t="shared" si="77"/>
        <v>0</v>
      </c>
      <c r="DYR138">
        <f t="shared" si="77"/>
        <v>0</v>
      </c>
      <c r="DYS138">
        <f t="shared" si="77"/>
        <v>0</v>
      </c>
      <c r="DYT138">
        <f t="shared" si="77"/>
        <v>0</v>
      </c>
      <c r="DYU138">
        <f t="shared" si="77"/>
        <v>0</v>
      </c>
      <c r="DYV138">
        <f t="shared" si="77"/>
        <v>0</v>
      </c>
      <c r="DYW138">
        <f t="shared" si="77"/>
        <v>0</v>
      </c>
      <c r="DYX138">
        <f t="shared" si="77"/>
        <v>0</v>
      </c>
      <c r="DYY138">
        <f t="shared" si="77"/>
        <v>0</v>
      </c>
      <c r="DYZ138">
        <f t="shared" si="77"/>
        <v>0</v>
      </c>
      <c r="DZA138">
        <f t="shared" si="77"/>
        <v>0</v>
      </c>
      <c r="DZB138">
        <f t="shared" si="77"/>
        <v>0</v>
      </c>
      <c r="DZC138">
        <f t="shared" si="77"/>
        <v>0</v>
      </c>
      <c r="DZD138">
        <f t="shared" si="77"/>
        <v>0</v>
      </c>
      <c r="DZE138">
        <f t="shared" si="77"/>
        <v>0</v>
      </c>
      <c r="DZF138">
        <f t="shared" si="77"/>
        <v>0</v>
      </c>
      <c r="DZG138">
        <f t="shared" si="77"/>
        <v>0</v>
      </c>
      <c r="DZH138">
        <f t="shared" si="77"/>
        <v>0</v>
      </c>
      <c r="DZI138">
        <f t="shared" si="77"/>
        <v>0</v>
      </c>
      <c r="DZJ138">
        <f aca="true" t="shared" si="78" ref="DZJ138:EBU138">DZJ136-DZJ137</f>
        <v>0</v>
      </c>
      <c r="DZK138">
        <f t="shared" si="78"/>
        <v>0</v>
      </c>
      <c r="DZL138">
        <f t="shared" si="78"/>
        <v>0</v>
      </c>
      <c r="DZM138">
        <f t="shared" si="78"/>
        <v>0</v>
      </c>
      <c r="DZN138">
        <f t="shared" si="78"/>
        <v>0</v>
      </c>
      <c r="DZO138">
        <f t="shared" si="78"/>
        <v>0</v>
      </c>
      <c r="DZP138">
        <f t="shared" si="78"/>
        <v>0</v>
      </c>
      <c r="DZQ138">
        <f t="shared" si="78"/>
        <v>0</v>
      </c>
      <c r="DZR138">
        <f t="shared" si="78"/>
        <v>0</v>
      </c>
      <c r="DZS138">
        <f t="shared" si="78"/>
        <v>0</v>
      </c>
      <c r="DZT138">
        <f t="shared" si="78"/>
        <v>0</v>
      </c>
      <c r="DZU138">
        <f t="shared" si="78"/>
        <v>0</v>
      </c>
      <c r="DZV138">
        <f t="shared" si="78"/>
        <v>0</v>
      </c>
      <c r="DZW138">
        <f t="shared" si="78"/>
        <v>0</v>
      </c>
      <c r="DZX138">
        <f t="shared" si="78"/>
        <v>0</v>
      </c>
      <c r="DZY138">
        <f t="shared" si="78"/>
        <v>0</v>
      </c>
      <c r="DZZ138">
        <f t="shared" si="78"/>
        <v>0</v>
      </c>
      <c r="EAA138">
        <f t="shared" si="78"/>
        <v>0</v>
      </c>
      <c r="EAB138">
        <f t="shared" si="78"/>
        <v>0</v>
      </c>
      <c r="EAC138">
        <f t="shared" si="78"/>
        <v>0</v>
      </c>
      <c r="EAD138">
        <f t="shared" si="78"/>
        <v>0</v>
      </c>
      <c r="EAE138">
        <f t="shared" si="78"/>
        <v>0</v>
      </c>
      <c r="EAF138">
        <f t="shared" si="78"/>
        <v>0</v>
      </c>
      <c r="EAG138">
        <f t="shared" si="78"/>
        <v>0</v>
      </c>
      <c r="EAH138">
        <f t="shared" si="78"/>
        <v>0</v>
      </c>
      <c r="EAI138">
        <f t="shared" si="78"/>
        <v>0</v>
      </c>
      <c r="EAJ138">
        <f t="shared" si="78"/>
        <v>0</v>
      </c>
      <c r="EAK138">
        <f t="shared" si="78"/>
        <v>0</v>
      </c>
      <c r="EAL138">
        <f t="shared" si="78"/>
        <v>0</v>
      </c>
      <c r="EAM138">
        <f t="shared" si="78"/>
        <v>0</v>
      </c>
      <c r="EAN138">
        <f t="shared" si="78"/>
        <v>0</v>
      </c>
      <c r="EAO138">
        <f t="shared" si="78"/>
        <v>0</v>
      </c>
      <c r="EAP138">
        <f t="shared" si="78"/>
        <v>0</v>
      </c>
      <c r="EAQ138">
        <f t="shared" si="78"/>
        <v>0</v>
      </c>
      <c r="EAR138">
        <f t="shared" si="78"/>
        <v>0</v>
      </c>
      <c r="EAS138">
        <f t="shared" si="78"/>
        <v>0</v>
      </c>
      <c r="EAT138">
        <f t="shared" si="78"/>
        <v>0</v>
      </c>
      <c r="EAU138">
        <f t="shared" si="78"/>
        <v>0</v>
      </c>
      <c r="EAV138">
        <f t="shared" si="78"/>
        <v>0</v>
      </c>
      <c r="EAW138">
        <f t="shared" si="78"/>
        <v>0</v>
      </c>
      <c r="EAX138">
        <f t="shared" si="78"/>
        <v>0</v>
      </c>
      <c r="EAY138">
        <f t="shared" si="78"/>
        <v>0</v>
      </c>
      <c r="EAZ138">
        <f t="shared" si="78"/>
        <v>0</v>
      </c>
      <c r="EBA138">
        <f t="shared" si="78"/>
        <v>0</v>
      </c>
      <c r="EBB138">
        <f t="shared" si="78"/>
        <v>0</v>
      </c>
      <c r="EBC138">
        <f t="shared" si="78"/>
        <v>0</v>
      </c>
      <c r="EBD138">
        <f t="shared" si="78"/>
        <v>0</v>
      </c>
      <c r="EBE138">
        <f t="shared" si="78"/>
        <v>0</v>
      </c>
      <c r="EBF138">
        <f t="shared" si="78"/>
        <v>0</v>
      </c>
      <c r="EBG138">
        <f t="shared" si="78"/>
        <v>0</v>
      </c>
      <c r="EBH138">
        <f t="shared" si="78"/>
        <v>0</v>
      </c>
      <c r="EBI138">
        <f t="shared" si="78"/>
        <v>0</v>
      </c>
      <c r="EBJ138">
        <f t="shared" si="78"/>
        <v>0</v>
      </c>
      <c r="EBK138">
        <f t="shared" si="78"/>
        <v>0</v>
      </c>
      <c r="EBL138">
        <f t="shared" si="78"/>
        <v>0</v>
      </c>
      <c r="EBM138">
        <f t="shared" si="78"/>
        <v>0</v>
      </c>
      <c r="EBN138">
        <f t="shared" si="78"/>
        <v>0</v>
      </c>
      <c r="EBO138">
        <f t="shared" si="78"/>
        <v>0</v>
      </c>
      <c r="EBP138">
        <f t="shared" si="78"/>
        <v>0</v>
      </c>
      <c r="EBQ138">
        <f t="shared" si="78"/>
        <v>0</v>
      </c>
      <c r="EBR138">
        <f t="shared" si="78"/>
        <v>0</v>
      </c>
      <c r="EBS138">
        <f t="shared" si="78"/>
        <v>0</v>
      </c>
      <c r="EBT138">
        <f t="shared" si="78"/>
        <v>0</v>
      </c>
      <c r="EBU138">
        <f t="shared" si="78"/>
        <v>0</v>
      </c>
      <c r="EBV138">
        <f aca="true" t="shared" si="79" ref="EBV138:EEG138">EBV136-EBV137</f>
        <v>0</v>
      </c>
      <c r="EBW138">
        <f t="shared" si="79"/>
        <v>0</v>
      </c>
      <c r="EBX138">
        <f t="shared" si="79"/>
        <v>0</v>
      </c>
      <c r="EBY138">
        <f t="shared" si="79"/>
        <v>0</v>
      </c>
      <c r="EBZ138">
        <f t="shared" si="79"/>
        <v>0</v>
      </c>
      <c r="ECA138">
        <f t="shared" si="79"/>
        <v>0</v>
      </c>
      <c r="ECB138">
        <f t="shared" si="79"/>
        <v>0</v>
      </c>
      <c r="ECC138">
        <f t="shared" si="79"/>
        <v>0</v>
      </c>
      <c r="ECD138">
        <f t="shared" si="79"/>
        <v>0</v>
      </c>
      <c r="ECE138">
        <f t="shared" si="79"/>
        <v>0</v>
      </c>
      <c r="ECF138">
        <f t="shared" si="79"/>
        <v>0</v>
      </c>
      <c r="ECG138">
        <f t="shared" si="79"/>
        <v>0</v>
      </c>
      <c r="ECH138">
        <f t="shared" si="79"/>
        <v>0</v>
      </c>
      <c r="ECI138">
        <f t="shared" si="79"/>
        <v>0</v>
      </c>
      <c r="ECJ138">
        <f t="shared" si="79"/>
        <v>0</v>
      </c>
      <c r="ECK138">
        <f t="shared" si="79"/>
        <v>0</v>
      </c>
      <c r="ECL138">
        <f t="shared" si="79"/>
        <v>0</v>
      </c>
      <c r="ECM138">
        <f t="shared" si="79"/>
        <v>0</v>
      </c>
      <c r="ECN138">
        <f t="shared" si="79"/>
        <v>0</v>
      </c>
      <c r="ECO138">
        <f t="shared" si="79"/>
        <v>0</v>
      </c>
      <c r="ECP138">
        <f t="shared" si="79"/>
        <v>0</v>
      </c>
      <c r="ECQ138">
        <f t="shared" si="79"/>
        <v>0</v>
      </c>
      <c r="ECR138">
        <f t="shared" si="79"/>
        <v>0</v>
      </c>
      <c r="ECS138">
        <f t="shared" si="79"/>
        <v>0</v>
      </c>
      <c r="ECT138">
        <f t="shared" si="79"/>
        <v>0</v>
      </c>
      <c r="ECU138">
        <f t="shared" si="79"/>
        <v>0</v>
      </c>
      <c r="ECV138">
        <f t="shared" si="79"/>
        <v>0</v>
      </c>
      <c r="ECW138">
        <f t="shared" si="79"/>
        <v>0</v>
      </c>
      <c r="ECX138">
        <f t="shared" si="79"/>
        <v>0</v>
      </c>
      <c r="ECY138">
        <f t="shared" si="79"/>
        <v>0</v>
      </c>
      <c r="ECZ138">
        <f t="shared" si="79"/>
        <v>0</v>
      </c>
      <c r="EDA138">
        <f t="shared" si="79"/>
        <v>0</v>
      </c>
      <c r="EDB138">
        <f t="shared" si="79"/>
        <v>0</v>
      </c>
      <c r="EDC138">
        <f t="shared" si="79"/>
        <v>0</v>
      </c>
      <c r="EDD138">
        <f t="shared" si="79"/>
        <v>0</v>
      </c>
      <c r="EDE138">
        <f t="shared" si="79"/>
        <v>0</v>
      </c>
      <c r="EDF138">
        <f t="shared" si="79"/>
        <v>0</v>
      </c>
      <c r="EDG138">
        <f t="shared" si="79"/>
        <v>0</v>
      </c>
      <c r="EDH138">
        <f t="shared" si="79"/>
        <v>0</v>
      </c>
      <c r="EDI138">
        <f t="shared" si="79"/>
        <v>0</v>
      </c>
      <c r="EDJ138">
        <f t="shared" si="79"/>
        <v>0</v>
      </c>
      <c r="EDK138">
        <f t="shared" si="79"/>
        <v>0</v>
      </c>
      <c r="EDL138">
        <f t="shared" si="79"/>
        <v>0</v>
      </c>
      <c r="EDM138">
        <f t="shared" si="79"/>
        <v>0</v>
      </c>
      <c r="EDN138">
        <f t="shared" si="79"/>
        <v>0</v>
      </c>
      <c r="EDO138">
        <f t="shared" si="79"/>
        <v>0</v>
      </c>
      <c r="EDP138">
        <f t="shared" si="79"/>
        <v>0</v>
      </c>
      <c r="EDQ138">
        <f t="shared" si="79"/>
        <v>0</v>
      </c>
      <c r="EDR138">
        <f t="shared" si="79"/>
        <v>0</v>
      </c>
      <c r="EDS138">
        <f t="shared" si="79"/>
        <v>0</v>
      </c>
      <c r="EDT138">
        <f t="shared" si="79"/>
        <v>0</v>
      </c>
      <c r="EDU138">
        <f t="shared" si="79"/>
        <v>0</v>
      </c>
      <c r="EDV138">
        <f t="shared" si="79"/>
        <v>0</v>
      </c>
      <c r="EDW138">
        <f t="shared" si="79"/>
        <v>0</v>
      </c>
      <c r="EDX138">
        <f t="shared" si="79"/>
        <v>0</v>
      </c>
      <c r="EDY138">
        <f t="shared" si="79"/>
        <v>0</v>
      </c>
      <c r="EDZ138">
        <f t="shared" si="79"/>
        <v>0</v>
      </c>
      <c r="EEA138">
        <f t="shared" si="79"/>
        <v>0</v>
      </c>
      <c r="EEB138">
        <f t="shared" si="79"/>
        <v>0</v>
      </c>
      <c r="EEC138">
        <f t="shared" si="79"/>
        <v>0</v>
      </c>
      <c r="EED138">
        <f t="shared" si="79"/>
        <v>0</v>
      </c>
      <c r="EEE138">
        <f t="shared" si="79"/>
        <v>0</v>
      </c>
      <c r="EEF138">
        <f t="shared" si="79"/>
        <v>0</v>
      </c>
      <c r="EEG138">
        <f t="shared" si="79"/>
        <v>0</v>
      </c>
      <c r="EEH138">
        <f aca="true" t="shared" si="80" ref="EEH138:EGS138">EEH136-EEH137</f>
        <v>0</v>
      </c>
      <c r="EEI138">
        <f t="shared" si="80"/>
        <v>0</v>
      </c>
      <c r="EEJ138">
        <f t="shared" si="80"/>
        <v>0</v>
      </c>
      <c r="EEK138">
        <f t="shared" si="80"/>
        <v>0</v>
      </c>
      <c r="EEL138">
        <f t="shared" si="80"/>
        <v>0</v>
      </c>
      <c r="EEM138">
        <f t="shared" si="80"/>
        <v>0</v>
      </c>
      <c r="EEN138">
        <f t="shared" si="80"/>
        <v>0</v>
      </c>
      <c r="EEO138">
        <f t="shared" si="80"/>
        <v>0</v>
      </c>
      <c r="EEP138">
        <f t="shared" si="80"/>
        <v>0</v>
      </c>
      <c r="EEQ138">
        <f t="shared" si="80"/>
        <v>0</v>
      </c>
      <c r="EER138">
        <f t="shared" si="80"/>
        <v>0</v>
      </c>
      <c r="EES138">
        <f t="shared" si="80"/>
        <v>0</v>
      </c>
      <c r="EET138">
        <f t="shared" si="80"/>
        <v>0</v>
      </c>
      <c r="EEU138">
        <f t="shared" si="80"/>
        <v>0</v>
      </c>
      <c r="EEV138">
        <f t="shared" si="80"/>
        <v>0</v>
      </c>
      <c r="EEW138">
        <f t="shared" si="80"/>
        <v>0</v>
      </c>
      <c r="EEX138">
        <f t="shared" si="80"/>
        <v>0</v>
      </c>
      <c r="EEY138">
        <f t="shared" si="80"/>
        <v>0</v>
      </c>
      <c r="EEZ138">
        <f t="shared" si="80"/>
        <v>0</v>
      </c>
      <c r="EFA138">
        <f t="shared" si="80"/>
        <v>0</v>
      </c>
      <c r="EFB138">
        <f t="shared" si="80"/>
        <v>0</v>
      </c>
      <c r="EFC138">
        <f t="shared" si="80"/>
        <v>0</v>
      </c>
      <c r="EFD138">
        <f t="shared" si="80"/>
        <v>0</v>
      </c>
      <c r="EFE138">
        <f t="shared" si="80"/>
        <v>0</v>
      </c>
      <c r="EFF138">
        <f t="shared" si="80"/>
        <v>0</v>
      </c>
      <c r="EFG138">
        <f t="shared" si="80"/>
        <v>0</v>
      </c>
      <c r="EFH138">
        <f t="shared" si="80"/>
        <v>0</v>
      </c>
      <c r="EFI138">
        <f t="shared" si="80"/>
        <v>0</v>
      </c>
      <c r="EFJ138">
        <f t="shared" si="80"/>
        <v>0</v>
      </c>
      <c r="EFK138">
        <f t="shared" si="80"/>
        <v>0</v>
      </c>
      <c r="EFL138">
        <f t="shared" si="80"/>
        <v>0</v>
      </c>
      <c r="EFM138">
        <f t="shared" si="80"/>
        <v>0</v>
      </c>
      <c r="EFN138">
        <f t="shared" si="80"/>
        <v>0</v>
      </c>
      <c r="EFO138">
        <f t="shared" si="80"/>
        <v>0</v>
      </c>
      <c r="EFP138">
        <f t="shared" si="80"/>
        <v>0</v>
      </c>
      <c r="EFQ138">
        <f t="shared" si="80"/>
        <v>0</v>
      </c>
      <c r="EFR138">
        <f t="shared" si="80"/>
        <v>0</v>
      </c>
      <c r="EFS138">
        <f t="shared" si="80"/>
        <v>0</v>
      </c>
      <c r="EFT138">
        <f t="shared" si="80"/>
        <v>0</v>
      </c>
      <c r="EFU138">
        <f t="shared" si="80"/>
        <v>0</v>
      </c>
      <c r="EFV138">
        <f t="shared" si="80"/>
        <v>0</v>
      </c>
      <c r="EFW138">
        <f t="shared" si="80"/>
        <v>0</v>
      </c>
      <c r="EFX138">
        <f t="shared" si="80"/>
        <v>0</v>
      </c>
      <c r="EFY138">
        <f t="shared" si="80"/>
        <v>0</v>
      </c>
      <c r="EFZ138">
        <f t="shared" si="80"/>
        <v>0</v>
      </c>
      <c r="EGA138">
        <f t="shared" si="80"/>
        <v>0</v>
      </c>
      <c r="EGB138">
        <f t="shared" si="80"/>
        <v>0</v>
      </c>
      <c r="EGC138">
        <f t="shared" si="80"/>
        <v>0</v>
      </c>
      <c r="EGD138">
        <f t="shared" si="80"/>
        <v>0</v>
      </c>
      <c r="EGE138">
        <f t="shared" si="80"/>
        <v>0</v>
      </c>
      <c r="EGF138">
        <f t="shared" si="80"/>
        <v>0</v>
      </c>
      <c r="EGG138">
        <f t="shared" si="80"/>
        <v>0</v>
      </c>
      <c r="EGH138">
        <f t="shared" si="80"/>
        <v>0</v>
      </c>
      <c r="EGI138">
        <f t="shared" si="80"/>
        <v>0</v>
      </c>
      <c r="EGJ138">
        <f t="shared" si="80"/>
        <v>0</v>
      </c>
      <c r="EGK138">
        <f t="shared" si="80"/>
        <v>0</v>
      </c>
      <c r="EGL138">
        <f t="shared" si="80"/>
        <v>0</v>
      </c>
      <c r="EGM138">
        <f t="shared" si="80"/>
        <v>0</v>
      </c>
      <c r="EGN138">
        <f t="shared" si="80"/>
        <v>0</v>
      </c>
      <c r="EGO138">
        <f t="shared" si="80"/>
        <v>0</v>
      </c>
      <c r="EGP138">
        <f t="shared" si="80"/>
        <v>0</v>
      </c>
      <c r="EGQ138">
        <f t="shared" si="80"/>
        <v>0</v>
      </c>
      <c r="EGR138">
        <f t="shared" si="80"/>
        <v>0</v>
      </c>
      <c r="EGS138">
        <f t="shared" si="80"/>
        <v>0</v>
      </c>
      <c r="EGT138">
        <f aca="true" t="shared" si="81" ref="EGT138:EJE138">EGT136-EGT137</f>
        <v>0</v>
      </c>
      <c r="EGU138">
        <f t="shared" si="81"/>
        <v>0</v>
      </c>
      <c r="EGV138">
        <f t="shared" si="81"/>
        <v>0</v>
      </c>
      <c r="EGW138">
        <f t="shared" si="81"/>
        <v>0</v>
      </c>
      <c r="EGX138">
        <f t="shared" si="81"/>
        <v>0</v>
      </c>
      <c r="EGY138">
        <f t="shared" si="81"/>
        <v>0</v>
      </c>
      <c r="EGZ138">
        <f t="shared" si="81"/>
        <v>0</v>
      </c>
      <c r="EHA138">
        <f t="shared" si="81"/>
        <v>0</v>
      </c>
      <c r="EHB138">
        <f t="shared" si="81"/>
        <v>0</v>
      </c>
      <c r="EHC138">
        <f t="shared" si="81"/>
        <v>0</v>
      </c>
      <c r="EHD138">
        <f t="shared" si="81"/>
        <v>0</v>
      </c>
      <c r="EHE138">
        <f t="shared" si="81"/>
        <v>0</v>
      </c>
      <c r="EHF138">
        <f t="shared" si="81"/>
        <v>0</v>
      </c>
      <c r="EHG138">
        <f t="shared" si="81"/>
        <v>0</v>
      </c>
      <c r="EHH138">
        <f t="shared" si="81"/>
        <v>0</v>
      </c>
      <c r="EHI138">
        <f t="shared" si="81"/>
        <v>0</v>
      </c>
      <c r="EHJ138">
        <f t="shared" si="81"/>
        <v>0</v>
      </c>
      <c r="EHK138">
        <f t="shared" si="81"/>
        <v>0</v>
      </c>
      <c r="EHL138">
        <f t="shared" si="81"/>
        <v>0</v>
      </c>
      <c r="EHM138">
        <f t="shared" si="81"/>
        <v>0</v>
      </c>
      <c r="EHN138">
        <f t="shared" si="81"/>
        <v>0</v>
      </c>
      <c r="EHO138">
        <f t="shared" si="81"/>
        <v>0</v>
      </c>
      <c r="EHP138">
        <f t="shared" si="81"/>
        <v>0</v>
      </c>
      <c r="EHQ138">
        <f t="shared" si="81"/>
        <v>0</v>
      </c>
      <c r="EHR138">
        <f t="shared" si="81"/>
        <v>0</v>
      </c>
      <c r="EHS138">
        <f t="shared" si="81"/>
        <v>0</v>
      </c>
      <c r="EHT138">
        <f t="shared" si="81"/>
        <v>0</v>
      </c>
      <c r="EHU138">
        <f t="shared" si="81"/>
        <v>0</v>
      </c>
      <c r="EHV138">
        <f t="shared" si="81"/>
        <v>0</v>
      </c>
      <c r="EHW138">
        <f t="shared" si="81"/>
        <v>0</v>
      </c>
      <c r="EHX138">
        <f t="shared" si="81"/>
        <v>0</v>
      </c>
      <c r="EHY138">
        <f t="shared" si="81"/>
        <v>0</v>
      </c>
      <c r="EHZ138">
        <f t="shared" si="81"/>
        <v>0</v>
      </c>
      <c r="EIA138">
        <f t="shared" si="81"/>
        <v>0</v>
      </c>
      <c r="EIB138">
        <f t="shared" si="81"/>
        <v>0</v>
      </c>
      <c r="EIC138">
        <f t="shared" si="81"/>
        <v>0</v>
      </c>
      <c r="EID138">
        <f t="shared" si="81"/>
        <v>0</v>
      </c>
      <c r="EIE138">
        <f t="shared" si="81"/>
        <v>0</v>
      </c>
      <c r="EIF138">
        <f t="shared" si="81"/>
        <v>0</v>
      </c>
      <c r="EIG138">
        <f t="shared" si="81"/>
        <v>0</v>
      </c>
      <c r="EIH138">
        <f t="shared" si="81"/>
        <v>0</v>
      </c>
      <c r="EII138">
        <f t="shared" si="81"/>
        <v>0</v>
      </c>
      <c r="EIJ138">
        <f t="shared" si="81"/>
        <v>0</v>
      </c>
      <c r="EIK138">
        <f t="shared" si="81"/>
        <v>0</v>
      </c>
      <c r="EIL138">
        <f t="shared" si="81"/>
        <v>0</v>
      </c>
      <c r="EIM138">
        <f t="shared" si="81"/>
        <v>0</v>
      </c>
      <c r="EIN138">
        <f t="shared" si="81"/>
        <v>0</v>
      </c>
      <c r="EIO138">
        <f t="shared" si="81"/>
        <v>0</v>
      </c>
      <c r="EIP138">
        <f t="shared" si="81"/>
        <v>0</v>
      </c>
      <c r="EIQ138">
        <f t="shared" si="81"/>
        <v>0</v>
      </c>
      <c r="EIR138">
        <f t="shared" si="81"/>
        <v>0</v>
      </c>
      <c r="EIS138">
        <f t="shared" si="81"/>
        <v>0</v>
      </c>
      <c r="EIT138">
        <f t="shared" si="81"/>
        <v>0</v>
      </c>
      <c r="EIU138">
        <f t="shared" si="81"/>
        <v>0</v>
      </c>
      <c r="EIV138">
        <f t="shared" si="81"/>
        <v>0</v>
      </c>
      <c r="EIW138">
        <f t="shared" si="81"/>
        <v>0</v>
      </c>
      <c r="EIX138">
        <f t="shared" si="81"/>
        <v>0</v>
      </c>
      <c r="EIY138">
        <f t="shared" si="81"/>
        <v>0</v>
      </c>
      <c r="EIZ138">
        <f t="shared" si="81"/>
        <v>0</v>
      </c>
      <c r="EJA138">
        <f t="shared" si="81"/>
        <v>0</v>
      </c>
      <c r="EJB138">
        <f t="shared" si="81"/>
        <v>0</v>
      </c>
      <c r="EJC138">
        <f t="shared" si="81"/>
        <v>0</v>
      </c>
      <c r="EJD138">
        <f t="shared" si="81"/>
        <v>0</v>
      </c>
      <c r="EJE138">
        <f t="shared" si="81"/>
        <v>0</v>
      </c>
      <c r="EJF138">
        <f aca="true" t="shared" si="82" ref="EJF138:ELQ138">EJF136-EJF137</f>
        <v>0</v>
      </c>
      <c r="EJG138">
        <f t="shared" si="82"/>
        <v>0</v>
      </c>
      <c r="EJH138">
        <f t="shared" si="82"/>
        <v>0</v>
      </c>
      <c r="EJI138">
        <f t="shared" si="82"/>
        <v>0</v>
      </c>
      <c r="EJJ138">
        <f t="shared" si="82"/>
        <v>0</v>
      </c>
      <c r="EJK138">
        <f t="shared" si="82"/>
        <v>0</v>
      </c>
      <c r="EJL138">
        <f t="shared" si="82"/>
        <v>0</v>
      </c>
      <c r="EJM138">
        <f t="shared" si="82"/>
        <v>0</v>
      </c>
      <c r="EJN138">
        <f t="shared" si="82"/>
        <v>0</v>
      </c>
      <c r="EJO138">
        <f t="shared" si="82"/>
        <v>0</v>
      </c>
      <c r="EJP138">
        <f t="shared" si="82"/>
        <v>0</v>
      </c>
      <c r="EJQ138">
        <f t="shared" si="82"/>
        <v>0</v>
      </c>
      <c r="EJR138">
        <f t="shared" si="82"/>
        <v>0</v>
      </c>
      <c r="EJS138">
        <f t="shared" si="82"/>
        <v>0</v>
      </c>
      <c r="EJT138">
        <f t="shared" si="82"/>
        <v>0</v>
      </c>
      <c r="EJU138">
        <f t="shared" si="82"/>
        <v>0</v>
      </c>
      <c r="EJV138">
        <f t="shared" si="82"/>
        <v>0</v>
      </c>
      <c r="EJW138">
        <f t="shared" si="82"/>
        <v>0</v>
      </c>
      <c r="EJX138">
        <f t="shared" si="82"/>
        <v>0</v>
      </c>
      <c r="EJY138">
        <f t="shared" si="82"/>
        <v>0</v>
      </c>
      <c r="EJZ138">
        <f t="shared" si="82"/>
        <v>0</v>
      </c>
      <c r="EKA138">
        <f t="shared" si="82"/>
        <v>0</v>
      </c>
      <c r="EKB138">
        <f t="shared" si="82"/>
        <v>0</v>
      </c>
      <c r="EKC138">
        <f t="shared" si="82"/>
        <v>0</v>
      </c>
      <c r="EKD138">
        <f t="shared" si="82"/>
        <v>0</v>
      </c>
      <c r="EKE138">
        <f t="shared" si="82"/>
        <v>0</v>
      </c>
      <c r="EKF138">
        <f t="shared" si="82"/>
        <v>0</v>
      </c>
      <c r="EKG138">
        <f t="shared" si="82"/>
        <v>0</v>
      </c>
      <c r="EKH138">
        <f t="shared" si="82"/>
        <v>0</v>
      </c>
      <c r="EKI138">
        <f t="shared" si="82"/>
        <v>0</v>
      </c>
      <c r="EKJ138">
        <f t="shared" si="82"/>
        <v>0</v>
      </c>
      <c r="EKK138">
        <f t="shared" si="82"/>
        <v>0</v>
      </c>
      <c r="EKL138">
        <f t="shared" si="82"/>
        <v>0</v>
      </c>
      <c r="EKM138">
        <f t="shared" si="82"/>
        <v>0</v>
      </c>
      <c r="EKN138">
        <f t="shared" si="82"/>
        <v>0</v>
      </c>
      <c r="EKO138">
        <f t="shared" si="82"/>
        <v>0</v>
      </c>
      <c r="EKP138">
        <f t="shared" si="82"/>
        <v>0</v>
      </c>
      <c r="EKQ138">
        <f t="shared" si="82"/>
        <v>0</v>
      </c>
      <c r="EKR138">
        <f t="shared" si="82"/>
        <v>0</v>
      </c>
      <c r="EKS138">
        <f t="shared" si="82"/>
        <v>0</v>
      </c>
      <c r="EKT138">
        <f t="shared" si="82"/>
        <v>0</v>
      </c>
      <c r="EKU138">
        <f t="shared" si="82"/>
        <v>0</v>
      </c>
      <c r="EKV138">
        <f t="shared" si="82"/>
        <v>0</v>
      </c>
      <c r="EKW138">
        <f t="shared" si="82"/>
        <v>0</v>
      </c>
      <c r="EKX138">
        <f t="shared" si="82"/>
        <v>0</v>
      </c>
      <c r="EKY138">
        <f t="shared" si="82"/>
        <v>0</v>
      </c>
      <c r="EKZ138">
        <f t="shared" si="82"/>
        <v>0</v>
      </c>
      <c r="ELA138">
        <f t="shared" si="82"/>
        <v>0</v>
      </c>
      <c r="ELB138">
        <f t="shared" si="82"/>
        <v>0</v>
      </c>
      <c r="ELC138">
        <f t="shared" si="82"/>
        <v>0</v>
      </c>
      <c r="ELD138">
        <f t="shared" si="82"/>
        <v>0</v>
      </c>
      <c r="ELE138">
        <f t="shared" si="82"/>
        <v>0</v>
      </c>
      <c r="ELF138">
        <f t="shared" si="82"/>
        <v>0</v>
      </c>
      <c r="ELG138">
        <f t="shared" si="82"/>
        <v>0</v>
      </c>
      <c r="ELH138">
        <f t="shared" si="82"/>
        <v>0</v>
      </c>
      <c r="ELI138">
        <f t="shared" si="82"/>
        <v>0</v>
      </c>
      <c r="ELJ138">
        <f t="shared" si="82"/>
        <v>0</v>
      </c>
      <c r="ELK138">
        <f t="shared" si="82"/>
        <v>0</v>
      </c>
      <c r="ELL138">
        <f t="shared" si="82"/>
        <v>0</v>
      </c>
      <c r="ELM138">
        <f t="shared" si="82"/>
        <v>0</v>
      </c>
      <c r="ELN138">
        <f t="shared" si="82"/>
        <v>0</v>
      </c>
      <c r="ELO138">
        <f t="shared" si="82"/>
        <v>0</v>
      </c>
      <c r="ELP138">
        <f t="shared" si="82"/>
        <v>0</v>
      </c>
      <c r="ELQ138">
        <f t="shared" si="82"/>
        <v>0</v>
      </c>
      <c r="ELR138">
        <f aca="true" t="shared" si="83" ref="ELR138:EOC138">ELR136-ELR137</f>
        <v>0</v>
      </c>
      <c r="ELS138">
        <f t="shared" si="83"/>
        <v>0</v>
      </c>
      <c r="ELT138">
        <f t="shared" si="83"/>
        <v>0</v>
      </c>
      <c r="ELU138">
        <f t="shared" si="83"/>
        <v>0</v>
      </c>
      <c r="ELV138">
        <f t="shared" si="83"/>
        <v>0</v>
      </c>
      <c r="ELW138">
        <f t="shared" si="83"/>
        <v>0</v>
      </c>
      <c r="ELX138">
        <f t="shared" si="83"/>
        <v>0</v>
      </c>
      <c r="ELY138">
        <f t="shared" si="83"/>
        <v>0</v>
      </c>
      <c r="ELZ138">
        <f t="shared" si="83"/>
        <v>0</v>
      </c>
      <c r="EMA138">
        <f t="shared" si="83"/>
        <v>0</v>
      </c>
      <c r="EMB138">
        <f t="shared" si="83"/>
        <v>0</v>
      </c>
      <c r="EMC138">
        <f t="shared" si="83"/>
        <v>0</v>
      </c>
      <c r="EMD138">
        <f t="shared" si="83"/>
        <v>0</v>
      </c>
      <c r="EME138">
        <f t="shared" si="83"/>
        <v>0</v>
      </c>
      <c r="EMF138">
        <f t="shared" si="83"/>
        <v>0</v>
      </c>
      <c r="EMG138">
        <f t="shared" si="83"/>
        <v>0</v>
      </c>
      <c r="EMH138">
        <f t="shared" si="83"/>
        <v>0</v>
      </c>
      <c r="EMI138">
        <f t="shared" si="83"/>
        <v>0</v>
      </c>
      <c r="EMJ138">
        <f t="shared" si="83"/>
        <v>0</v>
      </c>
      <c r="EMK138">
        <f t="shared" si="83"/>
        <v>0</v>
      </c>
      <c r="EML138">
        <f t="shared" si="83"/>
        <v>0</v>
      </c>
      <c r="EMM138">
        <f t="shared" si="83"/>
        <v>0</v>
      </c>
      <c r="EMN138">
        <f t="shared" si="83"/>
        <v>0</v>
      </c>
      <c r="EMO138">
        <f t="shared" si="83"/>
        <v>0</v>
      </c>
      <c r="EMP138">
        <f t="shared" si="83"/>
        <v>0</v>
      </c>
      <c r="EMQ138">
        <f t="shared" si="83"/>
        <v>0</v>
      </c>
      <c r="EMR138">
        <f t="shared" si="83"/>
        <v>0</v>
      </c>
      <c r="EMS138">
        <f t="shared" si="83"/>
        <v>0</v>
      </c>
      <c r="EMT138">
        <f t="shared" si="83"/>
        <v>0</v>
      </c>
      <c r="EMU138">
        <f t="shared" si="83"/>
        <v>0</v>
      </c>
      <c r="EMV138">
        <f t="shared" si="83"/>
        <v>0</v>
      </c>
      <c r="EMW138">
        <f t="shared" si="83"/>
        <v>0</v>
      </c>
      <c r="EMX138">
        <f t="shared" si="83"/>
        <v>0</v>
      </c>
      <c r="EMY138">
        <f t="shared" si="83"/>
        <v>0</v>
      </c>
      <c r="EMZ138">
        <f t="shared" si="83"/>
        <v>0</v>
      </c>
      <c r="ENA138">
        <f t="shared" si="83"/>
        <v>0</v>
      </c>
      <c r="ENB138">
        <f t="shared" si="83"/>
        <v>0</v>
      </c>
      <c r="ENC138">
        <f t="shared" si="83"/>
        <v>0</v>
      </c>
      <c r="END138">
        <f t="shared" si="83"/>
        <v>0</v>
      </c>
      <c r="ENE138">
        <f t="shared" si="83"/>
        <v>0</v>
      </c>
      <c r="ENF138">
        <f t="shared" si="83"/>
        <v>0</v>
      </c>
      <c r="ENG138">
        <f t="shared" si="83"/>
        <v>0</v>
      </c>
      <c r="ENH138">
        <f t="shared" si="83"/>
        <v>0</v>
      </c>
      <c r="ENI138">
        <f t="shared" si="83"/>
        <v>0</v>
      </c>
      <c r="ENJ138">
        <f t="shared" si="83"/>
        <v>0</v>
      </c>
      <c r="ENK138">
        <f t="shared" si="83"/>
        <v>0</v>
      </c>
      <c r="ENL138">
        <f t="shared" si="83"/>
        <v>0</v>
      </c>
      <c r="ENM138">
        <f t="shared" si="83"/>
        <v>0</v>
      </c>
      <c r="ENN138">
        <f t="shared" si="83"/>
        <v>0</v>
      </c>
      <c r="ENO138">
        <f t="shared" si="83"/>
        <v>0</v>
      </c>
      <c r="ENP138">
        <f t="shared" si="83"/>
        <v>0</v>
      </c>
      <c r="ENQ138">
        <f t="shared" si="83"/>
        <v>0</v>
      </c>
      <c r="ENR138">
        <f t="shared" si="83"/>
        <v>0</v>
      </c>
      <c r="ENS138">
        <f t="shared" si="83"/>
        <v>0</v>
      </c>
      <c r="ENT138">
        <f t="shared" si="83"/>
        <v>0</v>
      </c>
      <c r="ENU138">
        <f t="shared" si="83"/>
        <v>0</v>
      </c>
      <c r="ENV138">
        <f t="shared" si="83"/>
        <v>0</v>
      </c>
      <c r="ENW138">
        <f t="shared" si="83"/>
        <v>0</v>
      </c>
      <c r="ENX138">
        <f t="shared" si="83"/>
        <v>0</v>
      </c>
      <c r="ENY138">
        <f t="shared" si="83"/>
        <v>0</v>
      </c>
      <c r="ENZ138">
        <f t="shared" si="83"/>
        <v>0</v>
      </c>
      <c r="EOA138">
        <f t="shared" si="83"/>
        <v>0</v>
      </c>
      <c r="EOB138">
        <f t="shared" si="83"/>
        <v>0</v>
      </c>
      <c r="EOC138">
        <f t="shared" si="83"/>
        <v>0</v>
      </c>
      <c r="EOD138">
        <f aca="true" t="shared" si="84" ref="EOD138:EQO138">EOD136-EOD137</f>
        <v>0</v>
      </c>
      <c r="EOE138">
        <f t="shared" si="84"/>
        <v>0</v>
      </c>
      <c r="EOF138">
        <f t="shared" si="84"/>
        <v>0</v>
      </c>
      <c r="EOG138">
        <f t="shared" si="84"/>
        <v>0</v>
      </c>
      <c r="EOH138">
        <f t="shared" si="84"/>
        <v>0</v>
      </c>
      <c r="EOI138">
        <f t="shared" si="84"/>
        <v>0</v>
      </c>
      <c r="EOJ138">
        <f t="shared" si="84"/>
        <v>0</v>
      </c>
      <c r="EOK138">
        <f t="shared" si="84"/>
        <v>0</v>
      </c>
      <c r="EOL138">
        <f t="shared" si="84"/>
        <v>0</v>
      </c>
      <c r="EOM138">
        <f t="shared" si="84"/>
        <v>0</v>
      </c>
      <c r="EON138">
        <f t="shared" si="84"/>
        <v>0</v>
      </c>
      <c r="EOO138">
        <f t="shared" si="84"/>
        <v>0</v>
      </c>
      <c r="EOP138">
        <f t="shared" si="84"/>
        <v>0</v>
      </c>
      <c r="EOQ138">
        <f t="shared" si="84"/>
        <v>0</v>
      </c>
      <c r="EOR138">
        <f t="shared" si="84"/>
        <v>0</v>
      </c>
      <c r="EOS138">
        <f t="shared" si="84"/>
        <v>0</v>
      </c>
      <c r="EOT138">
        <f t="shared" si="84"/>
        <v>0</v>
      </c>
      <c r="EOU138">
        <f t="shared" si="84"/>
        <v>0</v>
      </c>
      <c r="EOV138">
        <f t="shared" si="84"/>
        <v>0</v>
      </c>
      <c r="EOW138">
        <f t="shared" si="84"/>
        <v>0</v>
      </c>
      <c r="EOX138">
        <f t="shared" si="84"/>
        <v>0</v>
      </c>
      <c r="EOY138">
        <f t="shared" si="84"/>
        <v>0</v>
      </c>
      <c r="EOZ138">
        <f t="shared" si="84"/>
        <v>0</v>
      </c>
      <c r="EPA138">
        <f t="shared" si="84"/>
        <v>0</v>
      </c>
      <c r="EPB138">
        <f t="shared" si="84"/>
        <v>0</v>
      </c>
      <c r="EPC138">
        <f t="shared" si="84"/>
        <v>0</v>
      </c>
      <c r="EPD138">
        <f t="shared" si="84"/>
        <v>0</v>
      </c>
      <c r="EPE138">
        <f t="shared" si="84"/>
        <v>0</v>
      </c>
      <c r="EPF138">
        <f t="shared" si="84"/>
        <v>0</v>
      </c>
      <c r="EPG138">
        <f t="shared" si="84"/>
        <v>0</v>
      </c>
      <c r="EPH138">
        <f t="shared" si="84"/>
        <v>0</v>
      </c>
      <c r="EPI138">
        <f t="shared" si="84"/>
        <v>0</v>
      </c>
      <c r="EPJ138">
        <f t="shared" si="84"/>
        <v>0</v>
      </c>
      <c r="EPK138">
        <f t="shared" si="84"/>
        <v>0</v>
      </c>
      <c r="EPL138">
        <f t="shared" si="84"/>
        <v>0</v>
      </c>
      <c r="EPM138">
        <f t="shared" si="84"/>
        <v>0</v>
      </c>
      <c r="EPN138">
        <f t="shared" si="84"/>
        <v>0</v>
      </c>
      <c r="EPO138">
        <f t="shared" si="84"/>
        <v>0</v>
      </c>
      <c r="EPP138">
        <f t="shared" si="84"/>
        <v>0</v>
      </c>
      <c r="EPQ138">
        <f t="shared" si="84"/>
        <v>0</v>
      </c>
      <c r="EPR138">
        <f t="shared" si="84"/>
        <v>0</v>
      </c>
      <c r="EPS138">
        <f t="shared" si="84"/>
        <v>0</v>
      </c>
      <c r="EPT138">
        <f t="shared" si="84"/>
        <v>0</v>
      </c>
      <c r="EPU138">
        <f t="shared" si="84"/>
        <v>0</v>
      </c>
      <c r="EPV138">
        <f t="shared" si="84"/>
        <v>0</v>
      </c>
      <c r="EPW138">
        <f t="shared" si="84"/>
        <v>0</v>
      </c>
      <c r="EPX138">
        <f t="shared" si="84"/>
        <v>0</v>
      </c>
      <c r="EPY138">
        <f t="shared" si="84"/>
        <v>0</v>
      </c>
      <c r="EPZ138">
        <f t="shared" si="84"/>
        <v>0</v>
      </c>
      <c r="EQA138">
        <f t="shared" si="84"/>
        <v>0</v>
      </c>
      <c r="EQB138">
        <f t="shared" si="84"/>
        <v>0</v>
      </c>
      <c r="EQC138">
        <f t="shared" si="84"/>
        <v>0</v>
      </c>
      <c r="EQD138">
        <f t="shared" si="84"/>
        <v>0</v>
      </c>
      <c r="EQE138">
        <f t="shared" si="84"/>
        <v>0</v>
      </c>
      <c r="EQF138">
        <f t="shared" si="84"/>
        <v>0</v>
      </c>
      <c r="EQG138">
        <f t="shared" si="84"/>
        <v>0</v>
      </c>
      <c r="EQH138">
        <f t="shared" si="84"/>
        <v>0</v>
      </c>
      <c r="EQI138">
        <f t="shared" si="84"/>
        <v>0</v>
      </c>
      <c r="EQJ138">
        <f t="shared" si="84"/>
        <v>0</v>
      </c>
      <c r="EQK138">
        <f t="shared" si="84"/>
        <v>0</v>
      </c>
      <c r="EQL138">
        <f t="shared" si="84"/>
        <v>0</v>
      </c>
      <c r="EQM138">
        <f t="shared" si="84"/>
        <v>0</v>
      </c>
      <c r="EQN138">
        <f t="shared" si="84"/>
        <v>0</v>
      </c>
      <c r="EQO138">
        <f t="shared" si="84"/>
        <v>0</v>
      </c>
      <c r="EQP138">
        <f aca="true" t="shared" si="85" ref="EQP138:ETA138">EQP136-EQP137</f>
        <v>0</v>
      </c>
      <c r="EQQ138">
        <f t="shared" si="85"/>
        <v>0</v>
      </c>
      <c r="EQR138">
        <f t="shared" si="85"/>
        <v>0</v>
      </c>
      <c r="EQS138">
        <f t="shared" si="85"/>
        <v>0</v>
      </c>
      <c r="EQT138">
        <f t="shared" si="85"/>
        <v>0</v>
      </c>
      <c r="EQU138">
        <f t="shared" si="85"/>
        <v>0</v>
      </c>
      <c r="EQV138">
        <f t="shared" si="85"/>
        <v>0</v>
      </c>
      <c r="EQW138">
        <f t="shared" si="85"/>
        <v>0</v>
      </c>
      <c r="EQX138">
        <f t="shared" si="85"/>
        <v>0</v>
      </c>
      <c r="EQY138">
        <f t="shared" si="85"/>
        <v>0</v>
      </c>
      <c r="EQZ138">
        <f t="shared" si="85"/>
        <v>0</v>
      </c>
      <c r="ERA138">
        <f t="shared" si="85"/>
        <v>0</v>
      </c>
      <c r="ERB138">
        <f t="shared" si="85"/>
        <v>0</v>
      </c>
      <c r="ERC138">
        <f t="shared" si="85"/>
        <v>0</v>
      </c>
      <c r="ERD138">
        <f t="shared" si="85"/>
        <v>0</v>
      </c>
      <c r="ERE138">
        <f t="shared" si="85"/>
        <v>0</v>
      </c>
      <c r="ERF138">
        <f t="shared" si="85"/>
        <v>0</v>
      </c>
      <c r="ERG138">
        <f t="shared" si="85"/>
        <v>0</v>
      </c>
      <c r="ERH138">
        <f t="shared" si="85"/>
        <v>0</v>
      </c>
      <c r="ERI138">
        <f t="shared" si="85"/>
        <v>0</v>
      </c>
      <c r="ERJ138">
        <f t="shared" si="85"/>
        <v>0</v>
      </c>
      <c r="ERK138">
        <f t="shared" si="85"/>
        <v>0</v>
      </c>
      <c r="ERL138">
        <f t="shared" si="85"/>
        <v>0</v>
      </c>
      <c r="ERM138">
        <f t="shared" si="85"/>
        <v>0</v>
      </c>
      <c r="ERN138">
        <f t="shared" si="85"/>
        <v>0</v>
      </c>
      <c r="ERO138">
        <f t="shared" si="85"/>
        <v>0</v>
      </c>
      <c r="ERP138">
        <f t="shared" si="85"/>
        <v>0</v>
      </c>
      <c r="ERQ138">
        <f t="shared" si="85"/>
        <v>0</v>
      </c>
      <c r="ERR138">
        <f t="shared" si="85"/>
        <v>0</v>
      </c>
      <c r="ERS138">
        <f t="shared" si="85"/>
        <v>0</v>
      </c>
      <c r="ERT138">
        <f t="shared" si="85"/>
        <v>0</v>
      </c>
      <c r="ERU138">
        <f t="shared" si="85"/>
        <v>0</v>
      </c>
      <c r="ERV138">
        <f t="shared" si="85"/>
        <v>0</v>
      </c>
      <c r="ERW138">
        <f t="shared" si="85"/>
        <v>0</v>
      </c>
      <c r="ERX138">
        <f t="shared" si="85"/>
        <v>0</v>
      </c>
      <c r="ERY138">
        <f t="shared" si="85"/>
        <v>0</v>
      </c>
      <c r="ERZ138">
        <f t="shared" si="85"/>
        <v>0</v>
      </c>
      <c r="ESA138">
        <f t="shared" si="85"/>
        <v>0</v>
      </c>
      <c r="ESB138">
        <f t="shared" si="85"/>
        <v>0</v>
      </c>
      <c r="ESC138">
        <f t="shared" si="85"/>
        <v>0</v>
      </c>
      <c r="ESD138">
        <f t="shared" si="85"/>
        <v>0</v>
      </c>
      <c r="ESE138">
        <f t="shared" si="85"/>
        <v>0</v>
      </c>
      <c r="ESF138">
        <f t="shared" si="85"/>
        <v>0</v>
      </c>
      <c r="ESG138">
        <f t="shared" si="85"/>
        <v>0</v>
      </c>
      <c r="ESH138">
        <f t="shared" si="85"/>
        <v>0</v>
      </c>
      <c r="ESI138">
        <f t="shared" si="85"/>
        <v>0</v>
      </c>
      <c r="ESJ138">
        <f t="shared" si="85"/>
        <v>0</v>
      </c>
      <c r="ESK138">
        <f t="shared" si="85"/>
        <v>0</v>
      </c>
      <c r="ESL138">
        <f t="shared" si="85"/>
        <v>0</v>
      </c>
      <c r="ESM138">
        <f t="shared" si="85"/>
        <v>0</v>
      </c>
      <c r="ESN138">
        <f t="shared" si="85"/>
        <v>0</v>
      </c>
      <c r="ESO138">
        <f t="shared" si="85"/>
        <v>0</v>
      </c>
      <c r="ESP138">
        <f t="shared" si="85"/>
        <v>0</v>
      </c>
      <c r="ESQ138">
        <f t="shared" si="85"/>
        <v>0</v>
      </c>
      <c r="ESR138">
        <f t="shared" si="85"/>
        <v>0</v>
      </c>
      <c r="ESS138">
        <f t="shared" si="85"/>
        <v>0</v>
      </c>
      <c r="EST138">
        <f t="shared" si="85"/>
        <v>0</v>
      </c>
      <c r="ESU138">
        <f t="shared" si="85"/>
        <v>0</v>
      </c>
      <c r="ESV138">
        <f t="shared" si="85"/>
        <v>0</v>
      </c>
      <c r="ESW138">
        <f t="shared" si="85"/>
        <v>0</v>
      </c>
      <c r="ESX138">
        <f t="shared" si="85"/>
        <v>0</v>
      </c>
      <c r="ESY138">
        <f t="shared" si="85"/>
        <v>0</v>
      </c>
      <c r="ESZ138">
        <f t="shared" si="85"/>
        <v>0</v>
      </c>
      <c r="ETA138">
        <f t="shared" si="85"/>
        <v>0</v>
      </c>
      <c r="ETB138">
        <f aca="true" t="shared" si="86" ref="ETB138:EVM138">ETB136-ETB137</f>
        <v>0</v>
      </c>
      <c r="ETC138">
        <f t="shared" si="86"/>
        <v>0</v>
      </c>
      <c r="ETD138">
        <f t="shared" si="86"/>
        <v>0</v>
      </c>
      <c r="ETE138">
        <f t="shared" si="86"/>
        <v>0</v>
      </c>
      <c r="ETF138">
        <f t="shared" si="86"/>
        <v>0</v>
      </c>
      <c r="ETG138">
        <f t="shared" si="86"/>
        <v>0</v>
      </c>
      <c r="ETH138">
        <f t="shared" si="86"/>
        <v>0</v>
      </c>
      <c r="ETI138">
        <f t="shared" si="86"/>
        <v>0</v>
      </c>
      <c r="ETJ138">
        <f t="shared" si="86"/>
        <v>0</v>
      </c>
      <c r="ETK138">
        <f t="shared" si="86"/>
        <v>0</v>
      </c>
      <c r="ETL138">
        <f t="shared" si="86"/>
        <v>0</v>
      </c>
      <c r="ETM138">
        <f t="shared" si="86"/>
        <v>0</v>
      </c>
      <c r="ETN138">
        <f t="shared" si="86"/>
        <v>0</v>
      </c>
      <c r="ETO138">
        <f t="shared" si="86"/>
        <v>0</v>
      </c>
      <c r="ETP138">
        <f t="shared" si="86"/>
        <v>0</v>
      </c>
      <c r="ETQ138">
        <f t="shared" si="86"/>
        <v>0</v>
      </c>
      <c r="ETR138">
        <f t="shared" si="86"/>
        <v>0</v>
      </c>
      <c r="ETS138">
        <f t="shared" si="86"/>
        <v>0</v>
      </c>
      <c r="ETT138">
        <f t="shared" si="86"/>
        <v>0</v>
      </c>
      <c r="ETU138">
        <f t="shared" si="86"/>
        <v>0</v>
      </c>
      <c r="ETV138">
        <f t="shared" si="86"/>
        <v>0</v>
      </c>
      <c r="ETW138">
        <f t="shared" si="86"/>
        <v>0</v>
      </c>
      <c r="ETX138">
        <f t="shared" si="86"/>
        <v>0</v>
      </c>
      <c r="ETY138">
        <f t="shared" si="86"/>
        <v>0</v>
      </c>
      <c r="ETZ138">
        <f t="shared" si="86"/>
        <v>0</v>
      </c>
      <c r="EUA138">
        <f t="shared" si="86"/>
        <v>0</v>
      </c>
      <c r="EUB138">
        <f t="shared" si="86"/>
        <v>0</v>
      </c>
      <c r="EUC138">
        <f t="shared" si="86"/>
        <v>0</v>
      </c>
      <c r="EUD138">
        <f t="shared" si="86"/>
        <v>0</v>
      </c>
      <c r="EUE138">
        <f t="shared" si="86"/>
        <v>0</v>
      </c>
      <c r="EUF138">
        <f t="shared" si="86"/>
        <v>0</v>
      </c>
      <c r="EUG138">
        <f t="shared" si="86"/>
        <v>0</v>
      </c>
      <c r="EUH138">
        <f t="shared" si="86"/>
        <v>0</v>
      </c>
      <c r="EUI138">
        <f t="shared" si="86"/>
        <v>0</v>
      </c>
      <c r="EUJ138">
        <f t="shared" si="86"/>
        <v>0</v>
      </c>
      <c r="EUK138">
        <f t="shared" si="86"/>
        <v>0</v>
      </c>
      <c r="EUL138">
        <f t="shared" si="86"/>
        <v>0</v>
      </c>
      <c r="EUM138">
        <f t="shared" si="86"/>
        <v>0</v>
      </c>
      <c r="EUN138">
        <f t="shared" si="86"/>
        <v>0</v>
      </c>
      <c r="EUO138">
        <f t="shared" si="86"/>
        <v>0</v>
      </c>
      <c r="EUP138">
        <f t="shared" si="86"/>
        <v>0</v>
      </c>
      <c r="EUQ138">
        <f t="shared" si="86"/>
        <v>0</v>
      </c>
      <c r="EUR138">
        <f t="shared" si="86"/>
        <v>0</v>
      </c>
      <c r="EUS138">
        <f t="shared" si="86"/>
        <v>0</v>
      </c>
      <c r="EUT138">
        <f t="shared" si="86"/>
        <v>0</v>
      </c>
      <c r="EUU138">
        <f t="shared" si="86"/>
        <v>0</v>
      </c>
      <c r="EUV138">
        <f t="shared" si="86"/>
        <v>0</v>
      </c>
      <c r="EUW138">
        <f t="shared" si="86"/>
        <v>0</v>
      </c>
      <c r="EUX138">
        <f t="shared" si="86"/>
        <v>0</v>
      </c>
      <c r="EUY138">
        <f t="shared" si="86"/>
        <v>0</v>
      </c>
      <c r="EUZ138">
        <f t="shared" si="86"/>
        <v>0</v>
      </c>
      <c r="EVA138">
        <f t="shared" si="86"/>
        <v>0</v>
      </c>
      <c r="EVB138">
        <f t="shared" si="86"/>
        <v>0</v>
      </c>
      <c r="EVC138">
        <f t="shared" si="86"/>
        <v>0</v>
      </c>
      <c r="EVD138">
        <f t="shared" si="86"/>
        <v>0</v>
      </c>
      <c r="EVE138">
        <f t="shared" si="86"/>
        <v>0</v>
      </c>
      <c r="EVF138">
        <f t="shared" si="86"/>
        <v>0</v>
      </c>
      <c r="EVG138">
        <f t="shared" si="86"/>
        <v>0</v>
      </c>
      <c r="EVH138">
        <f t="shared" si="86"/>
        <v>0</v>
      </c>
      <c r="EVI138">
        <f t="shared" si="86"/>
        <v>0</v>
      </c>
      <c r="EVJ138">
        <f t="shared" si="86"/>
        <v>0</v>
      </c>
      <c r="EVK138">
        <f t="shared" si="86"/>
        <v>0</v>
      </c>
      <c r="EVL138">
        <f t="shared" si="86"/>
        <v>0</v>
      </c>
      <c r="EVM138">
        <f t="shared" si="86"/>
        <v>0</v>
      </c>
      <c r="EVN138">
        <f aca="true" t="shared" si="87" ref="EVN138:EXY138">EVN136-EVN137</f>
        <v>0</v>
      </c>
      <c r="EVO138">
        <f t="shared" si="87"/>
        <v>0</v>
      </c>
      <c r="EVP138">
        <f t="shared" si="87"/>
        <v>0</v>
      </c>
      <c r="EVQ138">
        <f t="shared" si="87"/>
        <v>0</v>
      </c>
      <c r="EVR138">
        <f t="shared" si="87"/>
        <v>0</v>
      </c>
      <c r="EVS138">
        <f t="shared" si="87"/>
        <v>0</v>
      </c>
      <c r="EVT138">
        <f t="shared" si="87"/>
        <v>0</v>
      </c>
      <c r="EVU138">
        <f t="shared" si="87"/>
        <v>0</v>
      </c>
      <c r="EVV138">
        <f t="shared" si="87"/>
        <v>0</v>
      </c>
      <c r="EVW138">
        <f t="shared" si="87"/>
        <v>0</v>
      </c>
      <c r="EVX138">
        <f t="shared" si="87"/>
        <v>0</v>
      </c>
      <c r="EVY138">
        <f t="shared" si="87"/>
        <v>0</v>
      </c>
      <c r="EVZ138">
        <f t="shared" si="87"/>
        <v>0</v>
      </c>
      <c r="EWA138">
        <f t="shared" si="87"/>
        <v>0</v>
      </c>
      <c r="EWB138">
        <f t="shared" si="87"/>
        <v>0</v>
      </c>
      <c r="EWC138">
        <f t="shared" si="87"/>
        <v>0</v>
      </c>
      <c r="EWD138">
        <f t="shared" si="87"/>
        <v>0</v>
      </c>
      <c r="EWE138">
        <f t="shared" si="87"/>
        <v>0</v>
      </c>
      <c r="EWF138">
        <f t="shared" si="87"/>
        <v>0</v>
      </c>
      <c r="EWG138">
        <f t="shared" si="87"/>
        <v>0</v>
      </c>
      <c r="EWH138">
        <f t="shared" si="87"/>
        <v>0</v>
      </c>
      <c r="EWI138">
        <f t="shared" si="87"/>
        <v>0</v>
      </c>
      <c r="EWJ138">
        <f t="shared" si="87"/>
        <v>0</v>
      </c>
      <c r="EWK138">
        <f t="shared" si="87"/>
        <v>0</v>
      </c>
      <c r="EWL138">
        <f t="shared" si="87"/>
        <v>0</v>
      </c>
      <c r="EWM138">
        <f t="shared" si="87"/>
        <v>0</v>
      </c>
      <c r="EWN138">
        <f t="shared" si="87"/>
        <v>0</v>
      </c>
      <c r="EWO138">
        <f t="shared" si="87"/>
        <v>0</v>
      </c>
      <c r="EWP138">
        <f t="shared" si="87"/>
        <v>0</v>
      </c>
      <c r="EWQ138">
        <f t="shared" si="87"/>
        <v>0</v>
      </c>
      <c r="EWR138">
        <f t="shared" si="87"/>
        <v>0</v>
      </c>
      <c r="EWS138">
        <f t="shared" si="87"/>
        <v>0</v>
      </c>
      <c r="EWT138">
        <f t="shared" si="87"/>
        <v>0</v>
      </c>
      <c r="EWU138">
        <f t="shared" si="87"/>
        <v>0</v>
      </c>
      <c r="EWV138">
        <f t="shared" si="87"/>
        <v>0</v>
      </c>
      <c r="EWW138">
        <f t="shared" si="87"/>
        <v>0</v>
      </c>
      <c r="EWX138">
        <f t="shared" si="87"/>
        <v>0</v>
      </c>
      <c r="EWY138">
        <f t="shared" si="87"/>
        <v>0</v>
      </c>
      <c r="EWZ138">
        <f t="shared" si="87"/>
        <v>0</v>
      </c>
      <c r="EXA138">
        <f t="shared" si="87"/>
        <v>0</v>
      </c>
      <c r="EXB138">
        <f t="shared" si="87"/>
        <v>0</v>
      </c>
      <c r="EXC138">
        <f t="shared" si="87"/>
        <v>0</v>
      </c>
      <c r="EXD138">
        <f t="shared" si="87"/>
        <v>0</v>
      </c>
      <c r="EXE138">
        <f t="shared" si="87"/>
        <v>0</v>
      </c>
      <c r="EXF138">
        <f t="shared" si="87"/>
        <v>0</v>
      </c>
      <c r="EXG138">
        <f t="shared" si="87"/>
        <v>0</v>
      </c>
      <c r="EXH138">
        <f t="shared" si="87"/>
        <v>0</v>
      </c>
      <c r="EXI138">
        <f t="shared" si="87"/>
        <v>0</v>
      </c>
      <c r="EXJ138">
        <f t="shared" si="87"/>
        <v>0</v>
      </c>
      <c r="EXK138">
        <f t="shared" si="87"/>
        <v>0</v>
      </c>
      <c r="EXL138">
        <f t="shared" si="87"/>
        <v>0</v>
      </c>
      <c r="EXM138">
        <f t="shared" si="87"/>
        <v>0</v>
      </c>
      <c r="EXN138">
        <f t="shared" si="87"/>
        <v>0</v>
      </c>
      <c r="EXO138">
        <f t="shared" si="87"/>
        <v>0</v>
      </c>
      <c r="EXP138">
        <f t="shared" si="87"/>
        <v>0</v>
      </c>
      <c r="EXQ138">
        <f t="shared" si="87"/>
        <v>0</v>
      </c>
      <c r="EXR138">
        <f t="shared" si="87"/>
        <v>0</v>
      </c>
      <c r="EXS138">
        <f t="shared" si="87"/>
        <v>0</v>
      </c>
      <c r="EXT138">
        <f t="shared" si="87"/>
        <v>0</v>
      </c>
      <c r="EXU138">
        <f t="shared" si="87"/>
        <v>0</v>
      </c>
      <c r="EXV138">
        <f t="shared" si="87"/>
        <v>0</v>
      </c>
      <c r="EXW138">
        <f t="shared" si="87"/>
        <v>0</v>
      </c>
      <c r="EXX138">
        <f t="shared" si="87"/>
        <v>0</v>
      </c>
      <c r="EXY138">
        <f t="shared" si="87"/>
        <v>0</v>
      </c>
      <c r="EXZ138">
        <f aca="true" t="shared" si="88" ref="EXZ138:FAK138">EXZ136-EXZ137</f>
        <v>0</v>
      </c>
      <c r="EYA138">
        <f t="shared" si="88"/>
        <v>0</v>
      </c>
      <c r="EYB138">
        <f t="shared" si="88"/>
        <v>0</v>
      </c>
      <c r="EYC138">
        <f t="shared" si="88"/>
        <v>0</v>
      </c>
      <c r="EYD138">
        <f t="shared" si="88"/>
        <v>0</v>
      </c>
      <c r="EYE138">
        <f t="shared" si="88"/>
        <v>0</v>
      </c>
      <c r="EYF138">
        <f t="shared" si="88"/>
        <v>0</v>
      </c>
      <c r="EYG138">
        <f t="shared" si="88"/>
        <v>0</v>
      </c>
      <c r="EYH138">
        <f t="shared" si="88"/>
        <v>0</v>
      </c>
      <c r="EYI138">
        <f t="shared" si="88"/>
        <v>0</v>
      </c>
      <c r="EYJ138">
        <f t="shared" si="88"/>
        <v>0</v>
      </c>
      <c r="EYK138">
        <f t="shared" si="88"/>
        <v>0</v>
      </c>
      <c r="EYL138">
        <f t="shared" si="88"/>
        <v>0</v>
      </c>
      <c r="EYM138">
        <f t="shared" si="88"/>
        <v>0</v>
      </c>
      <c r="EYN138">
        <f t="shared" si="88"/>
        <v>0</v>
      </c>
      <c r="EYO138">
        <f t="shared" si="88"/>
        <v>0</v>
      </c>
      <c r="EYP138">
        <f t="shared" si="88"/>
        <v>0</v>
      </c>
      <c r="EYQ138">
        <f t="shared" si="88"/>
        <v>0</v>
      </c>
      <c r="EYR138">
        <f t="shared" si="88"/>
        <v>0</v>
      </c>
      <c r="EYS138">
        <f t="shared" si="88"/>
        <v>0</v>
      </c>
      <c r="EYT138">
        <f t="shared" si="88"/>
        <v>0</v>
      </c>
      <c r="EYU138">
        <f t="shared" si="88"/>
        <v>0</v>
      </c>
      <c r="EYV138">
        <f t="shared" si="88"/>
        <v>0</v>
      </c>
      <c r="EYW138">
        <f t="shared" si="88"/>
        <v>0</v>
      </c>
      <c r="EYX138">
        <f t="shared" si="88"/>
        <v>0</v>
      </c>
      <c r="EYY138">
        <f t="shared" si="88"/>
        <v>0</v>
      </c>
      <c r="EYZ138">
        <f t="shared" si="88"/>
        <v>0</v>
      </c>
      <c r="EZA138">
        <f t="shared" si="88"/>
        <v>0</v>
      </c>
      <c r="EZB138">
        <f t="shared" si="88"/>
        <v>0</v>
      </c>
      <c r="EZC138">
        <f t="shared" si="88"/>
        <v>0</v>
      </c>
      <c r="EZD138">
        <f t="shared" si="88"/>
        <v>0</v>
      </c>
      <c r="EZE138">
        <f t="shared" si="88"/>
        <v>0</v>
      </c>
      <c r="EZF138">
        <f t="shared" si="88"/>
        <v>0</v>
      </c>
      <c r="EZG138">
        <f t="shared" si="88"/>
        <v>0</v>
      </c>
      <c r="EZH138">
        <f t="shared" si="88"/>
        <v>0</v>
      </c>
      <c r="EZI138">
        <f t="shared" si="88"/>
        <v>0</v>
      </c>
      <c r="EZJ138">
        <f t="shared" si="88"/>
        <v>0</v>
      </c>
      <c r="EZK138">
        <f t="shared" si="88"/>
        <v>0</v>
      </c>
      <c r="EZL138">
        <f t="shared" si="88"/>
        <v>0</v>
      </c>
      <c r="EZM138">
        <f t="shared" si="88"/>
        <v>0</v>
      </c>
      <c r="EZN138">
        <f t="shared" si="88"/>
        <v>0</v>
      </c>
      <c r="EZO138">
        <f t="shared" si="88"/>
        <v>0</v>
      </c>
      <c r="EZP138">
        <f t="shared" si="88"/>
        <v>0</v>
      </c>
      <c r="EZQ138">
        <f t="shared" si="88"/>
        <v>0</v>
      </c>
      <c r="EZR138">
        <f t="shared" si="88"/>
        <v>0</v>
      </c>
      <c r="EZS138">
        <f t="shared" si="88"/>
        <v>0</v>
      </c>
      <c r="EZT138">
        <f t="shared" si="88"/>
        <v>0</v>
      </c>
      <c r="EZU138">
        <f t="shared" si="88"/>
        <v>0</v>
      </c>
      <c r="EZV138">
        <f t="shared" si="88"/>
        <v>0</v>
      </c>
      <c r="EZW138">
        <f t="shared" si="88"/>
        <v>0</v>
      </c>
      <c r="EZX138">
        <f t="shared" si="88"/>
        <v>0</v>
      </c>
      <c r="EZY138">
        <f t="shared" si="88"/>
        <v>0</v>
      </c>
      <c r="EZZ138">
        <f t="shared" si="88"/>
        <v>0</v>
      </c>
      <c r="FAA138">
        <f t="shared" si="88"/>
        <v>0</v>
      </c>
      <c r="FAB138">
        <f t="shared" si="88"/>
        <v>0</v>
      </c>
      <c r="FAC138">
        <f t="shared" si="88"/>
        <v>0</v>
      </c>
      <c r="FAD138">
        <f t="shared" si="88"/>
        <v>0</v>
      </c>
      <c r="FAE138">
        <f t="shared" si="88"/>
        <v>0</v>
      </c>
      <c r="FAF138">
        <f t="shared" si="88"/>
        <v>0</v>
      </c>
      <c r="FAG138">
        <f t="shared" si="88"/>
        <v>0</v>
      </c>
      <c r="FAH138">
        <f t="shared" si="88"/>
        <v>0</v>
      </c>
      <c r="FAI138">
        <f t="shared" si="88"/>
        <v>0</v>
      </c>
      <c r="FAJ138">
        <f t="shared" si="88"/>
        <v>0</v>
      </c>
      <c r="FAK138">
        <f t="shared" si="88"/>
        <v>0</v>
      </c>
      <c r="FAL138">
        <f aca="true" t="shared" si="89" ref="FAL138:FCW138">FAL136-FAL137</f>
        <v>0</v>
      </c>
      <c r="FAM138">
        <f t="shared" si="89"/>
        <v>0</v>
      </c>
      <c r="FAN138">
        <f t="shared" si="89"/>
        <v>0</v>
      </c>
      <c r="FAO138">
        <f t="shared" si="89"/>
        <v>0</v>
      </c>
      <c r="FAP138">
        <f t="shared" si="89"/>
        <v>0</v>
      </c>
      <c r="FAQ138">
        <f t="shared" si="89"/>
        <v>0</v>
      </c>
      <c r="FAR138">
        <f t="shared" si="89"/>
        <v>0</v>
      </c>
      <c r="FAS138">
        <f t="shared" si="89"/>
        <v>0</v>
      </c>
      <c r="FAT138">
        <f t="shared" si="89"/>
        <v>0</v>
      </c>
      <c r="FAU138">
        <f t="shared" si="89"/>
        <v>0</v>
      </c>
      <c r="FAV138">
        <f t="shared" si="89"/>
        <v>0</v>
      </c>
      <c r="FAW138">
        <f t="shared" si="89"/>
        <v>0</v>
      </c>
      <c r="FAX138">
        <f t="shared" si="89"/>
        <v>0</v>
      </c>
      <c r="FAY138">
        <f t="shared" si="89"/>
        <v>0</v>
      </c>
      <c r="FAZ138">
        <f t="shared" si="89"/>
        <v>0</v>
      </c>
      <c r="FBA138">
        <f t="shared" si="89"/>
        <v>0</v>
      </c>
      <c r="FBB138">
        <f t="shared" si="89"/>
        <v>0</v>
      </c>
      <c r="FBC138">
        <f t="shared" si="89"/>
        <v>0</v>
      </c>
      <c r="FBD138">
        <f t="shared" si="89"/>
        <v>0</v>
      </c>
      <c r="FBE138">
        <f t="shared" si="89"/>
        <v>0</v>
      </c>
      <c r="FBF138">
        <f t="shared" si="89"/>
        <v>0</v>
      </c>
      <c r="FBG138">
        <f t="shared" si="89"/>
        <v>0</v>
      </c>
      <c r="FBH138">
        <f t="shared" si="89"/>
        <v>0</v>
      </c>
      <c r="FBI138">
        <f t="shared" si="89"/>
        <v>0</v>
      </c>
      <c r="FBJ138">
        <f t="shared" si="89"/>
        <v>0</v>
      </c>
      <c r="FBK138">
        <f t="shared" si="89"/>
        <v>0</v>
      </c>
      <c r="FBL138">
        <f t="shared" si="89"/>
        <v>0</v>
      </c>
      <c r="FBM138">
        <f t="shared" si="89"/>
        <v>0</v>
      </c>
      <c r="FBN138">
        <f t="shared" si="89"/>
        <v>0</v>
      </c>
      <c r="FBO138">
        <f t="shared" si="89"/>
        <v>0</v>
      </c>
      <c r="FBP138">
        <f t="shared" si="89"/>
        <v>0</v>
      </c>
      <c r="FBQ138">
        <f t="shared" si="89"/>
        <v>0</v>
      </c>
      <c r="FBR138">
        <f t="shared" si="89"/>
        <v>0</v>
      </c>
      <c r="FBS138">
        <f t="shared" si="89"/>
        <v>0</v>
      </c>
      <c r="FBT138">
        <f t="shared" si="89"/>
        <v>0</v>
      </c>
      <c r="FBU138">
        <f t="shared" si="89"/>
        <v>0</v>
      </c>
      <c r="FBV138">
        <f t="shared" si="89"/>
        <v>0</v>
      </c>
      <c r="FBW138">
        <f t="shared" si="89"/>
        <v>0</v>
      </c>
      <c r="FBX138">
        <f t="shared" si="89"/>
        <v>0</v>
      </c>
      <c r="FBY138">
        <f t="shared" si="89"/>
        <v>0</v>
      </c>
      <c r="FBZ138">
        <f t="shared" si="89"/>
        <v>0</v>
      </c>
      <c r="FCA138">
        <f t="shared" si="89"/>
        <v>0</v>
      </c>
      <c r="FCB138">
        <f t="shared" si="89"/>
        <v>0</v>
      </c>
      <c r="FCC138">
        <f t="shared" si="89"/>
        <v>0</v>
      </c>
      <c r="FCD138">
        <f t="shared" si="89"/>
        <v>0</v>
      </c>
      <c r="FCE138">
        <f t="shared" si="89"/>
        <v>0</v>
      </c>
      <c r="FCF138">
        <f t="shared" si="89"/>
        <v>0</v>
      </c>
      <c r="FCG138">
        <f t="shared" si="89"/>
        <v>0</v>
      </c>
      <c r="FCH138">
        <f t="shared" si="89"/>
        <v>0</v>
      </c>
      <c r="FCI138">
        <f t="shared" si="89"/>
        <v>0</v>
      </c>
      <c r="FCJ138">
        <f t="shared" si="89"/>
        <v>0</v>
      </c>
      <c r="FCK138">
        <f t="shared" si="89"/>
        <v>0</v>
      </c>
      <c r="FCL138">
        <f t="shared" si="89"/>
        <v>0</v>
      </c>
      <c r="FCM138">
        <f t="shared" si="89"/>
        <v>0</v>
      </c>
      <c r="FCN138">
        <f t="shared" si="89"/>
        <v>0</v>
      </c>
      <c r="FCO138">
        <f t="shared" si="89"/>
        <v>0</v>
      </c>
      <c r="FCP138">
        <f t="shared" si="89"/>
        <v>0</v>
      </c>
      <c r="FCQ138">
        <f t="shared" si="89"/>
        <v>0</v>
      </c>
      <c r="FCR138">
        <f t="shared" si="89"/>
        <v>0</v>
      </c>
      <c r="FCS138">
        <f t="shared" si="89"/>
        <v>0</v>
      </c>
      <c r="FCT138">
        <f t="shared" si="89"/>
        <v>0</v>
      </c>
      <c r="FCU138">
        <f t="shared" si="89"/>
        <v>0</v>
      </c>
      <c r="FCV138">
        <f t="shared" si="89"/>
        <v>0</v>
      </c>
      <c r="FCW138">
        <f t="shared" si="89"/>
        <v>0</v>
      </c>
      <c r="FCX138">
        <f aca="true" t="shared" si="90" ref="FCX138:FFI138">FCX136-FCX137</f>
        <v>0</v>
      </c>
      <c r="FCY138">
        <f t="shared" si="90"/>
        <v>0</v>
      </c>
      <c r="FCZ138">
        <f t="shared" si="90"/>
        <v>0</v>
      </c>
      <c r="FDA138">
        <f t="shared" si="90"/>
        <v>0</v>
      </c>
      <c r="FDB138">
        <f t="shared" si="90"/>
        <v>0</v>
      </c>
      <c r="FDC138">
        <f t="shared" si="90"/>
        <v>0</v>
      </c>
      <c r="FDD138">
        <f t="shared" si="90"/>
        <v>0</v>
      </c>
      <c r="FDE138">
        <f t="shared" si="90"/>
        <v>0</v>
      </c>
      <c r="FDF138">
        <f t="shared" si="90"/>
        <v>0</v>
      </c>
      <c r="FDG138">
        <f t="shared" si="90"/>
        <v>0</v>
      </c>
      <c r="FDH138">
        <f t="shared" si="90"/>
        <v>0</v>
      </c>
      <c r="FDI138">
        <f t="shared" si="90"/>
        <v>0</v>
      </c>
      <c r="FDJ138">
        <f t="shared" si="90"/>
        <v>0</v>
      </c>
      <c r="FDK138">
        <f t="shared" si="90"/>
        <v>0</v>
      </c>
      <c r="FDL138">
        <f t="shared" si="90"/>
        <v>0</v>
      </c>
      <c r="FDM138">
        <f t="shared" si="90"/>
        <v>0</v>
      </c>
      <c r="FDN138">
        <f t="shared" si="90"/>
        <v>0</v>
      </c>
      <c r="FDO138">
        <f t="shared" si="90"/>
        <v>0</v>
      </c>
      <c r="FDP138">
        <f t="shared" si="90"/>
        <v>0</v>
      </c>
      <c r="FDQ138">
        <f t="shared" si="90"/>
        <v>0</v>
      </c>
      <c r="FDR138">
        <f t="shared" si="90"/>
        <v>0</v>
      </c>
      <c r="FDS138">
        <f t="shared" si="90"/>
        <v>0</v>
      </c>
      <c r="FDT138">
        <f t="shared" si="90"/>
        <v>0</v>
      </c>
      <c r="FDU138">
        <f t="shared" si="90"/>
        <v>0</v>
      </c>
      <c r="FDV138">
        <f t="shared" si="90"/>
        <v>0</v>
      </c>
      <c r="FDW138">
        <f t="shared" si="90"/>
        <v>0</v>
      </c>
      <c r="FDX138">
        <f t="shared" si="90"/>
        <v>0</v>
      </c>
      <c r="FDY138">
        <f t="shared" si="90"/>
        <v>0</v>
      </c>
      <c r="FDZ138">
        <f t="shared" si="90"/>
        <v>0</v>
      </c>
      <c r="FEA138">
        <f t="shared" si="90"/>
        <v>0</v>
      </c>
      <c r="FEB138">
        <f t="shared" si="90"/>
        <v>0</v>
      </c>
      <c r="FEC138">
        <f t="shared" si="90"/>
        <v>0</v>
      </c>
      <c r="FED138">
        <f t="shared" si="90"/>
        <v>0</v>
      </c>
      <c r="FEE138">
        <f t="shared" si="90"/>
        <v>0</v>
      </c>
      <c r="FEF138">
        <f t="shared" si="90"/>
        <v>0</v>
      </c>
      <c r="FEG138">
        <f t="shared" si="90"/>
        <v>0</v>
      </c>
      <c r="FEH138">
        <f t="shared" si="90"/>
        <v>0</v>
      </c>
      <c r="FEI138">
        <f t="shared" si="90"/>
        <v>0</v>
      </c>
      <c r="FEJ138">
        <f t="shared" si="90"/>
        <v>0</v>
      </c>
      <c r="FEK138">
        <f t="shared" si="90"/>
        <v>0</v>
      </c>
      <c r="FEL138">
        <f t="shared" si="90"/>
        <v>0</v>
      </c>
      <c r="FEM138">
        <f t="shared" si="90"/>
        <v>0</v>
      </c>
      <c r="FEN138">
        <f t="shared" si="90"/>
        <v>0</v>
      </c>
      <c r="FEO138">
        <f t="shared" si="90"/>
        <v>0</v>
      </c>
      <c r="FEP138">
        <f t="shared" si="90"/>
        <v>0</v>
      </c>
      <c r="FEQ138">
        <f t="shared" si="90"/>
        <v>0</v>
      </c>
      <c r="FER138">
        <f t="shared" si="90"/>
        <v>0</v>
      </c>
      <c r="FES138">
        <f t="shared" si="90"/>
        <v>0</v>
      </c>
      <c r="FET138">
        <f t="shared" si="90"/>
        <v>0</v>
      </c>
      <c r="FEU138">
        <f t="shared" si="90"/>
        <v>0</v>
      </c>
      <c r="FEV138">
        <f t="shared" si="90"/>
        <v>0</v>
      </c>
      <c r="FEW138">
        <f t="shared" si="90"/>
        <v>0</v>
      </c>
      <c r="FEX138">
        <f t="shared" si="90"/>
        <v>0</v>
      </c>
      <c r="FEY138">
        <f t="shared" si="90"/>
        <v>0</v>
      </c>
      <c r="FEZ138">
        <f t="shared" si="90"/>
        <v>0</v>
      </c>
      <c r="FFA138">
        <f t="shared" si="90"/>
        <v>0</v>
      </c>
      <c r="FFB138">
        <f t="shared" si="90"/>
        <v>0</v>
      </c>
      <c r="FFC138">
        <f t="shared" si="90"/>
        <v>0</v>
      </c>
      <c r="FFD138">
        <f t="shared" si="90"/>
        <v>0</v>
      </c>
      <c r="FFE138">
        <f t="shared" si="90"/>
        <v>0</v>
      </c>
      <c r="FFF138">
        <f t="shared" si="90"/>
        <v>0</v>
      </c>
      <c r="FFG138">
        <f t="shared" si="90"/>
        <v>0</v>
      </c>
      <c r="FFH138">
        <f t="shared" si="90"/>
        <v>0</v>
      </c>
      <c r="FFI138">
        <f t="shared" si="90"/>
        <v>0</v>
      </c>
      <c r="FFJ138">
        <f aca="true" t="shared" si="91" ref="FFJ138:FHU138">FFJ136-FFJ137</f>
        <v>0</v>
      </c>
      <c r="FFK138">
        <f t="shared" si="91"/>
        <v>0</v>
      </c>
      <c r="FFL138">
        <f t="shared" si="91"/>
        <v>0</v>
      </c>
      <c r="FFM138">
        <f t="shared" si="91"/>
        <v>0</v>
      </c>
      <c r="FFN138">
        <f t="shared" si="91"/>
        <v>0</v>
      </c>
      <c r="FFO138">
        <f t="shared" si="91"/>
        <v>0</v>
      </c>
      <c r="FFP138">
        <f t="shared" si="91"/>
        <v>0</v>
      </c>
      <c r="FFQ138">
        <f t="shared" si="91"/>
        <v>0</v>
      </c>
      <c r="FFR138">
        <f t="shared" si="91"/>
        <v>0</v>
      </c>
      <c r="FFS138">
        <f t="shared" si="91"/>
        <v>0</v>
      </c>
      <c r="FFT138">
        <f t="shared" si="91"/>
        <v>0</v>
      </c>
      <c r="FFU138">
        <f t="shared" si="91"/>
        <v>0</v>
      </c>
      <c r="FFV138">
        <f t="shared" si="91"/>
        <v>0</v>
      </c>
      <c r="FFW138">
        <f t="shared" si="91"/>
        <v>0</v>
      </c>
      <c r="FFX138">
        <f t="shared" si="91"/>
        <v>0</v>
      </c>
      <c r="FFY138">
        <f t="shared" si="91"/>
        <v>0</v>
      </c>
      <c r="FFZ138">
        <f t="shared" si="91"/>
        <v>0</v>
      </c>
      <c r="FGA138">
        <f t="shared" si="91"/>
        <v>0</v>
      </c>
      <c r="FGB138">
        <f t="shared" si="91"/>
        <v>0</v>
      </c>
      <c r="FGC138">
        <f t="shared" si="91"/>
        <v>0</v>
      </c>
      <c r="FGD138">
        <f t="shared" si="91"/>
        <v>0</v>
      </c>
      <c r="FGE138">
        <f t="shared" si="91"/>
        <v>0</v>
      </c>
      <c r="FGF138">
        <f t="shared" si="91"/>
        <v>0</v>
      </c>
      <c r="FGG138">
        <f t="shared" si="91"/>
        <v>0</v>
      </c>
      <c r="FGH138">
        <f t="shared" si="91"/>
        <v>0</v>
      </c>
      <c r="FGI138">
        <f t="shared" si="91"/>
        <v>0</v>
      </c>
      <c r="FGJ138">
        <f t="shared" si="91"/>
        <v>0</v>
      </c>
      <c r="FGK138">
        <f t="shared" si="91"/>
        <v>0</v>
      </c>
      <c r="FGL138">
        <f t="shared" si="91"/>
        <v>0</v>
      </c>
      <c r="FGM138">
        <f t="shared" si="91"/>
        <v>0</v>
      </c>
      <c r="FGN138">
        <f t="shared" si="91"/>
        <v>0</v>
      </c>
      <c r="FGO138">
        <f t="shared" si="91"/>
        <v>0</v>
      </c>
      <c r="FGP138">
        <f t="shared" si="91"/>
        <v>0</v>
      </c>
      <c r="FGQ138">
        <f t="shared" si="91"/>
        <v>0</v>
      </c>
      <c r="FGR138">
        <f t="shared" si="91"/>
        <v>0</v>
      </c>
      <c r="FGS138">
        <f t="shared" si="91"/>
        <v>0</v>
      </c>
      <c r="FGT138">
        <f t="shared" si="91"/>
        <v>0</v>
      </c>
      <c r="FGU138">
        <f t="shared" si="91"/>
        <v>0</v>
      </c>
      <c r="FGV138">
        <f t="shared" si="91"/>
        <v>0</v>
      </c>
      <c r="FGW138">
        <f t="shared" si="91"/>
        <v>0</v>
      </c>
      <c r="FGX138">
        <f t="shared" si="91"/>
        <v>0</v>
      </c>
      <c r="FGY138">
        <f t="shared" si="91"/>
        <v>0</v>
      </c>
      <c r="FGZ138">
        <f t="shared" si="91"/>
        <v>0</v>
      </c>
      <c r="FHA138">
        <f t="shared" si="91"/>
        <v>0</v>
      </c>
      <c r="FHB138">
        <f t="shared" si="91"/>
        <v>0</v>
      </c>
      <c r="FHC138">
        <f t="shared" si="91"/>
        <v>0</v>
      </c>
      <c r="FHD138">
        <f t="shared" si="91"/>
        <v>0</v>
      </c>
      <c r="FHE138">
        <f t="shared" si="91"/>
        <v>0</v>
      </c>
      <c r="FHF138">
        <f t="shared" si="91"/>
        <v>0</v>
      </c>
      <c r="FHG138">
        <f t="shared" si="91"/>
        <v>0</v>
      </c>
      <c r="FHH138">
        <f t="shared" si="91"/>
        <v>0</v>
      </c>
      <c r="FHI138">
        <f t="shared" si="91"/>
        <v>0</v>
      </c>
      <c r="FHJ138">
        <f t="shared" si="91"/>
        <v>0</v>
      </c>
      <c r="FHK138">
        <f t="shared" si="91"/>
        <v>0</v>
      </c>
      <c r="FHL138">
        <f t="shared" si="91"/>
        <v>0</v>
      </c>
      <c r="FHM138">
        <f t="shared" si="91"/>
        <v>0</v>
      </c>
      <c r="FHN138">
        <f t="shared" si="91"/>
        <v>0</v>
      </c>
      <c r="FHO138">
        <f t="shared" si="91"/>
        <v>0</v>
      </c>
      <c r="FHP138">
        <f t="shared" si="91"/>
        <v>0</v>
      </c>
      <c r="FHQ138">
        <f t="shared" si="91"/>
        <v>0</v>
      </c>
      <c r="FHR138">
        <f t="shared" si="91"/>
        <v>0</v>
      </c>
      <c r="FHS138">
        <f t="shared" si="91"/>
        <v>0</v>
      </c>
      <c r="FHT138">
        <f t="shared" si="91"/>
        <v>0</v>
      </c>
      <c r="FHU138">
        <f t="shared" si="91"/>
        <v>0</v>
      </c>
      <c r="FHV138">
        <f aca="true" t="shared" si="92" ref="FHV138:FKG138">FHV136-FHV137</f>
        <v>0</v>
      </c>
      <c r="FHW138">
        <f t="shared" si="92"/>
        <v>0</v>
      </c>
      <c r="FHX138">
        <f t="shared" si="92"/>
        <v>0</v>
      </c>
      <c r="FHY138">
        <f t="shared" si="92"/>
        <v>0</v>
      </c>
      <c r="FHZ138">
        <f t="shared" si="92"/>
        <v>0</v>
      </c>
      <c r="FIA138">
        <f t="shared" si="92"/>
        <v>0</v>
      </c>
      <c r="FIB138">
        <f t="shared" si="92"/>
        <v>0</v>
      </c>
      <c r="FIC138">
        <f t="shared" si="92"/>
        <v>0</v>
      </c>
      <c r="FID138">
        <f t="shared" si="92"/>
        <v>0</v>
      </c>
      <c r="FIE138">
        <f t="shared" si="92"/>
        <v>0</v>
      </c>
      <c r="FIF138">
        <f t="shared" si="92"/>
        <v>0</v>
      </c>
      <c r="FIG138">
        <f t="shared" si="92"/>
        <v>0</v>
      </c>
      <c r="FIH138">
        <f t="shared" si="92"/>
        <v>0</v>
      </c>
      <c r="FII138">
        <f t="shared" si="92"/>
        <v>0</v>
      </c>
      <c r="FIJ138">
        <f t="shared" si="92"/>
        <v>0</v>
      </c>
      <c r="FIK138">
        <f t="shared" si="92"/>
        <v>0</v>
      </c>
      <c r="FIL138">
        <f t="shared" si="92"/>
        <v>0</v>
      </c>
      <c r="FIM138">
        <f t="shared" si="92"/>
        <v>0</v>
      </c>
      <c r="FIN138">
        <f t="shared" si="92"/>
        <v>0</v>
      </c>
      <c r="FIO138">
        <f t="shared" si="92"/>
        <v>0</v>
      </c>
      <c r="FIP138">
        <f t="shared" si="92"/>
        <v>0</v>
      </c>
      <c r="FIQ138">
        <f t="shared" si="92"/>
        <v>0</v>
      </c>
      <c r="FIR138">
        <f t="shared" si="92"/>
        <v>0</v>
      </c>
      <c r="FIS138">
        <f t="shared" si="92"/>
        <v>0</v>
      </c>
      <c r="FIT138">
        <f t="shared" si="92"/>
        <v>0</v>
      </c>
      <c r="FIU138">
        <f t="shared" si="92"/>
        <v>0</v>
      </c>
      <c r="FIV138">
        <f t="shared" si="92"/>
        <v>0</v>
      </c>
      <c r="FIW138">
        <f t="shared" si="92"/>
        <v>0</v>
      </c>
      <c r="FIX138">
        <f t="shared" si="92"/>
        <v>0</v>
      </c>
      <c r="FIY138">
        <f t="shared" si="92"/>
        <v>0</v>
      </c>
      <c r="FIZ138">
        <f t="shared" si="92"/>
        <v>0</v>
      </c>
      <c r="FJA138">
        <f t="shared" si="92"/>
        <v>0</v>
      </c>
      <c r="FJB138">
        <f t="shared" si="92"/>
        <v>0</v>
      </c>
      <c r="FJC138">
        <f t="shared" si="92"/>
        <v>0</v>
      </c>
      <c r="FJD138">
        <f t="shared" si="92"/>
        <v>0</v>
      </c>
      <c r="FJE138">
        <f t="shared" si="92"/>
        <v>0</v>
      </c>
      <c r="FJF138">
        <f t="shared" si="92"/>
        <v>0</v>
      </c>
      <c r="FJG138">
        <f t="shared" si="92"/>
        <v>0</v>
      </c>
      <c r="FJH138">
        <f t="shared" si="92"/>
        <v>0</v>
      </c>
      <c r="FJI138">
        <f t="shared" si="92"/>
        <v>0</v>
      </c>
      <c r="FJJ138">
        <f t="shared" si="92"/>
        <v>0</v>
      </c>
      <c r="FJK138">
        <f t="shared" si="92"/>
        <v>0</v>
      </c>
      <c r="FJL138">
        <f t="shared" si="92"/>
        <v>0</v>
      </c>
      <c r="FJM138">
        <f t="shared" si="92"/>
        <v>0</v>
      </c>
      <c r="FJN138">
        <f t="shared" si="92"/>
        <v>0</v>
      </c>
      <c r="FJO138">
        <f t="shared" si="92"/>
        <v>0</v>
      </c>
      <c r="FJP138">
        <f t="shared" si="92"/>
        <v>0</v>
      </c>
      <c r="FJQ138">
        <f t="shared" si="92"/>
        <v>0</v>
      </c>
      <c r="FJR138">
        <f t="shared" si="92"/>
        <v>0</v>
      </c>
      <c r="FJS138">
        <f t="shared" si="92"/>
        <v>0</v>
      </c>
      <c r="FJT138">
        <f t="shared" si="92"/>
        <v>0</v>
      </c>
      <c r="FJU138">
        <f t="shared" si="92"/>
        <v>0</v>
      </c>
      <c r="FJV138">
        <f t="shared" si="92"/>
        <v>0</v>
      </c>
      <c r="FJW138">
        <f t="shared" si="92"/>
        <v>0</v>
      </c>
      <c r="FJX138">
        <f t="shared" si="92"/>
        <v>0</v>
      </c>
      <c r="FJY138">
        <f t="shared" si="92"/>
        <v>0</v>
      </c>
      <c r="FJZ138">
        <f t="shared" si="92"/>
        <v>0</v>
      </c>
      <c r="FKA138">
        <f t="shared" si="92"/>
        <v>0</v>
      </c>
      <c r="FKB138">
        <f t="shared" si="92"/>
        <v>0</v>
      </c>
      <c r="FKC138">
        <f t="shared" si="92"/>
        <v>0</v>
      </c>
      <c r="FKD138">
        <f t="shared" si="92"/>
        <v>0</v>
      </c>
      <c r="FKE138">
        <f t="shared" si="92"/>
        <v>0</v>
      </c>
      <c r="FKF138">
        <f t="shared" si="92"/>
        <v>0</v>
      </c>
      <c r="FKG138">
        <f t="shared" si="92"/>
        <v>0</v>
      </c>
      <c r="FKH138">
        <f aca="true" t="shared" si="93" ref="FKH138:FMS138">FKH136-FKH137</f>
        <v>0</v>
      </c>
      <c r="FKI138">
        <f t="shared" si="93"/>
        <v>0</v>
      </c>
      <c r="FKJ138">
        <f t="shared" si="93"/>
        <v>0</v>
      </c>
      <c r="FKK138">
        <f t="shared" si="93"/>
        <v>0</v>
      </c>
      <c r="FKL138">
        <f t="shared" si="93"/>
        <v>0</v>
      </c>
      <c r="FKM138">
        <f t="shared" si="93"/>
        <v>0</v>
      </c>
      <c r="FKN138">
        <f t="shared" si="93"/>
        <v>0</v>
      </c>
      <c r="FKO138">
        <f t="shared" si="93"/>
        <v>0</v>
      </c>
      <c r="FKP138">
        <f t="shared" si="93"/>
        <v>0</v>
      </c>
      <c r="FKQ138">
        <f t="shared" si="93"/>
        <v>0</v>
      </c>
      <c r="FKR138">
        <f t="shared" si="93"/>
        <v>0</v>
      </c>
      <c r="FKS138">
        <f t="shared" si="93"/>
        <v>0</v>
      </c>
      <c r="FKT138">
        <f t="shared" si="93"/>
        <v>0</v>
      </c>
      <c r="FKU138">
        <f t="shared" si="93"/>
        <v>0</v>
      </c>
      <c r="FKV138">
        <f t="shared" si="93"/>
        <v>0</v>
      </c>
      <c r="FKW138">
        <f t="shared" si="93"/>
        <v>0</v>
      </c>
      <c r="FKX138">
        <f t="shared" si="93"/>
        <v>0</v>
      </c>
      <c r="FKY138">
        <f t="shared" si="93"/>
        <v>0</v>
      </c>
      <c r="FKZ138">
        <f t="shared" si="93"/>
        <v>0</v>
      </c>
      <c r="FLA138">
        <f t="shared" si="93"/>
        <v>0</v>
      </c>
      <c r="FLB138">
        <f t="shared" si="93"/>
        <v>0</v>
      </c>
      <c r="FLC138">
        <f t="shared" si="93"/>
        <v>0</v>
      </c>
      <c r="FLD138">
        <f t="shared" si="93"/>
        <v>0</v>
      </c>
      <c r="FLE138">
        <f t="shared" si="93"/>
        <v>0</v>
      </c>
      <c r="FLF138">
        <f t="shared" si="93"/>
        <v>0</v>
      </c>
      <c r="FLG138">
        <f t="shared" si="93"/>
        <v>0</v>
      </c>
      <c r="FLH138">
        <f t="shared" si="93"/>
        <v>0</v>
      </c>
      <c r="FLI138">
        <f t="shared" si="93"/>
        <v>0</v>
      </c>
      <c r="FLJ138">
        <f t="shared" si="93"/>
        <v>0</v>
      </c>
      <c r="FLK138">
        <f t="shared" si="93"/>
        <v>0</v>
      </c>
      <c r="FLL138">
        <f t="shared" si="93"/>
        <v>0</v>
      </c>
      <c r="FLM138">
        <f t="shared" si="93"/>
        <v>0</v>
      </c>
      <c r="FLN138">
        <f t="shared" si="93"/>
        <v>0</v>
      </c>
      <c r="FLO138">
        <f t="shared" si="93"/>
        <v>0</v>
      </c>
      <c r="FLP138">
        <f t="shared" si="93"/>
        <v>0</v>
      </c>
      <c r="FLQ138">
        <f t="shared" si="93"/>
        <v>0</v>
      </c>
      <c r="FLR138">
        <f t="shared" si="93"/>
        <v>0</v>
      </c>
      <c r="FLS138">
        <f t="shared" si="93"/>
        <v>0</v>
      </c>
      <c r="FLT138">
        <f t="shared" si="93"/>
        <v>0</v>
      </c>
      <c r="FLU138">
        <f t="shared" si="93"/>
        <v>0</v>
      </c>
      <c r="FLV138">
        <f t="shared" si="93"/>
        <v>0</v>
      </c>
      <c r="FLW138">
        <f t="shared" si="93"/>
        <v>0</v>
      </c>
      <c r="FLX138">
        <f t="shared" si="93"/>
        <v>0</v>
      </c>
      <c r="FLY138">
        <f t="shared" si="93"/>
        <v>0</v>
      </c>
      <c r="FLZ138">
        <f t="shared" si="93"/>
        <v>0</v>
      </c>
      <c r="FMA138">
        <f t="shared" si="93"/>
        <v>0</v>
      </c>
      <c r="FMB138">
        <f t="shared" si="93"/>
        <v>0</v>
      </c>
      <c r="FMC138">
        <f t="shared" si="93"/>
        <v>0</v>
      </c>
      <c r="FMD138">
        <f t="shared" si="93"/>
        <v>0</v>
      </c>
      <c r="FME138">
        <f t="shared" si="93"/>
        <v>0</v>
      </c>
      <c r="FMF138">
        <f t="shared" si="93"/>
        <v>0</v>
      </c>
      <c r="FMG138">
        <f t="shared" si="93"/>
        <v>0</v>
      </c>
      <c r="FMH138">
        <f t="shared" si="93"/>
        <v>0</v>
      </c>
      <c r="FMI138">
        <f t="shared" si="93"/>
        <v>0</v>
      </c>
      <c r="FMJ138">
        <f t="shared" si="93"/>
        <v>0</v>
      </c>
      <c r="FMK138">
        <f t="shared" si="93"/>
        <v>0</v>
      </c>
      <c r="FML138">
        <f t="shared" si="93"/>
        <v>0</v>
      </c>
      <c r="FMM138">
        <f t="shared" si="93"/>
        <v>0</v>
      </c>
      <c r="FMN138">
        <f t="shared" si="93"/>
        <v>0</v>
      </c>
      <c r="FMO138">
        <f t="shared" si="93"/>
        <v>0</v>
      </c>
      <c r="FMP138">
        <f t="shared" si="93"/>
        <v>0</v>
      </c>
      <c r="FMQ138">
        <f t="shared" si="93"/>
        <v>0</v>
      </c>
      <c r="FMR138">
        <f t="shared" si="93"/>
        <v>0</v>
      </c>
      <c r="FMS138">
        <f t="shared" si="93"/>
        <v>0</v>
      </c>
      <c r="FMT138">
        <f aca="true" t="shared" si="94" ref="FMT138:FPE138">FMT136-FMT137</f>
        <v>0</v>
      </c>
      <c r="FMU138">
        <f t="shared" si="94"/>
        <v>0</v>
      </c>
      <c r="FMV138">
        <f t="shared" si="94"/>
        <v>0</v>
      </c>
      <c r="FMW138">
        <f t="shared" si="94"/>
        <v>0</v>
      </c>
      <c r="FMX138">
        <f t="shared" si="94"/>
        <v>0</v>
      </c>
      <c r="FMY138">
        <f t="shared" si="94"/>
        <v>0</v>
      </c>
      <c r="FMZ138">
        <f t="shared" si="94"/>
        <v>0</v>
      </c>
      <c r="FNA138">
        <f t="shared" si="94"/>
        <v>0</v>
      </c>
      <c r="FNB138">
        <f t="shared" si="94"/>
        <v>0</v>
      </c>
      <c r="FNC138">
        <f t="shared" si="94"/>
        <v>0</v>
      </c>
      <c r="FND138">
        <f t="shared" si="94"/>
        <v>0</v>
      </c>
      <c r="FNE138">
        <f t="shared" si="94"/>
        <v>0</v>
      </c>
      <c r="FNF138">
        <f t="shared" si="94"/>
        <v>0</v>
      </c>
      <c r="FNG138">
        <f t="shared" si="94"/>
        <v>0</v>
      </c>
      <c r="FNH138">
        <f t="shared" si="94"/>
        <v>0</v>
      </c>
      <c r="FNI138">
        <f t="shared" si="94"/>
        <v>0</v>
      </c>
      <c r="FNJ138">
        <f t="shared" si="94"/>
        <v>0</v>
      </c>
      <c r="FNK138">
        <f t="shared" si="94"/>
        <v>0</v>
      </c>
      <c r="FNL138">
        <f t="shared" si="94"/>
        <v>0</v>
      </c>
      <c r="FNM138">
        <f t="shared" si="94"/>
        <v>0</v>
      </c>
      <c r="FNN138">
        <f t="shared" si="94"/>
        <v>0</v>
      </c>
      <c r="FNO138">
        <f t="shared" si="94"/>
        <v>0</v>
      </c>
      <c r="FNP138">
        <f t="shared" si="94"/>
        <v>0</v>
      </c>
      <c r="FNQ138">
        <f t="shared" si="94"/>
        <v>0</v>
      </c>
      <c r="FNR138">
        <f t="shared" si="94"/>
        <v>0</v>
      </c>
      <c r="FNS138">
        <f t="shared" si="94"/>
        <v>0</v>
      </c>
      <c r="FNT138">
        <f t="shared" si="94"/>
        <v>0</v>
      </c>
      <c r="FNU138">
        <f t="shared" si="94"/>
        <v>0</v>
      </c>
      <c r="FNV138">
        <f t="shared" si="94"/>
        <v>0</v>
      </c>
      <c r="FNW138">
        <f t="shared" si="94"/>
        <v>0</v>
      </c>
      <c r="FNX138">
        <f t="shared" si="94"/>
        <v>0</v>
      </c>
      <c r="FNY138">
        <f t="shared" si="94"/>
        <v>0</v>
      </c>
      <c r="FNZ138">
        <f t="shared" si="94"/>
        <v>0</v>
      </c>
      <c r="FOA138">
        <f t="shared" si="94"/>
        <v>0</v>
      </c>
      <c r="FOB138">
        <f t="shared" si="94"/>
        <v>0</v>
      </c>
      <c r="FOC138">
        <f t="shared" si="94"/>
        <v>0</v>
      </c>
      <c r="FOD138">
        <f t="shared" si="94"/>
        <v>0</v>
      </c>
      <c r="FOE138">
        <f t="shared" si="94"/>
        <v>0</v>
      </c>
      <c r="FOF138">
        <f t="shared" si="94"/>
        <v>0</v>
      </c>
      <c r="FOG138">
        <f t="shared" si="94"/>
        <v>0</v>
      </c>
      <c r="FOH138">
        <f t="shared" si="94"/>
        <v>0</v>
      </c>
      <c r="FOI138">
        <f t="shared" si="94"/>
        <v>0</v>
      </c>
      <c r="FOJ138">
        <f t="shared" si="94"/>
        <v>0</v>
      </c>
      <c r="FOK138">
        <f t="shared" si="94"/>
        <v>0</v>
      </c>
      <c r="FOL138">
        <f t="shared" si="94"/>
        <v>0</v>
      </c>
      <c r="FOM138">
        <f t="shared" si="94"/>
        <v>0</v>
      </c>
      <c r="FON138">
        <f t="shared" si="94"/>
        <v>0</v>
      </c>
      <c r="FOO138">
        <f t="shared" si="94"/>
        <v>0</v>
      </c>
      <c r="FOP138">
        <f t="shared" si="94"/>
        <v>0</v>
      </c>
      <c r="FOQ138">
        <f t="shared" si="94"/>
        <v>0</v>
      </c>
      <c r="FOR138">
        <f t="shared" si="94"/>
        <v>0</v>
      </c>
      <c r="FOS138">
        <f t="shared" si="94"/>
        <v>0</v>
      </c>
      <c r="FOT138">
        <f t="shared" si="94"/>
        <v>0</v>
      </c>
      <c r="FOU138">
        <f t="shared" si="94"/>
        <v>0</v>
      </c>
      <c r="FOV138">
        <f t="shared" si="94"/>
        <v>0</v>
      </c>
      <c r="FOW138">
        <f t="shared" si="94"/>
        <v>0</v>
      </c>
      <c r="FOX138">
        <f t="shared" si="94"/>
        <v>0</v>
      </c>
      <c r="FOY138">
        <f t="shared" si="94"/>
        <v>0</v>
      </c>
      <c r="FOZ138">
        <f t="shared" si="94"/>
        <v>0</v>
      </c>
      <c r="FPA138">
        <f t="shared" si="94"/>
        <v>0</v>
      </c>
      <c r="FPB138">
        <f t="shared" si="94"/>
        <v>0</v>
      </c>
      <c r="FPC138">
        <f t="shared" si="94"/>
        <v>0</v>
      </c>
      <c r="FPD138">
        <f t="shared" si="94"/>
        <v>0</v>
      </c>
      <c r="FPE138">
        <f t="shared" si="94"/>
        <v>0</v>
      </c>
      <c r="FPF138">
        <f aca="true" t="shared" si="95" ref="FPF138:FRQ138">FPF136-FPF137</f>
        <v>0</v>
      </c>
      <c r="FPG138">
        <f t="shared" si="95"/>
        <v>0</v>
      </c>
      <c r="FPH138">
        <f t="shared" si="95"/>
        <v>0</v>
      </c>
      <c r="FPI138">
        <f t="shared" si="95"/>
        <v>0</v>
      </c>
      <c r="FPJ138">
        <f t="shared" si="95"/>
        <v>0</v>
      </c>
      <c r="FPK138">
        <f t="shared" si="95"/>
        <v>0</v>
      </c>
      <c r="FPL138">
        <f t="shared" si="95"/>
        <v>0</v>
      </c>
      <c r="FPM138">
        <f t="shared" si="95"/>
        <v>0</v>
      </c>
      <c r="FPN138">
        <f t="shared" si="95"/>
        <v>0</v>
      </c>
      <c r="FPO138">
        <f t="shared" si="95"/>
        <v>0</v>
      </c>
      <c r="FPP138">
        <f t="shared" si="95"/>
        <v>0</v>
      </c>
      <c r="FPQ138">
        <f t="shared" si="95"/>
        <v>0</v>
      </c>
      <c r="FPR138">
        <f t="shared" si="95"/>
        <v>0</v>
      </c>
      <c r="FPS138">
        <f t="shared" si="95"/>
        <v>0</v>
      </c>
      <c r="FPT138">
        <f t="shared" si="95"/>
        <v>0</v>
      </c>
      <c r="FPU138">
        <f t="shared" si="95"/>
        <v>0</v>
      </c>
      <c r="FPV138">
        <f t="shared" si="95"/>
        <v>0</v>
      </c>
      <c r="FPW138">
        <f t="shared" si="95"/>
        <v>0</v>
      </c>
      <c r="FPX138">
        <f t="shared" si="95"/>
        <v>0</v>
      </c>
      <c r="FPY138">
        <f t="shared" si="95"/>
        <v>0</v>
      </c>
      <c r="FPZ138">
        <f t="shared" si="95"/>
        <v>0</v>
      </c>
      <c r="FQA138">
        <f t="shared" si="95"/>
        <v>0</v>
      </c>
      <c r="FQB138">
        <f t="shared" si="95"/>
        <v>0</v>
      </c>
      <c r="FQC138">
        <f t="shared" si="95"/>
        <v>0</v>
      </c>
      <c r="FQD138">
        <f t="shared" si="95"/>
        <v>0</v>
      </c>
      <c r="FQE138">
        <f t="shared" si="95"/>
        <v>0</v>
      </c>
      <c r="FQF138">
        <f t="shared" si="95"/>
        <v>0</v>
      </c>
      <c r="FQG138">
        <f t="shared" si="95"/>
        <v>0</v>
      </c>
      <c r="FQH138">
        <f t="shared" si="95"/>
        <v>0</v>
      </c>
      <c r="FQI138">
        <f t="shared" si="95"/>
        <v>0</v>
      </c>
      <c r="FQJ138">
        <f t="shared" si="95"/>
        <v>0</v>
      </c>
      <c r="FQK138">
        <f t="shared" si="95"/>
        <v>0</v>
      </c>
      <c r="FQL138">
        <f t="shared" si="95"/>
        <v>0</v>
      </c>
      <c r="FQM138">
        <f t="shared" si="95"/>
        <v>0</v>
      </c>
      <c r="FQN138">
        <f t="shared" si="95"/>
        <v>0</v>
      </c>
      <c r="FQO138">
        <f t="shared" si="95"/>
        <v>0</v>
      </c>
      <c r="FQP138">
        <f t="shared" si="95"/>
        <v>0</v>
      </c>
      <c r="FQQ138">
        <f t="shared" si="95"/>
        <v>0</v>
      </c>
      <c r="FQR138">
        <f t="shared" si="95"/>
        <v>0</v>
      </c>
      <c r="FQS138">
        <f t="shared" si="95"/>
        <v>0</v>
      </c>
      <c r="FQT138">
        <f t="shared" si="95"/>
        <v>0</v>
      </c>
      <c r="FQU138">
        <f t="shared" si="95"/>
        <v>0</v>
      </c>
      <c r="FQV138">
        <f t="shared" si="95"/>
        <v>0</v>
      </c>
      <c r="FQW138">
        <f t="shared" si="95"/>
        <v>0</v>
      </c>
      <c r="FQX138">
        <f t="shared" si="95"/>
        <v>0</v>
      </c>
      <c r="FQY138">
        <f t="shared" si="95"/>
        <v>0</v>
      </c>
      <c r="FQZ138">
        <f t="shared" si="95"/>
        <v>0</v>
      </c>
      <c r="FRA138">
        <f t="shared" si="95"/>
        <v>0</v>
      </c>
      <c r="FRB138">
        <f t="shared" si="95"/>
        <v>0</v>
      </c>
      <c r="FRC138">
        <f t="shared" si="95"/>
        <v>0</v>
      </c>
      <c r="FRD138">
        <f t="shared" si="95"/>
        <v>0</v>
      </c>
      <c r="FRE138">
        <f t="shared" si="95"/>
        <v>0</v>
      </c>
      <c r="FRF138">
        <f t="shared" si="95"/>
        <v>0</v>
      </c>
      <c r="FRG138">
        <f t="shared" si="95"/>
        <v>0</v>
      </c>
      <c r="FRH138">
        <f t="shared" si="95"/>
        <v>0</v>
      </c>
      <c r="FRI138">
        <f t="shared" si="95"/>
        <v>0</v>
      </c>
      <c r="FRJ138">
        <f t="shared" si="95"/>
        <v>0</v>
      </c>
      <c r="FRK138">
        <f t="shared" si="95"/>
        <v>0</v>
      </c>
      <c r="FRL138">
        <f t="shared" si="95"/>
        <v>0</v>
      </c>
      <c r="FRM138">
        <f t="shared" si="95"/>
        <v>0</v>
      </c>
      <c r="FRN138">
        <f t="shared" si="95"/>
        <v>0</v>
      </c>
      <c r="FRO138">
        <f t="shared" si="95"/>
        <v>0</v>
      </c>
      <c r="FRP138">
        <f t="shared" si="95"/>
        <v>0</v>
      </c>
      <c r="FRQ138">
        <f t="shared" si="95"/>
        <v>0</v>
      </c>
      <c r="FRR138">
        <f aca="true" t="shared" si="96" ref="FRR138:FUC138">FRR136-FRR137</f>
        <v>0</v>
      </c>
      <c r="FRS138">
        <f t="shared" si="96"/>
        <v>0</v>
      </c>
      <c r="FRT138">
        <f t="shared" si="96"/>
        <v>0</v>
      </c>
      <c r="FRU138">
        <f t="shared" si="96"/>
        <v>0</v>
      </c>
      <c r="FRV138">
        <f t="shared" si="96"/>
        <v>0</v>
      </c>
      <c r="FRW138">
        <f t="shared" si="96"/>
        <v>0</v>
      </c>
      <c r="FRX138">
        <f t="shared" si="96"/>
        <v>0</v>
      </c>
      <c r="FRY138">
        <f t="shared" si="96"/>
        <v>0</v>
      </c>
      <c r="FRZ138">
        <f t="shared" si="96"/>
        <v>0</v>
      </c>
      <c r="FSA138">
        <f t="shared" si="96"/>
        <v>0</v>
      </c>
      <c r="FSB138">
        <f t="shared" si="96"/>
        <v>0</v>
      </c>
      <c r="FSC138">
        <f t="shared" si="96"/>
        <v>0</v>
      </c>
      <c r="FSD138">
        <f t="shared" si="96"/>
        <v>0</v>
      </c>
      <c r="FSE138">
        <f t="shared" si="96"/>
        <v>0</v>
      </c>
      <c r="FSF138">
        <f t="shared" si="96"/>
        <v>0</v>
      </c>
      <c r="FSG138">
        <f t="shared" si="96"/>
        <v>0</v>
      </c>
      <c r="FSH138">
        <f t="shared" si="96"/>
        <v>0</v>
      </c>
      <c r="FSI138">
        <f t="shared" si="96"/>
        <v>0</v>
      </c>
      <c r="FSJ138">
        <f t="shared" si="96"/>
        <v>0</v>
      </c>
      <c r="FSK138">
        <f t="shared" si="96"/>
        <v>0</v>
      </c>
      <c r="FSL138">
        <f t="shared" si="96"/>
        <v>0</v>
      </c>
      <c r="FSM138">
        <f t="shared" si="96"/>
        <v>0</v>
      </c>
      <c r="FSN138">
        <f t="shared" si="96"/>
        <v>0</v>
      </c>
      <c r="FSO138">
        <f t="shared" si="96"/>
        <v>0</v>
      </c>
      <c r="FSP138">
        <f t="shared" si="96"/>
        <v>0</v>
      </c>
      <c r="FSQ138">
        <f t="shared" si="96"/>
        <v>0</v>
      </c>
      <c r="FSR138">
        <f t="shared" si="96"/>
        <v>0</v>
      </c>
      <c r="FSS138">
        <f t="shared" si="96"/>
        <v>0</v>
      </c>
      <c r="FST138">
        <f t="shared" si="96"/>
        <v>0</v>
      </c>
      <c r="FSU138">
        <f t="shared" si="96"/>
        <v>0</v>
      </c>
      <c r="FSV138">
        <f t="shared" si="96"/>
        <v>0</v>
      </c>
      <c r="FSW138">
        <f t="shared" si="96"/>
        <v>0</v>
      </c>
      <c r="FSX138">
        <f t="shared" si="96"/>
        <v>0</v>
      </c>
      <c r="FSY138">
        <f t="shared" si="96"/>
        <v>0</v>
      </c>
      <c r="FSZ138">
        <f t="shared" si="96"/>
        <v>0</v>
      </c>
      <c r="FTA138">
        <f t="shared" si="96"/>
        <v>0</v>
      </c>
      <c r="FTB138">
        <f t="shared" si="96"/>
        <v>0</v>
      </c>
      <c r="FTC138">
        <f t="shared" si="96"/>
        <v>0</v>
      </c>
      <c r="FTD138">
        <f t="shared" si="96"/>
        <v>0</v>
      </c>
      <c r="FTE138">
        <f t="shared" si="96"/>
        <v>0</v>
      </c>
      <c r="FTF138">
        <f t="shared" si="96"/>
        <v>0</v>
      </c>
      <c r="FTG138">
        <f t="shared" si="96"/>
        <v>0</v>
      </c>
      <c r="FTH138">
        <f t="shared" si="96"/>
        <v>0</v>
      </c>
      <c r="FTI138">
        <f t="shared" si="96"/>
        <v>0</v>
      </c>
      <c r="FTJ138">
        <f t="shared" si="96"/>
        <v>0</v>
      </c>
      <c r="FTK138">
        <f t="shared" si="96"/>
        <v>0</v>
      </c>
      <c r="FTL138">
        <f t="shared" si="96"/>
        <v>0</v>
      </c>
      <c r="FTM138">
        <f t="shared" si="96"/>
        <v>0</v>
      </c>
      <c r="FTN138">
        <f t="shared" si="96"/>
        <v>0</v>
      </c>
      <c r="FTO138">
        <f t="shared" si="96"/>
        <v>0</v>
      </c>
      <c r="FTP138">
        <f t="shared" si="96"/>
        <v>0</v>
      </c>
      <c r="FTQ138">
        <f t="shared" si="96"/>
        <v>0</v>
      </c>
      <c r="FTR138">
        <f t="shared" si="96"/>
        <v>0</v>
      </c>
      <c r="FTS138">
        <f t="shared" si="96"/>
        <v>0</v>
      </c>
      <c r="FTT138">
        <f t="shared" si="96"/>
        <v>0</v>
      </c>
      <c r="FTU138">
        <f t="shared" si="96"/>
        <v>0</v>
      </c>
      <c r="FTV138">
        <f t="shared" si="96"/>
        <v>0</v>
      </c>
      <c r="FTW138">
        <f t="shared" si="96"/>
        <v>0</v>
      </c>
      <c r="FTX138">
        <f t="shared" si="96"/>
        <v>0</v>
      </c>
      <c r="FTY138">
        <f t="shared" si="96"/>
        <v>0</v>
      </c>
      <c r="FTZ138">
        <f t="shared" si="96"/>
        <v>0</v>
      </c>
      <c r="FUA138">
        <f t="shared" si="96"/>
        <v>0</v>
      </c>
      <c r="FUB138">
        <f t="shared" si="96"/>
        <v>0</v>
      </c>
      <c r="FUC138">
        <f t="shared" si="96"/>
        <v>0</v>
      </c>
      <c r="FUD138">
        <f aca="true" t="shared" si="97" ref="FUD138:FWO138">FUD136-FUD137</f>
        <v>0</v>
      </c>
      <c r="FUE138">
        <f t="shared" si="97"/>
        <v>0</v>
      </c>
      <c r="FUF138">
        <f t="shared" si="97"/>
        <v>0</v>
      </c>
      <c r="FUG138">
        <f t="shared" si="97"/>
        <v>0</v>
      </c>
      <c r="FUH138">
        <f t="shared" si="97"/>
        <v>0</v>
      </c>
      <c r="FUI138">
        <f t="shared" si="97"/>
        <v>0</v>
      </c>
      <c r="FUJ138">
        <f t="shared" si="97"/>
        <v>0</v>
      </c>
      <c r="FUK138">
        <f t="shared" si="97"/>
        <v>0</v>
      </c>
      <c r="FUL138">
        <f t="shared" si="97"/>
        <v>0</v>
      </c>
      <c r="FUM138">
        <f t="shared" si="97"/>
        <v>0</v>
      </c>
      <c r="FUN138">
        <f t="shared" si="97"/>
        <v>0</v>
      </c>
      <c r="FUO138">
        <f t="shared" si="97"/>
        <v>0</v>
      </c>
      <c r="FUP138">
        <f t="shared" si="97"/>
        <v>0</v>
      </c>
      <c r="FUQ138">
        <f t="shared" si="97"/>
        <v>0</v>
      </c>
      <c r="FUR138">
        <f t="shared" si="97"/>
        <v>0</v>
      </c>
      <c r="FUS138">
        <f t="shared" si="97"/>
        <v>0</v>
      </c>
      <c r="FUT138">
        <f t="shared" si="97"/>
        <v>0</v>
      </c>
      <c r="FUU138">
        <f t="shared" si="97"/>
        <v>0</v>
      </c>
      <c r="FUV138">
        <f t="shared" si="97"/>
        <v>0</v>
      </c>
      <c r="FUW138">
        <f t="shared" si="97"/>
        <v>0</v>
      </c>
      <c r="FUX138">
        <f t="shared" si="97"/>
        <v>0</v>
      </c>
      <c r="FUY138">
        <f t="shared" si="97"/>
        <v>0</v>
      </c>
      <c r="FUZ138">
        <f t="shared" si="97"/>
        <v>0</v>
      </c>
      <c r="FVA138">
        <f t="shared" si="97"/>
        <v>0</v>
      </c>
      <c r="FVB138">
        <f t="shared" si="97"/>
        <v>0</v>
      </c>
      <c r="FVC138">
        <f t="shared" si="97"/>
        <v>0</v>
      </c>
      <c r="FVD138">
        <f t="shared" si="97"/>
        <v>0</v>
      </c>
      <c r="FVE138">
        <f t="shared" si="97"/>
        <v>0</v>
      </c>
      <c r="FVF138">
        <f t="shared" si="97"/>
        <v>0</v>
      </c>
      <c r="FVG138">
        <f t="shared" si="97"/>
        <v>0</v>
      </c>
      <c r="FVH138">
        <f t="shared" si="97"/>
        <v>0</v>
      </c>
      <c r="FVI138">
        <f t="shared" si="97"/>
        <v>0</v>
      </c>
      <c r="FVJ138">
        <f t="shared" si="97"/>
        <v>0</v>
      </c>
      <c r="FVK138">
        <f t="shared" si="97"/>
        <v>0</v>
      </c>
      <c r="FVL138">
        <f t="shared" si="97"/>
        <v>0</v>
      </c>
      <c r="FVM138">
        <f t="shared" si="97"/>
        <v>0</v>
      </c>
      <c r="FVN138">
        <f t="shared" si="97"/>
        <v>0</v>
      </c>
      <c r="FVO138">
        <f t="shared" si="97"/>
        <v>0</v>
      </c>
      <c r="FVP138">
        <f t="shared" si="97"/>
        <v>0</v>
      </c>
      <c r="FVQ138">
        <f t="shared" si="97"/>
        <v>0</v>
      </c>
      <c r="FVR138">
        <f t="shared" si="97"/>
        <v>0</v>
      </c>
      <c r="FVS138">
        <f t="shared" si="97"/>
        <v>0</v>
      </c>
      <c r="FVT138">
        <f t="shared" si="97"/>
        <v>0</v>
      </c>
      <c r="FVU138">
        <f t="shared" si="97"/>
        <v>0</v>
      </c>
      <c r="FVV138">
        <f t="shared" si="97"/>
        <v>0</v>
      </c>
      <c r="FVW138">
        <f t="shared" si="97"/>
        <v>0</v>
      </c>
      <c r="FVX138">
        <f t="shared" si="97"/>
        <v>0</v>
      </c>
      <c r="FVY138">
        <f t="shared" si="97"/>
        <v>0</v>
      </c>
      <c r="FVZ138">
        <f t="shared" si="97"/>
        <v>0</v>
      </c>
      <c r="FWA138">
        <f t="shared" si="97"/>
        <v>0</v>
      </c>
      <c r="FWB138">
        <f t="shared" si="97"/>
        <v>0</v>
      </c>
      <c r="FWC138">
        <f t="shared" si="97"/>
        <v>0</v>
      </c>
      <c r="FWD138">
        <f t="shared" si="97"/>
        <v>0</v>
      </c>
      <c r="FWE138">
        <f t="shared" si="97"/>
        <v>0</v>
      </c>
      <c r="FWF138">
        <f t="shared" si="97"/>
        <v>0</v>
      </c>
      <c r="FWG138">
        <f t="shared" si="97"/>
        <v>0</v>
      </c>
      <c r="FWH138">
        <f t="shared" si="97"/>
        <v>0</v>
      </c>
      <c r="FWI138">
        <f t="shared" si="97"/>
        <v>0</v>
      </c>
      <c r="FWJ138">
        <f t="shared" si="97"/>
        <v>0</v>
      </c>
      <c r="FWK138">
        <f t="shared" si="97"/>
        <v>0</v>
      </c>
      <c r="FWL138">
        <f t="shared" si="97"/>
        <v>0</v>
      </c>
      <c r="FWM138">
        <f t="shared" si="97"/>
        <v>0</v>
      </c>
      <c r="FWN138">
        <f t="shared" si="97"/>
        <v>0</v>
      </c>
      <c r="FWO138">
        <f t="shared" si="97"/>
        <v>0</v>
      </c>
      <c r="FWP138">
        <f aca="true" t="shared" si="98" ref="FWP138:FZA138">FWP136-FWP137</f>
        <v>0</v>
      </c>
      <c r="FWQ138">
        <f t="shared" si="98"/>
        <v>0</v>
      </c>
      <c r="FWR138">
        <f t="shared" si="98"/>
        <v>0</v>
      </c>
      <c r="FWS138">
        <f t="shared" si="98"/>
        <v>0</v>
      </c>
      <c r="FWT138">
        <f t="shared" si="98"/>
        <v>0</v>
      </c>
      <c r="FWU138">
        <f t="shared" si="98"/>
        <v>0</v>
      </c>
      <c r="FWV138">
        <f t="shared" si="98"/>
        <v>0</v>
      </c>
      <c r="FWW138">
        <f t="shared" si="98"/>
        <v>0</v>
      </c>
      <c r="FWX138">
        <f t="shared" si="98"/>
        <v>0</v>
      </c>
      <c r="FWY138">
        <f t="shared" si="98"/>
        <v>0</v>
      </c>
      <c r="FWZ138">
        <f t="shared" si="98"/>
        <v>0</v>
      </c>
      <c r="FXA138">
        <f t="shared" si="98"/>
        <v>0</v>
      </c>
      <c r="FXB138">
        <f t="shared" si="98"/>
        <v>0</v>
      </c>
      <c r="FXC138">
        <f t="shared" si="98"/>
        <v>0</v>
      </c>
      <c r="FXD138">
        <f t="shared" si="98"/>
        <v>0</v>
      </c>
      <c r="FXE138">
        <f t="shared" si="98"/>
        <v>0</v>
      </c>
      <c r="FXF138">
        <f t="shared" si="98"/>
        <v>0</v>
      </c>
      <c r="FXG138">
        <f t="shared" si="98"/>
        <v>0</v>
      </c>
      <c r="FXH138">
        <f t="shared" si="98"/>
        <v>0</v>
      </c>
      <c r="FXI138">
        <f t="shared" si="98"/>
        <v>0</v>
      </c>
      <c r="FXJ138">
        <f t="shared" si="98"/>
        <v>0</v>
      </c>
      <c r="FXK138">
        <f t="shared" si="98"/>
        <v>0</v>
      </c>
      <c r="FXL138">
        <f t="shared" si="98"/>
        <v>0</v>
      </c>
      <c r="FXM138">
        <f t="shared" si="98"/>
        <v>0</v>
      </c>
      <c r="FXN138">
        <f t="shared" si="98"/>
        <v>0</v>
      </c>
      <c r="FXO138">
        <f t="shared" si="98"/>
        <v>0</v>
      </c>
      <c r="FXP138">
        <f t="shared" si="98"/>
        <v>0</v>
      </c>
      <c r="FXQ138">
        <f t="shared" si="98"/>
        <v>0</v>
      </c>
      <c r="FXR138">
        <f t="shared" si="98"/>
        <v>0</v>
      </c>
      <c r="FXS138">
        <f t="shared" si="98"/>
        <v>0</v>
      </c>
      <c r="FXT138">
        <f t="shared" si="98"/>
        <v>0</v>
      </c>
      <c r="FXU138">
        <f t="shared" si="98"/>
        <v>0</v>
      </c>
      <c r="FXV138">
        <f t="shared" si="98"/>
        <v>0</v>
      </c>
      <c r="FXW138">
        <f t="shared" si="98"/>
        <v>0</v>
      </c>
      <c r="FXX138">
        <f t="shared" si="98"/>
        <v>0</v>
      </c>
      <c r="FXY138">
        <f t="shared" si="98"/>
        <v>0</v>
      </c>
      <c r="FXZ138">
        <f t="shared" si="98"/>
        <v>0</v>
      </c>
      <c r="FYA138">
        <f t="shared" si="98"/>
        <v>0</v>
      </c>
      <c r="FYB138">
        <f t="shared" si="98"/>
        <v>0</v>
      </c>
      <c r="FYC138">
        <f t="shared" si="98"/>
        <v>0</v>
      </c>
      <c r="FYD138">
        <f t="shared" si="98"/>
        <v>0</v>
      </c>
      <c r="FYE138">
        <f t="shared" si="98"/>
        <v>0</v>
      </c>
      <c r="FYF138">
        <f t="shared" si="98"/>
        <v>0</v>
      </c>
      <c r="FYG138">
        <f t="shared" si="98"/>
        <v>0</v>
      </c>
      <c r="FYH138">
        <f t="shared" si="98"/>
        <v>0</v>
      </c>
      <c r="FYI138">
        <f t="shared" si="98"/>
        <v>0</v>
      </c>
      <c r="FYJ138">
        <f t="shared" si="98"/>
        <v>0</v>
      </c>
      <c r="FYK138">
        <f t="shared" si="98"/>
        <v>0</v>
      </c>
      <c r="FYL138">
        <f t="shared" si="98"/>
        <v>0</v>
      </c>
      <c r="FYM138">
        <f t="shared" si="98"/>
        <v>0</v>
      </c>
      <c r="FYN138">
        <f t="shared" si="98"/>
        <v>0</v>
      </c>
      <c r="FYO138">
        <f t="shared" si="98"/>
        <v>0</v>
      </c>
      <c r="FYP138">
        <f t="shared" si="98"/>
        <v>0</v>
      </c>
      <c r="FYQ138">
        <f t="shared" si="98"/>
        <v>0</v>
      </c>
      <c r="FYR138">
        <f t="shared" si="98"/>
        <v>0</v>
      </c>
      <c r="FYS138">
        <f t="shared" si="98"/>
        <v>0</v>
      </c>
      <c r="FYT138">
        <f t="shared" si="98"/>
        <v>0</v>
      </c>
      <c r="FYU138">
        <f t="shared" si="98"/>
        <v>0</v>
      </c>
      <c r="FYV138">
        <f t="shared" si="98"/>
        <v>0</v>
      </c>
      <c r="FYW138">
        <f t="shared" si="98"/>
        <v>0</v>
      </c>
      <c r="FYX138">
        <f t="shared" si="98"/>
        <v>0</v>
      </c>
      <c r="FYY138">
        <f t="shared" si="98"/>
        <v>0</v>
      </c>
      <c r="FYZ138">
        <f t="shared" si="98"/>
        <v>0</v>
      </c>
      <c r="FZA138">
        <f t="shared" si="98"/>
        <v>0</v>
      </c>
      <c r="FZB138">
        <f aca="true" t="shared" si="99" ref="FZB138:GBM138">FZB136-FZB137</f>
        <v>0</v>
      </c>
      <c r="FZC138">
        <f t="shared" si="99"/>
        <v>0</v>
      </c>
      <c r="FZD138">
        <f t="shared" si="99"/>
        <v>0</v>
      </c>
      <c r="FZE138">
        <f t="shared" si="99"/>
        <v>0</v>
      </c>
      <c r="FZF138">
        <f t="shared" si="99"/>
        <v>0</v>
      </c>
      <c r="FZG138">
        <f t="shared" si="99"/>
        <v>0</v>
      </c>
      <c r="FZH138">
        <f t="shared" si="99"/>
        <v>0</v>
      </c>
      <c r="FZI138">
        <f t="shared" si="99"/>
        <v>0</v>
      </c>
      <c r="FZJ138">
        <f t="shared" si="99"/>
        <v>0</v>
      </c>
      <c r="FZK138">
        <f t="shared" si="99"/>
        <v>0</v>
      </c>
      <c r="FZL138">
        <f t="shared" si="99"/>
        <v>0</v>
      </c>
      <c r="FZM138">
        <f t="shared" si="99"/>
        <v>0</v>
      </c>
      <c r="FZN138">
        <f t="shared" si="99"/>
        <v>0</v>
      </c>
      <c r="FZO138">
        <f t="shared" si="99"/>
        <v>0</v>
      </c>
      <c r="FZP138">
        <f t="shared" si="99"/>
        <v>0</v>
      </c>
      <c r="FZQ138">
        <f t="shared" si="99"/>
        <v>0</v>
      </c>
      <c r="FZR138">
        <f t="shared" si="99"/>
        <v>0</v>
      </c>
      <c r="FZS138">
        <f t="shared" si="99"/>
        <v>0</v>
      </c>
      <c r="FZT138">
        <f t="shared" si="99"/>
        <v>0</v>
      </c>
      <c r="FZU138">
        <f t="shared" si="99"/>
        <v>0</v>
      </c>
      <c r="FZV138">
        <f t="shared" si="99"/>
        <v>0</v>
      </c>
      <c r="FZW138">
        <f t="shared" si="99"/>
        <v>0</v>
      </c>
      <c r="FZX138">
        <f t="shared" si="99"/>
        <v>0</v>
      </c>
      <c r="FZY138">
        <f t="shared" si="99"/>
        <v>0</v>
      </c>
      <c r="FZZ138">
        <f t="shared" si="99"/>
        <v>0</v>
      </c>
      <c r="GAA138">
        <f t="shared" si="99"/>
        <v>0</v>
      </c>
      <c r="GAB138">
        <f t="shared" si="99"/>
        <v>0</v>
      </c>
      <c r="GAC138">
        <f t="shared" si="99"/>
        <v>0</v>
      </c>
      <c r="GAD138">
        <f t="shared" si="99"/>
        <v>0</v>
      </c>
      <c r="GAE138">
        <f t="shared" si="99"/>
        <v>0</v>
      </c>
      <c r="GAF138">
        <f t="shared" si="99"/>
        <v>0</v>
      </c>
      <c r="GAG138">
        <f t="shared" si="99"/>
        <v>0</v>
      </c>
      <c r="GAH138">
        <f t="shared" si="99"/>
        <v>0</v>
      </c>
      <c r="GAI138">
        <f t="shared" si="99"/>
        <v>0</v>
      </c>
      <c r="GAJ138">
        <f t="shared" si="99"/>
        <v>0</v>
      </c>
      <c r="GAK138">
        <f t="shared" si="99"/>
        <v>0</v>
      </c>
      <c r="GAL138">
        <f t="shared" si="99"/>
        <v>0</v>
      </c>
      <c r="GAM138">
        <f t="shared" si="99"/>
        <v>0</v>
      </c>
      <c r="GAN138">
        <f t="shared" si="99"/>
        <v>0</v>
      </c>
      <c r="GAO138">
        <f t="shared" si="99"/>
        <v>0</v>
      </c>
      <c r="GAP138">
        <f t="shared" si="99"/>
        <v>0</v>
      </c>
      <c r="GAQ138">
        <f t="shared" si="99"/>
        <v>0</v>
      </c>
      <c r="GAR138">
        <f t="shared" si="99"/>
        <v>0</v>
      </c>
      <c r="GAS138">
        <f t="shared" si="99"/>
        <v>0</v>
      </c>
      <c r="GAT138">
        <f t="shared" si="99"/>
        <v>0</v>
      </c>
      <c r="GAU138">
        <f t="shared" si="99"/>
        <v>0</v>
      </c>
      <c r="GAV138">
        <f t="shared" si="99"/>
        <v>0</v>
      </c>
      <c r="GAW138">
        <f t="shared" si="99"/>
        <v>0</v>
      </c>
      <c r="GAX138">
        <f t="shared" si="99"/>
        <v>0</v>
      </c>
      <c r="GAY138">
        <f t="shared" si="99"/>
        <v>0</v>
      </c>
      <c r="GAZ138">
        <f t="shared" si="99"/>
        <v>0</v>
      </c>
      <c r="GBA138">
        <f t="shared" si="99"/>
        <v>0</v>
      </c>
      <c r="GBB138">
        <f t="shared" si="99"/>
        <v>0</v>
      </c>
      <c r="GBC138">
        <f t="shared" si="99"/>
        <v>0</v>
      </c>
      <c r="GBD138">
        <f t="shared" si="99"/>
        <v>0</v>
      </c>
      <c r="GBE138">
        <f t="shared" si="99"/>
        <v>0</v>
      </c>
      <c r="GBF138">
        <f t="shared" si="99"/>
        <v>0</v>
      </c>
      <c r="GBG138">
        <f t="shared" si="99"/>
        <v>0</v>
      </c>
      <c r="GBH138">
        <f t="shared" si="99"/>
        <v>0</v>
      </c>
      <c r="GBI138">
        <f t="shared" si="99"/>
        <v>0</v>
      </c>
      <c r="GBJ138">
        <f t="shared" si="99"/>
        <v>0</v>
      </c>
      <c r="GBK138">
        <f t="shared" si="99"/>
        <v>0</v>
      </c>
      <c r="GBL138">
        <f t="shared" si="99"/>
        <v>0</v>
      </c>
      <c r="GBM138">
        <f t="shared" si="99"/>
        <v>0</v>
      </c>
      <c r="GBN138">
        <f aca="true" t="shared" si="100" ref="GBN138:GDY138">GBN136-GBN137</f>
        <v>0</v>
      </c>
      <c r="GBO138">
        <f t="shared" si="100"/>
        <v>0</v>
      </c>
      <c r="GBP138">
        <f t="shared" si="100"/>
        <v>0</v>
      </c>
      <c r="GBQ138">
        <f t="shared" si="100"/>
        <v>0</v>
      </c>
      <c r="GBR138">
        <f t="shared" si="100"/>
        <v>0</v>
      </c>
      <c r="GBS138">
        <f t="shared" si="100"/>
        <v>0</v>
      </c>
      <c r="GBT138">
        <f t="shared" si="100"/>
        <v>0</v>
      </c>
      <c r="GBU138">
        <f t="shared" si="100"/>
        <v>0</v>
      </c>
      <c r="GBV138">
        <f t="shared" si="100"/>
        <v>0</v>
      </c>
      <c r="GBW138">
        <f t="shared" si="100"/>
        <v>0</v>
      </c>
      <c r="GBX138">
        <f t="shared" si="100"/>
        <v>0</v>
      </c>
      <c r="GBY138">
        <f t="shared" si="100"/>
        <v>0</v>
      </c>
      <c r="GBZ138">
        <f t="shared" si="100"/>
        <v>0</v>
      </c>
      <c r="GCA138">
        <f t="shared" si="100"/>
        <v>0</v>
      </c>
      <c r="GCB138">
        <f t="shared" si="100"/>
        <v>0</v>
      </c>
      <c r="GCC138">
        <f t="shared" si="100"/>
        <v>0</v>
      </c>
      <c r="GCD138">
        <f t="shared" si="100"/>
        <v>0</v>
      </c>
      <c r="GCE138">
        <f t="shared" si="100"/>
        <v>0</v>
      </c>
      <c r="GCF138">
        <f t="shared" si="100"/>
        <v>0</v>
      </c>
      <c r="GCG138">
        <f t="shared" si="100"/>
        <v>0</v>
      </c>
      <c r="GCH138">
        <f t="shared" si="100"/>
        <v>0</v>
      </c>
      <c r="GCI138">
        <f t="shared" si="100"/>
        <v>0</v>
      </c>
      <c r="GCJ138">
        <f t="shared" si="100"/>
        <v>0</v>
      </c>
      <c r="GCK138">
        <f t="shared" si="100"/>
        <v>0</v>
      </c>
      <c r="GCL138">
        <f t="shared" si="100"/>
        <v>0</v>
      </c>
      <c r="GCM138">
        <f t="shared" si="100"/>
        <v>0</v>
      </c>
      <c r="GCN138">
        <f t="shared" si="100"/>
        <v>0</v>
      </c>
      <c r="GCO138">
        <f t="shared" si="100"/>
        <v>0</v>
      </c>
      <c r="GCP138">
        <f t="shared" si="100"/>
        <v>0</v>
      </c>
      <c r="GCQ138">
        <f t="shared" si="100"/>
        <v>0</v>
      </c>
      <c r="GCR138">
        <f t="shared" si="100"/>
        <v>0</v>
      </c>
      <c r="GCS138">
        <f t="shared" si="100"/>
        <v>0</v>
      </c>
      <c r="GCT138">
        <f t="shared" si="100"/>
        <v>0</v>
      </c>
      <c r="GCU138">
        <f t="shared" si="100"/>
        <v>0</v>
      </c>
      <c r="GCV138">
        <f t="shared" si="100"/>
        <v>0</v>
      </c>
      <c r="GCW138">
        <f t="shared" si="100"/>
        <v>0</v>
      </c>
      <c r="GCX138">
        <f t="shared" si="100"/>
        <v>0</v>
      </c>
      <c r="GCY138">
        <f t="shared" si="100"/>
        <v>0</v>
      </c>
      <c r="GCZ138">
        <f t="shared" si="100"/>
        <v>0</v>
      </c>
      <c r="GDA138">
        <f t="shared" si="100"/>
        <v>0</v>
      </c>
      <c r="GDB138">
        <f t="shared" si="100"/>
        <v>0</v>
      </c>
      <c r="GDC138">
        <f t="shared" si="100"/>
        <v>0</v>
      </c>
      <c r="GDD138">
        <f t="shared" si="100"/>
        <v>0</v>
      </c>
      <c r="GDE138">
        <f t="shared" si="100"/>
        <v>0</v>
      </c>
      <c r="GDF138">
        <f t="shared" si="100"/>
        <v>0</v>
      </c>
      <c r="GDG138">
        <f t="shared" si="100"/>
        <v>0</v>
      </c>
      <c r="GDH138">
        <f t="shared" si="100"/>
        <v>0</v>
      </c>
      <c r="GDI138">
        <f t="shared" si="100"/>
        <v>0</v>
      </c>
      <c r="GDJ138">
        <f t="shared" si="100"/>
        <v>0</v>
      </c>
      <c r="GDK138">
        <f t="shared" si="100"/>
        <v>0</v>
      </c>
      <c r="GDL138">
        <f t="shared" si="100"/>
        <v>0</v>
      </c>
      <c r="GDM138">
        <f t="shared" si="100"/>
        <v>0</v>
      </c>
      <c r="GDN138">
        <f t="shared" si="100"/>
        <v>0</v>
      </c>
      <c r="GDO138">
        <f t="shared" si="100"/>
        <v>0</v>
      </c>
      <c r="GDP138">
        <f t="shared" si="100"/>
        <v>0</v>
      </c>
      <c r="GDQ138">
        <f t="shared" si="100"/>
        <v>0</v>
      </c>
      <c r="GDR138">
        <f t="shared" si="100"/>
        <v>0</v>
      </c>
      <c r="GDS138">
        <f t="shared" si="100"/>
        <v>0</v>
      </c>
      <c r="GDT138">
        <f t="shared" si="100"/>
        <v>0</v>
      </c>
      <c r="GDU138">
        <f t="shared" si="100"/>
        <v>0</v>
      </c>
      <c r="GDV138">
        <f t="shared" si="100"/>
        <v>0</v>
      </c>
      <c r="GDW138">
        <f t="shared" si="100"/>
        <v>0</v>
      </c>
      <c r="GDX138">
        <f t="shared" si="100"/>
        <v>0</v>
      </c>
      <c r="GDY138">
        <f t="shared" si="100"/>
        <v>0</v>
      </c>
      <c r="GDZ138">
        <f aca="true" t="shared" si="101" ref="GDZ138:GGK138">GDZ136-GDZ137</f>
        <v>0</v>
      </c>
      <c r="GEA138">
        <f t="shared" si="101"/>
        <v>0</v>
      </c>
      <c r="GEB138">
        <f t="shared" si="101"/>
        <v>0</v>
      </c>
      <c r="GEC138">
        <f t="shared" si="101"/>
        <v>0</v>
      </c>
      <c r="GED138">
        <f t="shared" si="101"/>
        <v>0</v>
      </c>
      <c r="GEE138">
        <f t="shared" si="101"/>
        <v>0</v>
      </c>
      <c r="GEF138">
        <f t="shared" si="101"/>
        <v>0</v>
      </c>
      <c r="GEG138">
        <f t="shared" si="101"/>
        <v>0</v>
      </c>
      <c r="GEH138">
        <f t="shared" si="101"/>
        <v>0</v>
      </c>
      <c r="GEI138">
        <f t="shared" si="101"/>
        <v>0</v>
      </c>
      <c r="GEJ138">
        <f t="shared" si="101"/>
        <v>0</v>
      </c>
      <c r="GEK138">
        <f t="shared" si="101"/>
        <v>0</v>
      </c>
      <c r="GEL138">
        <f t="shared" si="101"/>
        <v>0</v>
      </c>
      <c r="GEM138">
        <f t="shared" si="101"/>
        <v>0</v>
      </c>
      <c r="GEN138">
        <f t="shared" si="101"/>
        <v>0</v>
      </c>
      <c r="GEO138">
        <f t="shared" si="101"/>
        <v>0</v>
      </c>
      <c r="GEP138">
        <f t="shared" si="101"/>
        <v>0</v>
      </c>
      <c r="GEQ138">
        <f t="shared" si="101"/>
        <v>0</v>
      </c>
      <c r="GER138">
        <f t="shared" si="101"/>
        <v>0</v>
      </c>
      <c r="GES138">
        <f t="shared" si="101"/>
        <v>0</v>
      </c>
      <c r="GET138">
        <f t="shared" si="101"/>
        <v>0</v>
      </c>
      <c r="GEU138">
        <f t="shared" si="101"/>
        <v>0</v>
      </c>
      <c r="GEV138">
        <f t="shared" si="101"/>
        <v>0</v>
      </c>
      <c r="GEW138">
        <f t="shared" si="101"/>
        <v>0</v>
      </c>
      <c r="GEX138">
        <f t="shared" si="101"/>
        <v>0</v>
      </c>
      <c r="GEY138">
        <f t="shared" si="101"/>
        <v>0</v>
      </c>
      <c r="GEZ138">
        <f t="shared" si="101"/>
        <v>0</v>
      </c>
      <c r="GFA138">
        <f t="shared" si="101"/>
        <v>0</v>
      </c>
      <c r="GFB138">
        <f t="shared" si="101"/>
        <v>0</v>
      </c>
      <c r="GFC138">
        <f t="shared" si="101"/>
        <v>0</v>
      </c>
      <c r="GFD138">
        <f t="shared" si="101"/>
        <v>0</v>
      </c>
      <c r="GFE138">
        <f t="shared" si="101"/>
        <v>0</v>
      </c>
      <c r="GFF138">
        <f t="shared" si="101"/>
        <v>0</v>
      </c>
      <c r="GFG138">
        <f t="shared" si="101"/>
        <v>0</v>
      </c>
      <c r="GFH138">
        <f t="shared" si="101"/>
        <v>0</v>
      </c>
      <c r="GFI138">
        <f t="shared" si="101"/>
        <v>0</v>
      </c>
      <c r="GFJ138">
        <f t="shared" si="101"/>
        <v>0</v>
      </c>
      <c r="GFK138">
        <f t="shared" si="101"/>
        <v>0</v>
      </c>
      <c r="GFL138">
        <f t="shared" si="101"/>
        <v>0</v>
      </c>
      <c r="GFM138">
        <f t="shared" si="101"/>
        <v>0</v>
      </c>
      <c r="GFN138">
        <f t="shared" si="101"/>
        <v>0</v>
      </c>
      <c r="GFO138">
        <f t="shared" si="101"/>
        <v>0</v>
      </c>
      <c r="GFP138">
        <f t="shared" si="101"/>
        <v>0</v>
      </c>
      <c r="GFQ138">
        <f t="shared" si="101"/>
        <v>0</v>
      </c>
      <c r="GFR138">
        <f t="shared" si="101"/>
        <v>0</v>
      </c>
      <c r="GFS138">
        <f t="shared" si="101"/>
        <v>0</v>
      </c>
      <c r="GFT138">
        <f t="shared" si="101"/>
        <v>0</v>
      </c>
      <c r="GFU138">
        <f t="shared" si="101"/>
        <v>0</v>
      </c>
      <c r="GFV138">
        <f t="shared" si="101"/>
        <v>0</v>
      </c>
      <c r="GFW138">
        <f t="shared" si="101"/>
        <v>0</v>
      </c>
      <c r="GFX138">
        <f t="shared" si="101"/>
        <v>0</v>
      </c>
      <c r="GFY138">
        <f t="shared" si="101"/>
        <v>0</v>
      </c>
      <c r="GFZ138">
        <f t="shared" si="101"/>
        <v>0</v>
      </c>
      <c r="GGA138">
        <f t="shared" si="101"/>
        <v>0</v>
      </c>
      <c r="GGB138">
        <f t="shared" si="101"/>
        <v>0</v>
      </c>
      <c r="GGC138">
        <f t="shared" si="101"/>
        <v>0</v>
      </c>
      <c r="GGD138">
        <f t="shared" si="101"/>
        <v>0</v>
      </c>
      <c r="GGE138">
        <f t="shared" si="101"/>
        <v>0</v>
      </c>
      <c r="GGF138">
        <f t="shared" si="101"/>
        <v>0</v>
      </c>
      <c r="GGG138">
        <f t="shared" si="101"/>
        <v>0</v>
      </c>
      <c r="GGH138">
        <f t="shared" si="101"/>
        <v>0</v>
      </c>
      <c r="GGI138">
        <f t="shared" si="101"/>
        <v>0</v>
      </c>
      <c r="GGJ138">
        <f t="shared" si="101"/>
        <v>0</v>
      </c>
      <c r="GGK138">
        <f t="shared" si="101"/>
        <v>0</v>
      </c>
      <c r="GGL138">
        <f aca="true" t="shared" si="102" ref="GGL138:GIW138">GGL136-GGL137</f>
        <v>0</v>
      </c>
      <c r="GGM138">
        <f t="shared" si="102"/>
        <v>0</v>
      </c>
      <c r="GGN138">
        <f t="shared" si="102"/>
        <v>0</v>
      </c>
      <c r="GGO138">
        <f t="shared" si="102"/>
        <v>0</v>
      </c>
      <c r="GGP138">
        <f t="shared" si="102"/>
        <v>0</v>
      </c>
      <c r="GGQ138">
        <f t="shared" si="102"/>
        <v>0</v>
      </c>
      <c r="GGR138">
        <f t="shared" si="102"/>
        <v>0</v>
      </c>
      <c r="GGS138">
        <f t="shared" si="102"/>
        <v>0</v>
      </c>
      <c r="GGT138">
        <f t="shared" si="102"/>
        <v>0</v>
      </c>
      <c r="GGU138">
        <f t="shared" si="102"/>
        <v>0</v>
      </c>
      <c r="GGV138">
        <f t="shared" si="102"/>
        <v>0</v>
      </c>
      <c r="GGW138">
        <f t="shared" si="102"/>
        <v>0</v>
      </c>
      <c r="GGX138">
        <f t="shared" si="102"/>
        <v>0</v>
      </c>
      <c r="GGY138">
        <f t="shared" si="102"/>
        <v>0</v>
      </c>
      <c r="GGZ138">
        <f t="shared" si="102"/>
        <v>0</v>
      </c>
      <c r="GHA138">
        <f t="shared" si="102"/>
        <v>0</v>
      </c>
      <c r="GHB138">
        <f t="shared" si="102"/>
        <v>0</v>
      </c>
      <c r="GHC138">
        <f t="shared" si="102"/>
        <v>0</v>
      </c>
      <c r="GHD138">
        <f t="shared" si="102"/>
        <v>0</v>
      </c>
      <c r="GHE138">
        <f t="shared" si="102"/>
        <v>0</v>
      </c>
      <c r="GHF138">
        <f t="shared" si="102"/>
        <v>0</v>
      </c>
      <c r="GHG138">
        <f t="shared" si="102"/>
        <v>0</v>
      </c>
      <c r="GHH138">
        <f t="shared" si="102"/>
        <v>0</v>
      </c>
      <c r="GHI138">
        <f t="shared" si="102"/>
        <v>0</v>
      </c>
      <c r="GHJ138">
        <f t="shared" si="102"/>
        <v>0</v>
      </c>
      <c r="GHK138">
        <f t="shared" si="102"/>
        <v>0</v>
      </c>
      <c r="GHL138">
        <f t="shared" si="102"/>
        <v>0</v>
      </c>
      <c r="GHM138">
        <f t="shared" si="102"/>
        <v>0</v>
      </c>
      <c r="GHN138">
        <f t="shared" si="102"/>
        <v>0</v>
      </c>
      <c r="GHO138">
        <f t="shared" si="102"/>
        <v>0</v>
      </c>
      <c r="GHP138">
        <f t="shared" si="102"/>
        <v>0</v>
      </c>
      <c r="GHQ138">
        <f t="shared" si="102"/>
        <v>0</v>
      </c>
      <c r="GHR138">
        <f t="shared" si="102"/>
        <v>0</v>
      </c>
      <c r="GHS138">
        <f t="shared" si="102"/>
        <v>0</v>
      </c>
      <c r="GHT138">
        <f t="shared" si="102"/>
        <v>0</v>
      </c>
      <c r="GHU138">
        <f t="shared" si="102"/>
        <v>0</v>
      </c>
      <c r="GHV138">
        <f t="shared" si="102"/>
        <v>0</v>
      </c>
      <c r="GHW138">
        <f t="shared" si="102"/>
        <v>0</v>
      </c>
      <c r="GHX138">
        <f t="shared" si="102"/>
        <v>0</v>
      </c>
      <c r="GHY138">
        <f t="shared" si="102"/>
        <v>0</v>
      </c>
      <c r="GHZ138">
        <f t="shared" si="102"/>
        <v>0</v>
      </c>
      <c r="GIA138">
        <f t="shared" si="102"/>
        <v>0</v>
      </c>
      <c r="GIB138">
        <f t="shared" si="102"/>
        <v>0</v>
      </c>
      <c r="GIC138">
        <f t="shared" si="102"/>
        <v>0</v>
      </c>
      <c r="GID138">
        <f t="shared" si="102"/>
        <v>0</v>
      </c>
      <c r="GIE138">
        <f t="shared" si="102"/>
        <v>0</v>
      </c>
      <c r="GIF138">
        <f t="shared" si="102"/>
        <v>0</v>
      </c>
      <c r="GIG138">
        <f t="shared" si="102"/>
        <v>0</v>
      </c>
      <c r="GIH138">
        <f t="shared" si="102"/>
        <v>0</v>
      </c>
      <c r="GII138">
        <f t="shared" si="102"/>
        <v>0</v>
      </c>
      <c r="GIJ138">
        <f t="shared" si="102"/>
        <v>0</v>
      </c>
      <c r="GIK138">
        <f t="shared" si="102"/>
        <v>0</v>
      </c>
      <c r="GIL138">
        <f t="shared" si="102"/>
        <v>0</v>
      </c>
      <c r="GIM138">
        <f t="shared" si="102"/>
        <v>0</v>
      </c>
      <c r="GIN138">
        <f t="shared" si="102"/>
        <v>0</v>
      </c>
      <c r="GIO138">
        <f t="shared" si="102"/>
        <v>0</v>
      </c>
      <c r="GIP138">
        <f t="shared" si="102"/>
        <v>0</v>
      </c>
      <c r="GIQ138">
        <f t="shared" si="102"/>
        <v>0</v>
      </c>
      <c r="GIR138">
        <f t="shared" si="102"/>
        <v>0</v>
      </c>
      <c r="GIS138">
        <f t="shared" si="102"/>
        <v>0</v>
      </c>
      <c r="GIT138">
        <f t="shared" si="102"/>
        <v>0</v>
      </c>
      <c r="GIU138">
        <f t="shared" si="102"/>
        <v>0</v>
      </c>
      <c r="GIV138">
        <f t="shared" si="102"/>
        <v>0</v>
      </c>
      <c r="GIW138">
        <f t="shared" si="102"/>
        <v>0</v>
      </c>
      <c r="GIX138">
        <f aca="true" t="shared" si="103" ref="GIX138:GLI138">GIX136-GIX137</f>
        <v>0</v>
      </c>
      <c r="GIY138">
        <f t="shared" si="103"/>
        <v>0</v>
      </c>
      <c r="GIZ138">
        <f t="shared" si="103"/>
        <v>0</v>
      </c>
      <c r="GJA138">
        <f t="shared" si="103"/>
        <v>0</v>
      </c>
      <c r="GJB138">
        <f t="shared" si="103"/>
        <v>0</v>
      </c>
      <c r="GJC138">
        <f t="shared" si="103"/>
        <v>0</v>
      </c>
      <c r="GJD138">
        <f t="shared" si="103"/>
        <v>0</v>
      </c>
      <c r="GJE138">
        <f t="shared" si="103"/>
        <v>0</v>
      </c>
      <c r="GJF138">
        <f t="shared" si="103"/>
        <v>0</v>
      </c>
      <c r="GJG138">
        <f t="shared" si="103"/>
        <v>0</v>
      </c>
      <c r="GJH138">
        <f t="shared" si="103"/>
        <v>0</v>
      </c>
      <c r="GJI138">
        <f t="shared" si="103"/>
        <v>0</v>
      </c>
      <c r="GJJ138">
        <f t="shared" si="103"/>
        <v>0</v>
      </c>
      <c r="GJK138">
        <f t="shared" si="103"/>
        <v>0</v>
      </c>
      <c r="GJL138">
        <f t="shared" si="103"/>
        <v>0</v>
      </c>
      <c r="GJM138">
        <f t="shared" si="103"/>
        <v>0</v>
      </c>
      <c r="GJN138">
        <f t="shared" si="103"/>
        <v>0</v>
      </c>
      <c r="GJO138">
        <f t="shared" si="103"/>
        <v>0</v>
      </c>
      <c r="GJP138">
        <f t="shared" si="103"/>
        <v>0</v>
      </c>
      <c r="GJQ138">
        <f t="shared" si="103"/>
        <v>0</v>
      </c>
      <c r="GJR138">
        <f t="shared" si="103"/>
        <v>0</v>
      </c>
      <c r="GJS138">
        <f t="shared" si="103"/>
        <v>0</v>
      </c>
      <c r="GJT138">
        <f t="shared" si="103"/>
        <v>0</v>
      </c>
      <c r="GJU138">
        <f t="shared" si="103"/>
        <v>0</v>
      </c>
      <c r="GJV138">
        <f t="shared" si="103"/>
        <v>0</v>
      </c>
      <c r="GJW138">
        <f t="shared" si="103"/>
        <v>0</v>
      </c>
      <c r="GJX138">
        <f t="shared" si="103"/>
        <v>0</v>
      </c>
      <c r="GJY138">
        <f t="shared" si="103"/>
        <v>0</v>
      </c>
      <c r="GJZ138">
        <f t="shared" si="103"/>
        <v>0</v>
      </c>
      <c r="GKA138">
        <f t="shared" si="103"/>
        <v>0</v>
      </c>
      <c r="GKB138">
        <f t="shared" si="103"/>
        <v>0</v>
      </c>
      <c r="GKC138">
        <f t="shared" si="103"/>
        <v>0</v>
      </c>
      <c r="GKD138">
        <f t="shared" si="103"/>
        <v>0</v>
      </c>
      <c r="GKE138">
        <f t="shared" si="103"/>
        <v>0</v>
      </c>
      <c r="GKF138">
        <f t="shared" si="103"/>
        <v>0</v>
      </c>
      <c r="GKG138">
        <f t="shared" si="103"/>
        <v>0</v>
      </c>
      <c r="GKH138">
        <f t="shared" si="103"/>
        <v>0</v>
      </c>
      <c r="GKI138">
        <f t="shared" si="103"/>
        <v>0</v>
      </c>
      <c r="GKJ138">
        <f t="shared" si="103"/>
        <v>0</v>
      </c>
      <c r="GKK138">
        <f t="shared" si="103"/>
        <v>0</v>
      </c>
      <c r="GKL138">
        <f t="shared" si="103"/>
        <v>0</v>
      </c>
      <c r="GKM138">
        <f t="shared" si="103"/>
        <v>0</v>
      </c>
      <c r="GKN138">
        <f t="shared" si="103"/>
        <v>0</v>
      </c>
      <c r="GKO138">
        <f t="shared" si="103"/>
        <v>0</v>
      </c>
      <c r="GKP138">
        <f t="shared" si="103"/>
        <v>0</v>
      </c>
      <c r="GKQ138">
        <f t="shared" si="103"/>
        <v>0</v>
      </c>
      <c r="GKR138">
        <f t="shared" si="103"/>
        <v>0</v>
      </c>
      <c r="GKS138">
        <f t="shared" si="103"/>
        <v>0</v>
      </c>
      <c r="GKT138">
        <f t="shared" si="103"/>
        <v>0</v>
      </c>
      <c r="GKU138">
        <f t="shared" si="103"/>
        <v>0</v>
      </c>
      <c r="GKV138">
        <f t="shared" si="103"/>
        <v>0</v>
      </c>
      <c r="GKW138">
        <f t="shared" si="103"/>
        <v>0</v>
      </c>
      <c r="GKX138">
        <f t="shared" si="103"/>
        <v>0</v>
      </c>
      <c r="GKY138">
        <f t="shared" si="103"/>
        <v>0</v>
      </c>
      <c r="GKZ138">
        <f t="shared" si="103"/>
        <v>0</v>
      </c>
      <c r="GLA138">
        <f t="shared" si="103"/>
        <v>0</v>
      </c>
      <c r="GLB138">
        <f t="shared" si="103"/>
        <v>0</v>
      </c>
      <c r="GLC138">
        <f t="shared" si="103"/>
        <v>0</v>
      </c>
      <c r="GLD138">
        <f t="shared" si="103"/>
        <v>0</v>
      </c>
      <c r="GLE138">
        <f t="shared" si="103"/>
        <v>0</v>
      </c>
      <c r="GLF138">
        <f t="shared" si="103"/>
        <v>0</v>
      </c>
      <c r="GLG138">
        <f t="shared" si="103"/>
        <v>0</v>
      </c>
      <c r="GLH138">
        <f t="shared" si="103"/>
        <v>0</v>
      </c>
      <c r="GLI138">
        <f t="shared" si="103"/>
        <v>0</v>
      </c>
      <c r="GLJ138">
        <f aca="true" t="shared" si="104" ref="GLJ138:GNU138">GLJ136-GLJ137</f>
        <v>0</v>
      </c>
      <c r="GLK138">
        <f t="shared" si="104"/>
        <v>0</v>
      </c>
      <c r="GLL138">
        <f t="shared" si="104"/>
        <v>0</v>
      </c>
      <c r="GLM138">
        <f t="shared" si="104"/>
        <v>0</v>
      </c>
      <c r="GLN138">
        <f t="shared" si="104"/>
        <v>0</v>
      </c>
      <c r="GLO138">
        <f t="shared" si="104"/>
        <v>0</v>
      </c>
      <c r="GLP138">
        <f t="shared" si="104"/>
        <v>0</v>
      </c>
      <c r="GLQ138">
        <f t="shared" si="104"/>
        <v>0</v>
      </c>
      <c r="GLR138">
        <f t="shared" si="104"/>
        <v>0</v>
      </c>
      <c r="GLS138">
        <f t="shared" si="104"/>
        <v>0</v>
      </c>
      <c r="GLT138">
        <f t="shared" si="104"/>
        <v>0</v>
      </c>
      <c r="GLU138">
        <f t="shared" si="104"/>
        <v>0</v>
      </c>
      <c r="GLV138">
        <f t="shared" si="104"/>
        <v>0</v>
      </c>
      <c r="GLW138">
        <f t="shared" si="104"/>
        <v>0</v>
      </c>
      <c r="GLX138">
        <f t="shared" si="104"/>
        <v>0</v>
      </c>
      <c r="GLY138">
        <f t="shared" si="104"/>
        <v>0</v>
      </c>
      <c r="GLZ138">
        <f t="shared" si="104"/>
        <v>0</v>
      </c>
      <c r="GMA138">
        <f t="shared" si="104"/>
        <v>0</v>
      </c>
      <c r="GMB138">
        <f t="shared" si="104"/>
        <v>0</v>
      </c>
      <c r="GMC138">
        <f t="shared" si="104"/>
        <v>0</v>
      </c>
      <c r="GMD138">
        <f t="shared" si="104"/>
        <v>0</v>
      </c>
      <c r="GME138">
        <f t="shared" si="104"/>
        <v>0</v>
      </c>
      <c r="GMF138">
        <f t="shared" si="104"/>
        <v>0</v>
      </c>
      <c r="GMG138">
        <f t="shared" si="104"/>
        <v>0</v>
      </c>
      <c r="GMH138">
        <f t="shared" si="104"/>
        <v>0</v>
      </c>
      <c r="GMI138">
        <f t="shared" si="104"/>
        <v>0</v>
      </c>
      <c r="GMJ138">
        <f t="shared" si="104"/>
        <v>0</v>
      </c>
      <c r="GMK138">
        <f t="shared" si="104"/>
        <v>0</v>
      </c>
      <c r="GML138">
        <f t="shared" si="104"/>
        <v>0</v>
      </c>
      <c r="GMM138">
        <f t="shared" si="104"/>
        <v>0</v>
      </c>
      <c r="GMN138">
        <f t="shared" si="104"/>
        <v>0</v>
      </c>
      <c r="GMO138">
        <f t="shared" si="104"/>
        <v>0</v>
      </c>
      <c r="GMP138">
        <f t="shared" si="104"/>
        <v>0</v>
      </c>
      <c r="GMQ138">
        <f t="shared" si="104"/>
        <v>0</v>
      </c>
      <c r="GMR138">
        <f t="shared" si="104"/>
        <v>0</v>
      </c>
      <c r="GMS138">
        <f t="shared" si="104"/>
        <v>0</v>
      </c>
      <c r="GMT138">
        <f t="shared" si="104"/>
        <v>0</v>
      </c>
      <c r="GMU138">
        <f t="shared" si="104"/>
        <v>0</v>
      </c>
      <c r="GMV138">
        <f t="shared" si="104"/>
        <v>0</v>
      </c>
      <c r="GMW138">
        <f t="shared" si="104"/>
        <v>0</v>
      </c>
      <c r="GMX138">
        <f t="shared" si="104"/>
        <v>0</v>
      </c>
      <c r="GMY138">
        <f t="shared" si="104"/>
        <v>0</v>
      </c>
      <c r="GMZ138">
        <f t="shared" si="104"/>
        <v>0</v>
      </c>
      <c r="GNA138">
        <f t="shared" si="104"/>
        <v>0</v>
      </c>
      <c r="GNB138">
        <f t="shared" si="104"/>
        <v>0</v>
      </c>
      <c r="GNC138">
        <f t="shared" si="104"/>
        <v>0</v>
      </c>
      <c r="GND138">
        <f t="shared" si="104"/>
        <v>0</v>
      </c>
      <c r="GNE138">
        <f t="shared" si="104"/>
        <v>0</v>
      </c>
      <c r="GNF138">
        <f t="shared" si="104"/>
        <v>0</v>
      </c>
      <c r="GNG138">
        <f t="shared" si="104"/>
        <v>0</v>
      </c>
      <c r="GNH138">
        <f t="shared" si="104"/>
        <v>0</v>
      </c>
      <c r="GNI138">
        <f t="shared" si="104"/>
        <v>0</v>
      </c>
      <c r="GNJ138">
        <f t="shared" si="104"/>
        <v>0</v>
      </c>
      <c r="GNK138">
        <f t="shared" si="104"/>
        <v>0</v>
      </c>
      <c r="GNL138">
        <f t="shared" si="104"/>
        <v>0</v>
      </c>
      <c r="GNM138">
        <f t="shared" si="104"/>
        <v>0</v>
      </c>
      <c r="GNN138">
        <f t="shared" si="104"/>
        <v>0</v>
      </c>
      <c r="GNO138">
        <f t="shared" si="104"/>
        <v>0</v>
      </c>
      <c r="GNP138">
        <f t="shared" si="104"/>
        <v>0</v>
      </c>
      <c r="GNQ138">
        <f t="shared" si="104"/>
        <v>0</v>
      </c>
      <c r="GNR138">
        <f t="shared" si="104"/>
        <v>0</v>
      </c>
      <c r="GNS138">
        <f t="shared" si="104"/>
        <v>0</v>
      </c>
      <c r="GNT138">
        <f t="shared" si="104"/>
        <v>0</v>
      </c>
      <c r="GNU138">
        <f t="shared" si="104"/>
        <v>0</v>
      </c>
      <c r="GNV138">
        <f aca="true" t="shared" si="105" ref="GNV138:GQG138">GNV136-GNV137</f>
        <v>0</v>
      </c>
      <c r="GNW138">
        <f t="shared" si="105"/>
        <v>0</v>
      </c>
      <c r="GNX138">
        <f t="shared" si="105"/>
        <v>0</v>
      </c>
      <c r="GNY138">
        <f t="shared" si="105"/>
        <v>0</v>
      </c>
      <c r="GNZ138">
        <f t="shared" si="105"/>
        <v>0</v>
      </c>
      <c r="GOA138">
        <f t="shared" si="105"/>
        <v>0</v>
      </c>
      <c r="GOB138">
        <f t="shared" si="105"/>
        <v>0</v>
      </c>
      <c r="GOC138">
        <f t="shared" si="105"/>
        <v>0</v>
      </c>
      <c r="GOD138">
        <f t="shared" si="105"/>
        <v>0</v>
      </c>
      <c r="GOE138">
        <f t="shared" si="105"/>
        <v>0</v>
      </c>
      <c r="GOF138">
        <f t="shared" si="105"/>
        <v>0</v>
      </c>
      <c r="GOG138">
        <f t="shared" si="105"/>
        <v>0</v>
      </c>
      <c r="GOH138">
        <f t="shared" si="105"/>
        <v>0</v>
      </c>
      <c r="GOI138">
        <f t="shared" si="105"/>
        <v>0</v>
      </c>
      <c r="GOJ138">
        <f t="shared" si="105"/>
        <v>0</v>
      </c>
      <c r="GOK138">
        <f t="shared" si="105"/>
        <v>0</v>
      </c>
      <c r="GOL138">
        <f t="shared" si="105"/>
        <v>0</v>
      </c>
      <c r="GOM138">
        <f t="shared" si="105"/>
        <v>0</v>
      </c>
      <c r="GON138">
        <f t="shared" si="105"/>
        <v>0</v>
      </c>
      <c r="GOO138">
        <f t="shared" si="105"/>
        <v>0</v>
      </c>
      <c r="GOP138">
        <f t="shared" si="105"/>
        <v>0</v>
      </c>
      <c r="GOQ138">
        <f t="shared" si="105"/>
        <v>0</v>
      </c>
      <c r="GOR138">
        <f t="shared" si="105"/>
        <v>0</v>
      </c>
      <c r="GOS138">
        <f t="shared" si="105"/>
        <v>0</v>
      </c>
      <c r="GOT138">
        <f t="shared" si="105"/>
        <v>0</v>
      </c>
      <c r="GOU138">
        <f t="shared" si="105"/>
        <v>0</v>
      </c>
      <c r="GOV138">
        <f t="shared" si="105"/>
        <v>0</v>
      </c>
      <c r="GOW138">
        <f t="shared" si="105"/>
        <v>0</v>
      </c>
      <c r="GOX138">
        <f t="shared" si="105"/>
        <v>0</v>
      </c>
      <c r="GOY138">
        <f t="shared" si="105"/>
        <v>0</v>
      </c>
      <c r="GOZ138">
        <f t="shared" si="105"/>
        <v>0</v>
      </c>
      <c r="GPA138">
        <f t="shared" si="105"/>
        <v>0</v>
      </c>
      <c r="GPB138">
        <f t="shared" si="105"/>
        <v>0</v>
      </c>
      <c r="GPC138">
        <f t="shared" si="105"/>
        <v>0</v>
      </c>
      <c r="GPD138">
        <f t="shared" si="105"/>
        <v>0</v>
      </c>
      <c r="GPE138">
        <f t="shared" si="105"/>
        <v>0</v>
      </c>
      <c r="GPF138">
        <f t="shared" si="105"/>
        <v>0</v>
      </c>
      <c r="GPG138">
        <f t="shared" si="105"/>
        <v>0</v>
      </c>
      <c r="GPH138">
        <f t="shared" si="105"/>
        <v>0</v>
      </c>
      <c r="GPI138">
        <f t="shared" si="105"/>
        <v>0</v>
      </c>
      <c r="GPJ138">
        <f t="shared" si="105"/>
        <v>0</v>
      </c>
      <c r="GPK138">
        <f t="shared" si="105"/>
        <v>0</v>
      </c>
      <c r="GPL138">
        <f t="shared" si="105"/>
        <v>0</v>
      </c>
      <c r="GPM138">
        <f t="shared" si="105"/>
        <v>0</v>
      </c>
      <c r="GPN138">
        <f t="shared" si="105"/>
        <v>0</v>
      </c>
      <c r="GPO138">
        <f t="shared" si="105"/>
        <v>0</v>
      </c>
      <c r="GPP138">
        <f t="shared" si="105"/>
        <v>0</v>
      </c>
      <c r="GPQ138">
        <f t="shared" si="105"/>
        <v>0</v>
      </c>
      <c r="GPR138">
        <f t="shared" si="105"/>
        <v>0</v>
      </c>
      <c r="GPS138">
        <f t="shared" si="105"/>
        <v>0</v>
      </c>
      <c r="GPT138">
        <f t="shared" si="105"/>
        <v>0</v>
      </c>
      <c r="GPU138">
        <f t="shared" si="105"/>
        <v>0</v>
      </c>
      <c r="GPV138">
        <f t="shared" si="105"/>
        <v>0</v>
      </c>
      <c r="GPW138">
        <f t="shared" si="105"/>
        <v>0</v>
      </c>
      <c r="GPX138">
        <f t="shared" si="105"/>
        <v>0</v>
      </c>
      <c r="GPY138">
        <f t="shared" si="105"/>
        <v>0</v>
      </c>
      <c r="GPZ138">
        <f t="shared" si="105"/>
        <v>0</v>
      </c>
      <c r="GQA138">
        <f t="shared" si="105"/>
        <v>0</v>
      </c>
      <c r="GQB138">
        <f t="shared" si="105"/>
        <v>0</v>
      </c>
      <c r="GQC138">
        <f t="shared" si="105"/>
        <v>0</v>
      </c>
      <c r="GQD138">
        <f t="shared" si="105"/>
        <v>0</v>
      </c>
      <c r="GQE138">
        <f t="shared" si="105"/>
        <v>0</v>
      </c>
      <c r="GQF138">
        <f t="shared" si="105"/>
        <v>0</v>
      </c>
      <c r="GQG138">
        <f t="shared" si="105"/>
        <v>0</v>
      </c>
      <c r="GQH138">
        <f aca="true" t="shared" si="106" ref="GQH138:GSS138">GQH136-GQH137</f>
        <v>0</v>
      </c>
      <c r="GQI138">
        <f t="shared" si="106"/>
        <v>0</v>
      </c>
      <c r="GQJ138">
        <f t="shared" si="106"/>
        <v>0</v>
      </c>
      <c r="GQK138">
        <f t="shared" si="106"/>
        <v>0</v>
      </c>
      <c r="GQL138">
        <f t="shared" si="106"/>
        <v>0</v>
      </c>
      <c r="GQM138">
        <f t="shared" si="106"/>
        <v>0</v>
      </c>
      <c r="GQN138">
        <f t="shared" si="106"/>
        <v>0</v>
      </c>
      <c r="GQO138">
        <f t="shared" si="106"/>
        <v>0</v>
      </c>
      <c r="GQP138">
        <f t="shared" si="106"/>
        <v>0</v>
      </c>
      <c r="GQQ138">
        <f t="shared" si="106"/>
        <v>0</v>
      </c>
      <c r="GQR138">
        <f t="shared" si="106"/>
        <v>0</v>
      </c>
      <c r="GQS138">
        <f t="shared" si="106"/>
        <v>0</v>
      </c>
      <c r="GQT138">
        <f t="shared" si="106"/>
        <v>0</v>
      </c>
      <c r="GQU138">
        <f t="shared" si="106"/>
        <v>0</v>
      </c>
      <c r="GQV138">
        <f t="shared" si="106"/>
        <v>0</v>
      </c>
      <c r="GQW138">
        <f t="shared" si="106"/>
        <v>0</v>
      </c>
      <c r="GQX138">
        <f t="shared" si="106"/>
        <v>0</v>
      </c>
      <c r="GQY138">
        <f t="shared" si="106"/>
        <v>0</v>
      </c>
      <c r="GQZ138">
        <f t="shared" si="106"/>
        <v>0</v>
      </c>
      <c r="GRA138">
        <f t="shared" si="106"/>
        <v>0</v>
      </c>
      <c r="GRB138">
        <f t="shared" si="106"/>
        <v>0</v>
      </c>
      <c r="GRC138">
        <f t="shared" si="106"/>
        <v>0</v>
      </c>
      <c r="GRD138">
        <f t="shared" si="106"/>
        <v>0</v>
      </c>
      <c r="GRE138">
        <f t="shared" si="106"/>
        <v>0</v>
      </c>
      <c r="GRF138">
        <f t="shared" si="106"/>
        <v>0</v>
      </c>
      <c r="GRG138">
        <f t="shared" si="106"/>
        <v>0</v>
      </c>
      <c r="GRH138">
        <f t="shared" si="106"/>
        <v>0</v>
      </c>
      <c r="GRI138">
        <f t="shared" si="106"/>
        <v>0</v>
      </c>
      <c r="GRJ138">
        <f t="shared" si="106"/>
        <v>0</v>
      </c>
      <c r="GRK138">
        <f t="shared" si="106"/>
        <v>0</v>
      </c>
      <c r="GRL138">
        <f t="shared" si="106"/>
        <v>0</v>
      </c>
      <c r="GRM138">
        <f t="shared" si="106"/>
        <v>0</v>
      </c>
      <c r="GRN138">
        <f t="shared" si="106"/>
        <v>0</v>
      </c>
      <c r="GRO138">
        <f t="shared" si="106"/>
        <v>0</v>
      </c>
      <c r="GRP138">
        <f t="shared" si="106"/>
        <v>0</v>
      </c>
      <c r="GRQ138">
        <f t="shared" si="106"/>
        <v>0</v>
      </c>
      <c r="GRR138">
        <f t="shared" si="106"/>
        <v>0</v>
      </c>
      <c r="GRS138">
        <f t="shared" si="106"/>
        <v>0</v>
      </c>
      <c r="GRT138">
        <f t="shared" si="106"/>
        <v>0</v>
      </c>
      <c r="GRU138">
        <f t="shared" si="106"/>
        <v>0</v>
      </c>
      <c r="GRV138">
        <f t="shared" si="106"/>
        <v>0</v>
      </c>
      <c r="GRW138">
        <f t="shared" si="106"/>
        <v>0</v>
      </c>
      <c r="GRX138">
        <f t="shared" si="106"/>
        <v>0</v>
      </c>
      <c r="GRY138">
        <f t="shared" si="106"/>
        <v>0</v>
      </c>
      <c r="GRZ138">
        <f t="shared" si="106"/>
        <v>0</v>
      </c>
      <c r="GSA138">
        <f t="shared" si="106"/>
        <v>0</v>
      </c>
      <c r="GSB138">
        <f t="shared" si="106"/>
        <v>0</v>
      </c>
      <c r="GSC138">
        <f t="shared" si="106"/>
        <v>0</v>
      </c>
      <c r="GSD138">
        <f t="shared" si="106"/>
        <v>0</v>
      </c>
      <c r="GSE138">
        <f t="shared" si="106"/>
        <v>0</v>
      </c>
      <c r="GSF138">
        <f t="shared" si="106"/>
        <v>0</v>
      </c>
      <c r="GSG138">
        <f t="shared" si="106"/>
        <v>0</v>
      </c>
      <c r="GSH138">
        <f t="shared" si="106"/>
        <v>0</v>
      </c>
      <c r="GSI138">
        <f t="shared" si="106"/>
        <v>0</v>
      </c>
      <c r="GSJ138">
        <f t="shared" si="106"/>
        <v>0</v>
      </c>
      <c r="GSK138">
        <f t="shared" si="106"/>
        <v>0</v>
      </c>
      <c r="GSL138">
        <f t="shared" si="106"/>
        <v>0</v>
      </c>
      <c r="GSM138">
        <f t="shared" si="106"/>
        <v>0</v>
      </c>
      <c r="GSN138">
        <f t="shared" si="106"/>
        <v>0</v>
      </c>
      <c r="GSO138">
        <f t="shared" si="106"/>
        <v>0</v>
      </c>
      <c r="GSP138">
        <f t="shared" si="106"/>
        <v>0</v>
      </c>
      <c r="GSQ138">
        <f t="shared" si="106"/>
        <v>0</v>
      </c>
      <c r="GSR138">
        <f t="shared" si="106"/>
        <v>0</v>
      </c>
      <c r="GSS138">
        <f t="shared" si="106"/>
        <v>0</v>
      </c>
      <c r="GST138">
        <f aca="true" t="shared" si="107" ref="GST138:GVE138">GST136-GST137</f>
        <v>0</v>
      </c>
      <c r="GSU138">
        <f t="shared" si="107"/>
        <v>0</v>
      </c>
      <c r="GSV138">
        <f t="shared" si="107"/>
        <v>0</v>
      </c>
      <c r="GSW138">
        <f t="shared" si="107"/>
        <v>0</v>
      </c>
      <c r="GSX138">
        <f t="shared" si="107"/>
        <v>0</v>
      </c>
      <c r="GSY138">
        <f t="shared" si="107"/>
        <v>0</v>
      </c>
      <c r="GSZ138">
        <f t="shared" si="107"/>
        <v>0</v>
      </c>
      <c r="GTA138">
        <f t="shared" si="107"/>
        <v>0</v>
      </c>
      <c r="GTB138">
        <f t="shared" si="107"/>
        <v>0</v>
      </c>
      <c r="GTC138">
        <f t="shared" si="107"/>
        <v>0</v>
      </c>
      <c r="GTD138">
        <f t="shared" si="107"/>
        <v>0</v>
      </c>
      <c r="GTE138">
        <f t="shared" si="107"/>
        <v>0</v>
      </c>
      <c r="GTF138">
        <f t="shared" si="107"/>
        <v>0</v>
      </c>
      <c r="GTG138">
        <f t="shared" si="107"/>
        <v>0</v>
      </c>
      <c r="GTH138">
        <f t="shared" si="107"/>
        <v>0</v>
      </c>
      <c r="GTI138">
        <f t="shared" si="107"/>
        <v>0</v>
      </c>
      <c r="GTJ138">
        <f t="shared" si="107"/>
        <v>0</v>
      </c>
      <c r="GTK138">
        <f t="shared" si="107"/>
        <v>0</v>
      </c>
      <c r="GTL138">
        <f t="shared" si="107"/>
        <v>0</v>
      </c>
      <c r="GTM138">
        <f t="shared" si="107"/>
        <v>0</v>
      </c>
      <c r="GTN138">
        <f t="shared" si="107"/>
        <v>0</v>
      </c>
      <c r="GTO138">
        <f t="shared" si="107"/>
        <v>0</v>
      </c>
      <c r="GTP138">
        <f t="shared" si="107"/>
        <v>0</v>
      </c>
      <c r="GTQ138">
        <f t="shared" si="107"/>
        <v>0</v>
      </c>
      <c r="GTR138">
        <f t="shared" si="107"/>
        <v>0</v>
      </c>
      <c r="GTS138">
        <f t="shared" si="107"/>
        <v>0</v>
      </c>
      <c r="GTT138">
        <f t="shared" si="107"/>
        <v>0</v>
      </c>
      <c r="GTU138">
        <f t="shared" si="107"/>
        <v>0</v>
      </c>
      <c r="GTV138">
        <f t="shared" si="107"/>
        <v>0</v>
      </c>
      <c r="GTW138">
        <f t="shared" si="107"/>
        <v>0</v>
      </c>
      <c r="GTX138">
        <f t="shared" si="107"/>
        <v>0</v>
      </c>
      <c r="GTY138">
        <f t="shared" si="107"/>
        <v>0</v>
      </c>
      <c r="GTZ138">
        <f t="shared" si="107"/>
        <v>0</v>
      </c>
      <c r="GUA138">
        <f t="shared" si="107"/>
        <v>0</v>
      </c>
      <c r="GUB138">
        <f t="shared" si="107"/>
        <v>0</v>
      </c>
      <c r="GUC138">
        <f t="shared" si="107"/>
        <v>0</v>
      </c>
      <c r="GUD138">
        <f t="shared" si="107"/>
        <v>0</v>
      </c>
      <c r="GUE138">
        <f t="shared" si="107"/>
        <v>0</v>
      </c>
      <c r="GUF138">
        <f t="shared" si="107"/>
        <v>0</v>
      </c>
      <c r="GUG138">
        <f t="shared" si="107"/>
        <v>0</v>
      </c>
      <c r="GUH138">
        <f t="shared" si="107"/>
        <v>0</v>
      </c>
      <c r="GUI138">
        <f t="shared" si="107"/>
        <v>0</v>
      </c>
      <c r="GUJ138">
        <f t="shared" si="107"/>
        <v>0</v>
      </c>
      <c r="GUK138">
        <f t="shared" si="107"/>
        <v>0</v>
      </c>
      <c r="GUL138">
        <f t="shared" si="107"/>
        <v>0</v>
      </c>
      <c r="GUM138">
        <f t="shared" si="107"/>
        <v>0</v>
      </c>
      <c r="GUN138">
        <f t="shared" si="107"/>
        <v>0</v>
      </c>
      <c r="GUO138">
        <f t="shared" si="107"/>
        <v>0</v>
      </c>
      <c r="GUP138">
        <f t="shared" si="107"/>
        <v>0</v>
      </c>
      <c r="GUQ138">
        <f t="shared" si="107"/>
        <v>0</v>
      </c>
      <c r="GUR138">
        <f t="shared" si="107"/>
        <v>0</v>
      </c>
      <c r="GUS138">
        <f t="shared" si="107"/>
        <v>0</v>
      </c>
      <c r="GUT138">
        <f t="shared" si="107"/>
        <v>0</v>
      </c>
      <c r="GUU138">
        <f t="shared" si="107"/>
        <v>0</v>
      </c>
      <c r="GUV138">
        <f t="shared" si="107"/>
        <v>0</v>
      </c>
      <c r="GUW138">
        <f t="shared" si="107"/>
        <v>0</v>
      </c>
      <c r="GUX138">
        <f t="shared" si="107"/>
        <v>0</v>
      </c>
      <c r="GUY138">
        <f t="shared" si="107"/>
        <v>0</v>
      </c>
      <c r="GUZ138">
        <f t="shared" si="107"/>
        <v>0</v>
      </c>
      <c r="GVA138">
        <f t="shared" si="107"/>
        <v>0</v>
      </c>
      <c r="GVB138">
        <f t="shared" si="107"/>
        <v>0</v>
      </c>
      <c r="GVC138">
        <f t="shared" si="107"/>
        <v>0</v>
      </c>
      <c r="GVD138">
        <f t="shared" si="107"/>
        <v>0</v>
      </c>
      <c r="GVE138">
        <f t="shared" si="107"/>
        <v>0</v>
      </c>
      <c r="GVF138">
        <f aca="true" t="shared" si="108" ref="GVF138:GXQ138">GVF136-GVF137</f>
        <v>0</v>
      </c>
      <c r="GVG138">
        <f t="shared" si="108"/>
        <v>0</v>
      </c>
      <c r="GVH138">
        <f t="shared" si="108"/>
        <v>0</v>
      </c>
      <c r="GVI138">
        <f t="shared" si="108"/>
        <v>0</v>
      </c>
      <c r="GVJ138">
        <f t="shared" si="108"/>
        <v>0</v>
      </c>
      <c r="GVK138">
        <f t="shared" si="108"/>
        <v>0</v>
      </c>
      <c r="GVL138">
        <f t="shared" si="108"/>
        <v>0</v>
      </c>
      <c r="GVM138">
        <f t="shared" si="108"/>
        <v>0</v>
      </c>
      <c r="GVN138">
        <f t="shared" si="108"/>
        <v>0</v>
      </c>
      <c r="GVO138">
        <f t="shared" si="108"/>
        <v>0</v>
      </c>
      <c r="GVP138">
        <f t="shared" si="108"/>
        <v>0</v>
      </c>
      <c r="GVQ138">
        <f t="shared" si="108"/>
        <v>0</v>
      </c>
      <c r="GVR138">
        <f t="shared" si="108"/>
        <v>0</v>
      </c>
      <c r="GVS138">
        <f t="shared" si="108"/>
        <v>0</v>
      </c>
      <c r="GVT138">
        <f t="shared" si="108"/>
        <v>0</v>
      </c>
      <c r="GVU138">
        <f t="shared" si="108"/>
        <v>0</v>
      </c>
      <c r="GVV138">
        <f t="shared" si="108"/>
        <v>0</v>
      </c>
      <c r="GVW138">
        <f t="shared" si="108"/>
        <v>0</v>
      </c>
      <c r="GVX138">
        <f t="shared" si="108"/>
        <v>0</v>
      </c>
      <c r="GVY138">
        <f t="shared" si="108"/>
        <v>0</v>
      </c>
      <c r="GVZ138">
        <f t="shared" si="108"/>
        <v>0</v>
      </c>
      <c r="GWA138">
        <f t="shared" si="108"/>
        <v>0</v>
      </c>
      <c r="GWB138">
        <f t="shared" si="108"/>
        <v>0</v>
      </c>
      <c r="GWC138">
        <f t="shared" si="108"/>
        <v>0</v>
      </c>
      <c r="GWD138">
        <f t="shared" si="108"/>
        <v>0</v>
      </c>
      <c r="GWE138">
        <f t="shared" si="108"/>
        <v>0</v>
      </c>
      <c r="GWF138">
        <f t="shared" si="108"/>
        <v>0</v>
      </c>
      <c r="GWG138">
        <f t="shared" si="108"/>
        <v>0</v>
      </c>
      <c r="GWH138">
        <f t="shared" si="108"/>
        <v>0</v>
      </c>
      <c r="GWI138">
        <f t="shared" si="108"/>
        <v>0</v>
      </c>
      <c r="GWJ138">
        <f t="shared" si="108"/>
        <v>0</v>
      </c>
      <c r="GWK138">
        <f t="shared" si="108"/>
        <v>0</v>
      </c>
      <c r="GWL138">
        <f t="shared" si="108"/>
        <v>0</v>
      </c>
      <c r="GWM138">
        <f t="shared" si="108"/>
        <v>0</v>
      </c>
      <c r="GWN138">
        <f t="shared" si="108"/>
        <v>0</v>
      </c>
      <c r="GWO138">
        <f t="shared" si="108"/>
        <v>0</v>
      </c>
      <c r="GWP138">
        <f t="shared" si="108"/>
        <v>0</v>
      </c>
      <c r="GWQ138">
        <f t="shared" si="108"/>
        <v>0</v>
      </c>
      <c r="GWR138">
        <f t="shared" si="108"/>
        <v>0</v>
      </c>
      <c r="GWS138">
        <f t="shared" si="108"/>
        <v>0</v>
      </c>
      <c r="GWT138">
        <f t="shared" si="108"/>
        <v>0</v>
      </c>
      <c r="GWU138">
        <f t="shared" si="108"/>
        <v>0</v>
      </c>
      <c r="GWV138">
        <f t="shared" si="108"/>
        <v>0</v>
      </c>
      <c r="GWW138">
        <f t="shared" si="108"/>
        <v>0</v>
      </c>
      <c r="GWX138">
        <f t="shared" si="108"/>
        <v>0</v>
      </c>
      <c r="GWY138">
        <f t="shared" si="108"/>
        <v>0</v>
      </c>
      <c r="GWZ138">
        <f t="shared" si="108"/>
        <v>0</v>
      </c>
      <c r="GXA138">
        <f t="shared" si="108"/>
        <v>0</v>
      </c>
      <c r="GXB138">
        <f t="shared" si="108"/>
        <v>0</v>
      </c>
      <c r="GXC138">
        <f t="shared" si="108"/>
        <v>0</v>
      </c>
      <c r="GXD138">
        <f t="shared" si="108"/>
        <v>0</v>
      </c>
      <c r="GXE138">
        <f t="shared" si="108"/>
        <v>0</v>
      </c>
      <c r="GXF138">
        <f t="shared" si="108"/>
        <v>0</v>
      </c>
      <c r="GXG138">
        <f t="shared" si="108"/>
        <v>0</v>
      </c>
      <c r="GXH138">
        <f t="shared" si="108"/>
        <v>0</v>
      </c>
      <c r="GXI138">
        <f t="shared" si="108"/>
        <v>0</v>
      </c>
      <c r="GXJ138">
        <f t="shared" si="108"/>
        <v>0</v>
      </c>
      <c r="GXK138">
        <f t="shared" si="108"/>
        <v>0</v>
      </c>
      <c r="GXL138">
        <f t="shared" si="108"/>
        <v>0</v>
      </c>
      <c r="GXM138">
        <f t="shared" si="108"/>
        <v>0</v>
      </c>
      <c r="GXN138">
        <f t="shared" si="108"/>
        <v>0</v>
      </c>
      <c r="GXO138">
        <f t="shared" si="108"/>
        <v>0</v>
      </c>
      <c r="GXP138">
        <f t="shared" si="108"/>
        <v>0</v>
      </c>
      <c r="GXQ138">
        <f t="shared" si="108"/>
        <v>0</v>
      </c>
      <c r="GXR138">
        <f aca="true" t="shared" si="109" ref="GXR138:HAC138">GXR136-GXR137</f>
        <v>0</v>
      </c>
      <c r="GXS138">
        <f t="shared" si="109"/>
        <v>0</v>
      </c>
      <c r="GXT138">
        <f t="shared" si="109"/>
        <v>0</v>
      </c>
      <c r="GXU138">
        <f t="shared" si="109"/>
        <v>0</v>
      </c>
      <c r="GXV138">
        <f t="shared" si="109"/>
        <v>0</v>
      </c>
      <c r="GXW138">
        <f t="shared" si="109"/>
        <v>0</v>
      </c>
      <c r="GXX138">
        <f t="shared" si="109"/>
        <v>0</v>
      </c>
      <c r="GXY138">
        <f t="shared" si="109"/>
        <v>0</v>
      </c>
      <c r="GXZ138">
        <f t="shared" si="109"/>
        <v>0</v>
      </c>
      <c r="GYA138">
        <f t="shared" si="109"/>
        <v>0</v>
      </c>
      <c r="GYB138">
        <f t="shared" si="109"/>
        <v>0</v>
      </c>
      <c r="GYC138">
        <f t="shared" si="109"/>
        <v>0</v>
      </c>
      <c r="GYD138">
        <f t="shared" si="109"/>
        <v>0</v>
      </c>
      <c r="GYE138">
        <f t="shared" si="109"/>
        <v>0</v>
      </c>
      <c r="GYF138">
        <f t="shared" si="109"/>
        <v>0</v>
      </c>
      <c r="GYG138">
        <f t="shared" si="109"/>
        <v>0</v>
      </c>
      <c r="GYH138">
        <f t="shared" si="109"/>
        <v>0</v>
      </c>
      <c r="GYI138">
        <f t="shared" si="109"/>
        <v>0</v>
      </c>
      <c r="GYJ138">
        <f t="shared" si="109"/>
        <v>0</v>
      </c>
      <c r="GYK138">
        <f t="shared" si="109"/>
        <v>0</v>
      </c>
      <c r="GYL138">
        <f t="shared" si="109"/>
        <v>0</v>
      </c>
      <c r="GYM138">
        <f t="shared" si="109"/>
        <v>0</v>
      </c>
      <c r="GYN138">
        <f t="shared" si="109"/>
        <v>0</v>
      </c>
      <c r="GYO138">
        <f t="shared" si="109"/>
        <v>0</v>
      </c>
      <c r="GYP138">
        <f t="shared" si="109"/>
        <v>0</v>
      </c>
      <c r="GYQ138">
        <f t="shared" si="109"/>
        <v>0</v>
      </c>
      <c r="GYR138">
        <f t="shared" si="109"/>
        <v>0</v>
      </c>
      <c r="GYS138">
        <f t="shared" si="109"/>
        <v>0</v>
      </c>
      <c r="GYT138">
        <f t="shared" si="109"/>
        <v>0</v>
      </c>
      <c r="GYU138">
        <f t="shared" si="109"/>
        <v>0</v>
      </c>
      <c r="GYV138">
        <f t="shared" si="109"/>
        <v>0</v>
      </c>
      <c r="GYW138">
        <f t="shared" si="109"/>
        <v>0</v>
      </c>
      <c r="GYX138">
        <f t="shared" si="109"/>
        <v>0</v>
      </c>
      <c r="GYY138">
        <f t="shared" si="109"/>
        <v>0</v>
      </c>
      <c r="GYZ138">
        <f t="shared" si="109"/>
        <v>0</v>
      </c>
      <c r="GZA138">
        <f t="shared" si="109"/>
        <v>0</v>
      </c>
      <c r="GZB138">
        <f t="shared" si="109"/>
        <v>0</v>
      </c>
      <c r="GZC138">
        <f t="shared" si="109"/>
        <v>0</v>
      </c>
      <c r="GZD138">
        <f t="shared" si="109"/>
        <v>0</v>
      </c>
      <c r="GZE138">
        <f t="shared" si="109"/>
        <v>0</v>
      </c>
      <c r="GZF138">
        <f t="shared" si="109"/>
        <v>0</v>
      </c>
      <c r="GZG138">
        <f t="shared" si="109"/>
        <v>0</v>
      </c>
      <c r="GZH138">
        <f t="shared" si="109"/>
        <v>0</v>
      </c>
      <c r="GZI138">
        <f t="shared" si="109"/>
        <v>0</v>
      </c>
      <c r="GZJ138">
        <f t="shared" si="109"/>
        <v>0</v>
      </c>
      <c r="GZK138">
        <f t="shared" si="109"/>
        <v>0</v>
      </c>
      <c r="GZL138">
        <f t="shared" si="109"/>
        <v>0</v>
      </c>
      <c r="GZM138">
        <f t="shared" si="109"/>
        <v>0</v>
      </c>
      <c r="GZN138">
        <f t="shared" si="109"/>
        <v>0</v>
      </c>
      <c r="GZO138">
        <f t="shared" si="109"/>
        <v>0</v>
      </c>
      <c r="GZP138">
        <f t="shared" si="109"/>
        <v>0</v>
      </c>
      <c r="GZQ138">
        <f t="shared" si="109"/>
        <v>0</v>
      </c>
      <c r="GZR138">
        <f t="shared" si="109"/>
        <v>0</v>
      </c>
      <c r="GZS138">
        <f t="shared" si="109"/>
        <v>0</v>
      </c>
      <c r="GZT138">
        <f t="shared" si="109"/>
        <v>0</v>
      </c>
      <c r="GZU138">
        <f t="shared" si="109"/>
        <v>0</v>
      </c>
      <c r="GZV138">
        <f t="shared" si="109"/>
        <v>0</v>
      </c>
      <c r="GZW138">
        <f t="shared" si="109"/>
        <v>0</v>
      </c>
      <c r="GZX138">
        <f t="shared" si="109"/>
        <v>0</v>
      </c>
      <c r="GZY138">
        <f t="shared" si="109"/>
        <v>0</v>
      </c>
      <c r="GZZ138">
        <f t="shared" si="109"/>
        <v>0</v>
      </c>
      <c r="HAA138">
        <f t="shared" si="109"/>
        <v>0</v>
      </c>
      <c r="HAB138">
        <f t="shared" si="109"/>
        <v>0</v>
      </c>
      <c r="HAC138">
        <f t="shared" si="109"/>
        <v>0</v>
      </c>
      <c r="HAD138">
        <f aca="true" t="shared" si="110" ref="HAD138:HCO138">HAD136-HAD137</f>
        <v>0</v>
      </c>
      <c r="HAE138">
        <f t="shared" si="110"/>
        <v>0</v>
      </c>
      <c r="HAF138">
        <f t="shared" si="110"/>
        <v>0</v>
      </c>
      <c r="HAG138">
        <f t="shared" si="110"/>
        <v>0</v>
      </c>
      <c r="HAH138">
        <f t="shared" si="110"/>
        <v>0</v>
      </c>
      <c r="HAI138">
        <f t="shared" si="110"/>
        <v>0</v>
      </c>
      <c r="HAJ138">
        <f t="shared" si="110"/>
        <v>0</v>
      </c>
      <c r="HAK138">
        <f t="shared" si="110"/>
        <v>0</v>
      </c>
      <c r="HAL138">
        <f t="shared" si="110"/>
        <v>0</v>
      </c>
      <c r="HAM138">
        <f t="shared" si="110"/>
        <v>0</v>
      </c>
      <c r="HAN138">
        <f t="shared" si="110"/>
        <v>0</v>
      </c>
      <c r="HAO138">
        <f t="shared" si="110"/>
        <v>0</v>
      </c>
      <c r="HAP138">
        <f t="shared" si="110"/>
        <v>0</v>
      </c>
      <c r="HAQ138">
        <f t="shared" si="110"/>
        <v>0</v>
      </c>
      <c r="HAR138">
        <f t="shared" si="110"/>
        <v>0</v>
      </c>
      <c r="HAS138">
        <f t="shared" si="110"/>
        <v>0</v>
      </c>
      <c r="HAT138">
        <f t="shared" si="110"/>
        <v>0</v>
      </c>
      <c r="HAU138">
        <f t="shared" si="110"/>
        <v>0</v>
      </c>
      <c r="HAV138">
        <f t="shared" si="110"/>
        <v>0</v>
      </c>
      <c r="HAW138">
        <f t="shared" si="110"/>
        <v>0</v>
      </c>
      <c r="HAX138">
        <f t="shared" si="110"/>
        <v>0</v>
      </c>
      <c r="HAY138">
        <f t="shared" si="110"/>
        <v>0</v>
      </c>
      <c r="HAZ138">
        <f t="shared" si="110"/>
        <v>0</v>
      </c>
      <c r="HBA138">
        <f t="shared" si="110"/>
        <v>0</v>
      </c>
      <c r="HBB138">
        <f t="shared" si="110"/>
        <v>0</v>
      </c>
      <c r="HBC138">
        <f t="shared" si="110"/>
        <v>0</v>
      </c>
      <c r="HBD138">
        <f t="shared" si="110"/>
        <v>0</v>
      </c>
      <c r="HBE138">
        <f t="shared" si="110"/>
        <v>0</v>
      </c>
      <c r="HBF138">
        <f t="shared" si="110"/>
        <v>0</v>
      </c>
      <c r="HBG138">
        <f t="shared" si="110"/>
        <v>0</v>
      </c>
      <c r="HBH138">
        <f t="shared" si="110"/>
        <v>0</v>
      </c>
      <c r="HBI138">
        <f t="shared" si="110"/>
        <v>0</v>
      </c>
      <c r="HBJ138">
        <f t="shared" si="110"/>
        <v>0</v>
      </c>
      <c r="HBK138">
        <f t="shared" si="110"/>
        <v>0</v>
      </c>
      <c r="HBL138">
        <f t="shared" si="110"/>
        <v>0</v>
      </c>
      <c r="HBM138">
        <f t="shared" si="110"/>
        <v>0</v>
      </c>
      <c r="HBN138">
        <f t="shared" si="110"/>
        <v>0</v>
      </c>
      <c r="HBO138">
        <f t="shared" si="110"/>
        <v>0</v>
      </c>
      <c r="HBP138">
        <f t="shared" si="110"/>
        <v>0</v>
      </c>
      <c r="HBQ138">
        <f t="shared" si="110"/>
        <v>0</v>
      </c>
      <c r="HBR138">
        <f t="shared" si="110"/>
        <v>0</v>
      </c>
      <c r="HBS138">
        <f t="shared" si="110"/>
        <v>0</v>
      </c>
      <c r="HBT138">
        <f t="shared" si="110"/>
        <v>0</v>
      </c>
      <c r="HBU138">
        <f t="shared" si="110"/>
        <v>0</v>
      </c>
      <c r="HBV138">
        <f t="shared" si="110"/>
        <v>0</v>
      </c>
      <c r="HBW138">
        <f t="shared" si="110"/>
        <v>0</v>
      </c>
      <c r="HBX138">
        <f t="shared" si="110"/>
        <v>0</v>
      </c>
      <c r="HBY138">
        <f t="shared" si="110"/>
        <v>0</v>
      </c>
      <c r="HBZ138">
        <f t="shared" si="110"/>
        <v>0</v>
      </c>
      <c r="HCA138">
        <f t="shared" si="110"/>
        <v>0</v>
      </c>
      <c r="HCB138">
        <f t="shared" si="110"/>
        <v>0</v>
      </c>
      <c r="HCC138">
        <f t="shared" si="110"/>
        <v>0</v>
      </c>
      <c r="HCD138">
        <f t="shared" si="110"/>
        <v>0</v>
      </c>
      <c r="HCE138">
        <f t="shared" si="110"/>
        <v>0</v>
      </c>
      <c r="HCF138">
        <f t="shared" si="110"/>
        <v>0</v>
      </c>
      <c r="HCG138">
        <f t="shared" si="110"/>
        <v>0</v>
      </c>
      <c r="HCH138">
        <f t="shared" si="110"/>
        <v>0</v>
      </c>
      <c r="HCI138">
        <f t="shared" si="110"/>
        <v>0</v>
      </c>
      <c r="HCJ138">
        <f t="shared" si="110"/>
        <v>0</v>
      </c>
      <c r="HCK138">
        <f t="shared" si="110"/>
        <v>0</v>
      </c>
      <c r="HCL138">
        <f t="shared" si="110"/>
        <v>0</v>
      </c>
      <c r="HCM138">
        <f t="shared" si="110"/>
        <v>0</v>
      </c>
      <c r="HCN138">
        <f t="shared" si="110"/>
        <v>0</v>
      </c>
      <c r="HCO138">
        <f t="shared" si="110"/>
        <v>0</v>
      </c>
      <c r="HCP138">
        <f aca="true" t="shared" si="111" ref="HCP138:HFA138">HCP136-HCP137</f>
        <v>0</v>
      </c>
      <c r="HCQ138">
        <f t="shared" si="111"/>
        <v>0</v>
      </c>
      <c r="HCR138">
        <f t="shared" si="111"/>
        <v>0</v>
      </c>
      <c r="HCS138">
        <f t="shared" si="111"/>
        <v>0</v>
      </c>
      <c r="HCT138">
        <f t="shared" si="111"/>
        <v>0</v>
      </c>
      <c r="HCU138">
        <f t="shared" si="111"/>
        <v>0</v>
      </c>
      <c r="HCV138">
        <f t="shared" si="111"/>
        <v>0</v>
      </c>
      <c r="HCW138">
        <f t="shared" si="111"/>
        <v>0</v>
      </c>
      <c r="HCX138">
        <f t="shared" si="111"/>
        <v>0</v>
      </c>
      <c r="HCY138">
        <f t="shared" si="111"/>
        <v>0</v>
      </c>
      <c r="HCZ138">
        <f t="shared" si="111"/>
        <v>0</v>
      </c>
      <c r="HDA138">
        <f t="shared" si="111"/>
        <v>0</v>
      </c>
      <c r="HDB138">
        <f t="shared" si="111"/>
        <v>0</v>
      </c>
      <c r="HDC138">
        <f t="shared" si="111"/>
        <v>0</v>
      </c>
      <c r="HDD138">
        <f t="shared" si="111"/>
        <v>0</v>
      </c>
      <c r="HDE138">
        <f t="shared" si="111"/>
        <v>0</v>
      </c>
      <c r="HDF138">
        <f t="shared" si="111"/>
        <v>0</v>
      </c>
      <c r="HDG138">
        <f t="shared" si="111"/>
        <v>0</v>
      </c>
      <c r="HDH138">
        <f t="shared" si="111"/>
        <v>0</v>
      </c>
      <c r="HDI138">
        <f t="shared" si="111"/>
        <v>0</v>
      </c>
      <c r="HDJ138">
        <f t="shared" si="111"/>
        <v>0</v>
      </c>
      <c r="HDK138">
        <f t="shared" si="111"/>
        <v>0</v>
      </c>
      <c r="HDL138">
        <f t="shared" si="111"/>
        <v>0</v>
      </c>
      <c r="HDM138">
        <f t="shared" si="111"/>
        <v>0</v>
      </c>
      <c r="HDN138">
        <f t="shared" si="111"/>
        <v>0</v>
      </c>
      <c r="HDO138">
        <f t="shared" si="111"/>
        <v>0</v>
      </c>
      <c r="HDP138">
        <f t="shared" si="111"/>
        <v>0</v>
      </c>
      <c r="HDQ138">
        <f t="shared" si="111"/>
        <v>0</v>
      </c>
      <c r="HDR138">
        <f t="shared" si="111"/>
        <v>0</v>
      </c>
      <c r="HDS138">
        <f t="shared" si="111"/>
        <v>0</v>
      </c>
      <c r="HDT138">
        <f t="shared" si="111"/>
        <v>0</v>
      </c>
      <c r="HDU138">
        <f t="shared" si="111"/>
        <v>0</v>
      </c>
      <c r="HDV138">
        <f t="shared" si="111"/>
        <v>0</v>
      </c>
      <c r="HDW138">
        <f t="shared" si="111"/>
        <v>0</v>
      </c>
      <c r="HDX138">
        <f t="shared" si="111"/>
        <v>0</v>
      </c>
      <c r="HDY138">
        <f t="shared" si="111"/>
        <v>0</v>
      </c>
      <c r="HDZ138">
        <f t="shared" si="111"/>
        <v>0</v>
      </c>
      <c r="HEA138">
        <f t="shared" si="111"/>
        <v>0</v>
      </c>
      <c r="HEB138">
        <f t="shared" si="111"/>
        <v>0</v>
      </c>
      <c r="HEC138">
        <f t="shared" si="111"/>
        <v>0</v>
      </c>
      <c r="HED138">
        <f t="shared" si="111"/>
        <v>0</v>
      </c>
      <c r="HEE138">
        <f t="shared" si="111"/>
        <v>0</v>
      </c>
      <c r="HEF138">
        <f t="shared" si="111"/>
        <v>0</v>
      </c>
      <c r="HEG138">
        <f t="shared" si="111"/>
        <v>0</v>
      </c>
      <c r="HEH138">
        <f t="shared" si="111"/>
        <v>0</v>
      </c>
      <c r="HEI138">
        <f t="shared" si="111"/>
        <v>0</v>
      </c>
      <c r="HEJ138">
        <f t="shared" si="111"/>
        <v>0</v>
      </c>
      <c r="HEK138">
        <f t="shared" si="111"/>
        <v>0</v>
      </c>
      <c r="HEL138">
        <f t="shared" si="111"/>
        <v>0</v>
      </c>
      <c r="HEM138">
        <f t="shared" si="111"/>
        <v>0</v>
      </c>
      <c r="HEN138">
        <f t="shared" si="111"/>
        <v>0</v>
      </c>
      <c r="HEO138">
        <f t="shared" si="111"/>
        <v>0</v>
      </c>
      <c r="HEP138">
        <f t="shared" si="111"/>
        <v>0</v>
      </c>
      <c r="HEQ138">
        <f t="shared" si="111"/>
        <v>0</v>
      </c>
      <c r="HER138">
        <f t="shared" si="111"/>
        <v>0</v>
      </c>
      <c r="HES138">
        <f t="shared" si="111"/>
        <v>0</v>
      </c>
      <c r="HET138">
        <f t="shared" si="111"/>
        <v>0</v>
      </c>
      <c r="HEU138">
        <f t="shared" si="111"/>
        <v>0</v>
      </c>
      <c r="HEV138">
        <f t="shared" si="111"/>
        <v>0</v>
      </c>
      <c r="HEW138">
        <f t="shared" si="111"/>
        <v>0</v>
      </c>
      <c r="HEX138">
        <f t="shared" si="111"/>
        <v>0</v>
      </c>
      <c r="HEY138">
        <f t="shared" si="111"/>
        <v>0</v>
      </c>
      <c r="HEZ138">
        <f t="shared" si="111"/>
        <v>0</v>
      </c>
      <c r="HFA138">
        <f t="shared" si="111"/>
        <v>0</v>
      </c>
      <c r="HFB138">
        <f aca="true" t="shared" si="112" ref="HFB138:HHM138">HFB136-HFB137</f>
        <v>0</v>
      </c>
      <c r="HFC138">
        <f t="shared" si="112"/>
        <v>0</v>
      </c>
      <c r="HFD138">
        <f t="shared" si="112"/>
        <v>0</v>
      </c>
      <c r="HFE138">
        <f t="shared" si="112"/>
        <v>0</v>
      </c>
      <c r="HFF138">
        <f t="shared" si="112"/>
        <v>0</v>
      </c>
      <c r="HFG138">
        <f t="shared" si="112"/>
        <v>0</v>
      </c>
      <c r="HFH138">
        <f t="shared" si="112"/>
        <v>0</v>
      </c>
      <c r="HFI138">
        <f t="shared" si="112"/>
        <v>0</v>
      </c>
      <c r="HFJ138">
        <f t="shared" si="112"/>
        <v>0</v>
      </c>
      <c r="HFK138">
        <f t="shared" si="112"/>
        <v>0</v>
      </c>
      <c r="HFL138">
        <f t="shared" si="112"/>
        <v>0</v>
      </c>
      <c r="HFM138">
        <f t="shared" si="112"/>
        <v>0</v>
      </c>
      <c r="HFN138">
        <f t="shared" si="112"/>
        <v>0</v>
      </c>
      <c r="HFO138">
        <f t="shared" si="112"/>
        <v>0</v>
      </c>
      <c r="HFP138">
        <f t="shared" si="112"/>
        <v>0</v>
      </c>
      <c r="HFQ138">
        <f t="shared" si="112"/>
        <v>0</v>
      </c>
      <c r="HFR138">
        <f t="shared" si="112"/>
        <v>0</v>
      </c>
      <c r="HFS138">
        <f t="shared" si="112"/>
        <v>0</v>
      </c>
      <c r="HFT138">
        <f t="shared" si="112"/>
        <v>0</v>
      </c>
      <c r="HFU138">
        <f t="shared" si="112"/>
        <v>0</v>
      </c>
      <c r="HFV138">
        <f t="shared" si="112"/>
        <v>0</v>
      </c>
      <c r="HFW138">
        <f t="shared" si="112"/>
        <v>0</v>
      </c>
      <c r="HFX138">
        <f t="shared" si="112"/>
        <v>0</v>
      </c>
      <c r="HFY138">
        <f t="shared" si="112"/>
        <v>0</v>
      </c>
      <c r="HFZ138">
        <f t="shared" si="112"/>
        <v>0</v>
      </c>
      <c r="HGA138">
        <f t="shared" si="112"/>
        <v>0</v>
      </c>
      <c r="HGB138">
        <f t="shared" si="112"/>
        <v>0</v>
      </c>
      <c r="HGC138">
        <f t="shared" si="112"/>
        <v>0</v>
      </c>
      <c r="HGD138">
        <f t="shared" si="112"/>
        <v>0</v>
      </c>
      <c r="HGE138">
        <f t="shared" si="112"/>
        <v>0</v>
      </c>
      <c r="HGF138">
        <f t="shared" si="112"/>
        <v>0</v>
      </c>
      <c r="HGG138">
        <f t="shared" si="112"/>
        <v>0</v>
      </c>
      <c r="HGH138">
        <f t="shared" si="112"/>
        <v>0</v>
      </c>
      <c r="HGI138">
        <f t="shared" si="112"/>
        <v>0</v>
      </c>
      <c r="HGJ138">
        <f t="shared" si="112"/>
        <v>0</v>
      </c>
      <c r="HGK138">
        <f t="shared" si="112"/>
        <v>0</v>
      </c>
      <c r="HGL138">
        <f t="shared" si="112"/>
        <v>0</v>
      </c>
      <c r="HGM138">
        <f t="shared" si="112"/>
        <v>0</v>
      </c>
      <c r="HGN138">
        <f t="shared" si="112"/>
        <v>0</v>
      </c>
      <c r="HGO138">
        <f t="shared" si="112"/>
        <v>0</v>
      </c>
      <c r="HGP138">
        <f t="shared" si="112"/>
        <v>0</v>
      </c>
      <c r="HGQ138">
        <f t="shared" si="112"/>
        <v>0</v>
      </c>
      <c r="HGR138">
        <f t="shared" si="112"/>
        <v>0</v>
      </c>
      <c r="HGS138">
        <f t="shared" si="112"/>
        <v>0</v>
      </c>
      <c r="HGT138">
        <f t="shared" si="112"/>
        <v>0</v>
      </c>
      <c r="HGU138">
        <f t="shared" si="112"/>
        <v>0</v>
      </c>
      <c r="HGV138">
        <f t="shared" si="112"/>
        <v>0</v>
      </c>
      <c r="HGW138">
        <f t="shared" si="112"/>
        <v>0</v>
      </c>
      <c r="HGX138">
        <f t="shared" si="112"/>
        <v>0</v>
      </c>
      <c r="HGY138">
        <f t="shared" si="112"/>
        <v>0</v>
      </c>
      <c r="HGZ138">
        <f t="shared" si="112"/>
        <v>0</v>
      </c>
      <c r="HHA138">
        <f t="shared" si="112"/>
        <v>0</v>
      </c>
      <c r="HHB138">
        <f t="shared" si="112"/>
        <v>0</v>
      </c>
      <c r="HHC138">
        <f t="shared" si="112"/>
        <v>0</v>
      </c>
      <c r="HHD138">
        <f t="shared" si="112"/>
        <v>0</v>
      </c>
      <c r="HHE138">
        <f t="shared" si="112"/>
        <v>0</v>
      </c>
      <c r="HHF138">
        <f t="shared" si="112"/>
        <v>0</v>
      </c>
      <c r="HHG138">
        <f t="shared" si="112"/>
        <v>0</v>
      </c>
      <c r="HHH138">
        <f t="shared" si="112"/>
        <v>0</v>
      </c>
      <c r="HHI138">
        <f t="shared" si="112"/>
        <v>0</v>
      </c>
      <c r="HHJ138">
        <f t="shared" si="112"/>
        <v>0</v>
      </c>
      <c r="HHK138">
        <f t="shared" si="112"/>
        <v>0</v>
      </c>
      <c r="HHL138">
        <f t="shared" si="112"/>
        <v>0</v>
      </c>
      <c r="HHM138">
        <f t="shared" si="112"/>
        <v>0</v>
      </c>
      <c r="HHN138">
        <f aca="true" t="shared" si="113" ref="HHN138:HJY138">HHN136-HHN137</f>
        <v>0</v>
      </c>
      <c r="HHO138">
        <f t="shared" si="113"/>
        <v>0</v>
      </c>
      <c r="HHP138">
        <f t="shared" si="113"/>
        <v>0</v>
      </c>
      <c r="HHQ138">
        <f t="shared" si="113"/>
        <v>0</v>
      </c>
      <c r="HHR138">
        <f t="shared" si="113"/>
        <v>0</v>
      </c>
      <c r="HHS138">
        <f t="shared" si="113"/>
        <v>0</v>
      </c>
      <c r="HHT138">
        <f t="shared" si="113"/>
        <v>0</v>
      </c>
      <c r="HHU138">
        <f t="shared" si="113"/>
        <v>0</v>
      </c>
      <c r="HHV138">
        <f t="shared" si="113"/>
        <v>0</v>
      </c>
      <c r="HHW138">
        <f t="shared" si="113"/>
        <v>0</v>
      </c>
      <c r="HHX138">
        <f t="shared" si="113"/>
        <v>0</v>
      </c>
      <c r="HHY138">
        <f t="shared" si="113"/>
        <v>0</v>
      </c>
      <c r="HHZ138">
        <f t="shared" si="113"/>
        <v>0</v>
      </c>
      <c r="HIA138">
        <f t="shared" si="113"/>
        <v>0</v>
      </c>
      <c r="HIB138">
        <f t="shared" si="113"/>
        <v>0</v>
      </c>
      <c r="HIC138">
        <f t="shared" si="113"/>
        <v>0</v>
      </c>
      <c r="HID138">
        <f t="shared" si="113"/>
        <v>0</v>
      </c>
      <c r="HIE138">
        <f t="shared" si="113"/>
        <v>0</v>
      </c>
      <c r="HIF138">
        <f t="shared" si="113"/>
        <v>0</v>
      </c>
      <c r="HIG138">
        <f t="shared" si="113"/>
        <v>0</v>
      </c>
      <c r="HIH138">
        <f t="shared" si="113"/>
        <v>0</v>
      </c>
      <c r="HII138">
        <f t="shared" si="113"/>
        <v>0</v>
      </c>
      <c r="HIJ138">
        <f t="shared" si="113"/>
        <v>0</v>
      </c>
      <c r="HIK138">
        <f t="shared" si="113"/>
        <v>0</v>
      </c>
      <c r="HIL138">
        <f t="shared" si="113"/>
        <v>0</v>
      </c>
      <c r="HIM138">
        <f t="shared" si="113"/>
        <v>0</v>
      </c>
      <c r="HIN138">
        <f t="shared" si="113"/>
        <v>0</v>
      </c>
      <c r="HIO138">
        <f t="shared" si="113"/>
        <v>0</v>
      </c>
      <c r="HIP138">
        <f t="shared" si="113"/>
        <v>0</v>
      </c>
      <c r="HIQ138">
        <f t="shared" si="113"/>
        <v>0</v>
      </c>
      <c r="HIR138">
        <f t="shared" si="113"/>
        <v>0</v>
      </c>
      <c r="HIS138">
        <f t="shared" si="113"/>
        <v>0</v>
      </c>
      <c r="HIT138">
        <f t="shared" si="113"/>
        <v>0</v>
      </c>
      <c r="HIU138">
        <f t="shared" si="113"/>
        <v>0</v>
      </c>
      <c r="HIV138">
        <f t="shared" si="113"/>
        <v>0</v>
      </c>
      <c r="HIW138">
        <f t="shared" si="113"/>
        <v>0</v>
      </c>
      <c r="HIX138">
        <f t="shared" si="113"/>
        <v>0</v>
      </c>
      <c r="HIY138">
        <f t="shared" si="113"/>
        <v>0</v>
      </c>
      <c r="HIZ138">
        <f t="shared" si="113"/>
        <v>0</v>
      </c>
      <c r="HJA138">
        <f t="shared" si="113"/>
        <v>0</v>
      </c>
      <c r="HJB138">
        <f t="shared" si="113"/>
        <v>0</v>
      </c>
      <c r="HJC138">
        <f t="shared" si="113"/>
        <v>0</v>
      </c>
      <c r="HJD138">
        <f t="shared" si="113"/>
        <v>0</v>
      </c>
      <c r="HJE138">
        <f t="shared" si="113"/>
        <v>0</v>
      </c>
      <c r="HJF138">
        <f t="shared" si="113"/>
        <v>0</v>
      </c>
      <c r="HJG138">
        <f t="shared" si="113"/>
        <v>0</v>
      </c>
      <c r="HJH138">
        <f t="shared" si="113"/>
        <v>0</v>
      </c>
      <c r="HJI138">
        <f t="shared" si="113"/>
        <v>0</v>
      </c>
      <c r="HJJ138">
        <f t="shared" si="113"/>
        <v>0</v>
      </c>
      <c r="HJK138">
        <f t="shared" si="113"/>
        <v>0</v>
      </c>
      <c r="HJL138">
        <f t="shared" si="113"/>
        <v>0</v>
      </c>
      <c r="HJM138">
        <f t="shared" si="113"/>
        <v>0</v>
      </c>
      <c r="HJN138">
        <f t="shared" si="113"/>
        <v>0</v>
      </c>
      <c r="HJO138">
        <f t="shared" si="113"/>
        <v>0</v>
      </c>
      <c r="HJP138">
        <f t="shared" si="113"/>
        <v>0</v>
      </c>
      <c r="HJQ138">
        <f t="shared" si="113"/>
        <v>0</v>
      </c>
      <c r="HJR138">
        <f t="shared" si="113"/>
        <v>0</v>
      </c>
      <c r="HJS138">
        <f t="shared" si="113"/>
        <v>0</v>
      </c>
      <c r="HJT138">
        <f t="shared" si="113"/>
        <v>0</v>
      </c>
      <c r="HJU138">
        <f t="shared" si="113"/>
        <v>0</v>
      </c>
      <c r="HJV138">
        <f t="shared" si="113"/>
        <v>0</v>
      </c>
      <c r="HJW138">
        <f t="shared" si="113"/>
        <v>0</v>
      </c>
      <c r="HJX138">
        <f t="shared" si="113"/>
        <v>0</v>
      </c>
      <c r="HJY138">
        <f t="shared" si="113"/>
        <v>0</v>
      </c>
      <c r="HJZ138">
        <f aca="true" t="shared" si="114" ref="HJZ138:HMK138">HJZ136-HJZ137</f>
        <v>0</v>
      </c>
      <c r="HKA138">
        <f t="shared" si="114"/>
        <v>0</v>
      </c>
      <c r="HKB138">
        <f t="shared" si="114"/>
        <v>0</v>
      </c>
      <c r="HKC138">
        <f t="shared" si="114"/>
        <v>0</v>
      </c>
      <c r="HKD138">
        <f t="shared" si="114"/>
        <v>0</v>
      </c>
      <c r="HKE138">
        <f t="shared" si="114"/>
        <v>0</v>
      </c>
      <c r="HKF138">
        <f t="shared" si="114"/>
        <v>0</v>
      </c>
      <c r="HKG138">
        <f t="shared" si="114"/>
        <v>0</v>
      </c>
      <c r="HKH138">
        <f t="shared" si="114"/>
        <v>0</v>
      </c>
      <c r="HKI138">
        <f t="shared" si="114"/>
        <v>0</v>
      </c>
      <c r="HKJ138">
        <f t="shared" si="114"/>
        <v>0</v>
      </c>
      <c r="HKK138">
        <f t="shared" si="114"/>
        <v>0</v>
      </c>
      <c r="HKL138">
        <f t="shared" si="114"/>
        <v>0</v>
      </c>
      <c r="HKM138">
        <f t="shared" si="114"/>
        <v>0</v>
      </c>
      <c r="HKN138">
        <f t="shared" si="114"/>
        <v>0</v>
      </c>
      <c r="HKO138">
        <f t="shared" si="114"/>
        <v>0</v>
      </c>
      <c r="HKP138">
        <f t="shared" si="114"/>
        <v>0</v>
      </c>
      <c r="HKQ138">
        <f t="shared" si="114"/>
        <v>0</v>
      </c>
      <c r="HKR138">
        <f t="shared" si="114"/>
        <v>0</v>
      </c>
      <c r="HKS138">
        <f t="shared" si="114"/>
        <v>0</v>
      </c>
      <c r="HKT138">
        <f t="shared" si="114"/>
        <v>0</v>
      </c>
      <c r="HKU138">
        <f t="shared" si="114"/>
        <v>0</v>
      </c>
      <c r="HKV138">
        <f t="shared" si="114"/>
        <v>0</v>
      </c>
      <c r="HKW138">
        <f t="shared" si="114"/>
        <v>0</v>
      </c>
      <c r="HKX138">
        <f t="shared" si="114"/>
        <v>0</v>
      </c>
      <c r="HKY138">
        <f t="shared" si="114"/>
        <v>0</v>
      </c>
      <c r="HKZ138">
        <f t="shared" si="114"/>
        <v>0</v>
      </c>
      <c r="HLA138">
        <f t="shared" si="114"/>
        <v>0</v>
      </c>
      <c r="HLB138">
        <f t="shared" si="114"/>
        <v>0</v>
      </c>
      <c r="HLC138">
        <f t="shared" si="114"/>
        <v>0</v>
      </c>
      <c r="HLD138">
        <f t="shared" si="114"/>
        <v>0</v>
      </c>
      <c r="HLE138">
        <f t="shared" si="114"/>
        <v>0</v>
      </c>
      <c r="HLF138">
        <f t="shared" si="114"/>
        <v>0</v>
      </c>
      <c r="HLG138">
        <f t="shared" si="114"/>
        <v>0</v>
      </c>
      <c r="HLH138">
        <f t="shared" si="114"/>
        <v>0</v>
      </c>
      <c r="HLI138">
        <f t="shared" si="114"/>
        <v>0</v>
      </c>
      <c r="HLJ138">
        <f t="shared" si="114"/>
        <v>0</v>
      </c>
      <c r="HLK138">
        <f t="shared" si="114"/>
        <v>0</v>
      </c>
      <c r="HLL138">
        <f t="shared" si="114"/>
        <v>0</v>
      </c>
      <c r="HLM138">
        <f t="shared" si="114"/>
        <v>0</v>
      </c>
      <c r="HLN138">
        <f t="shared" si="114"/>
        <v>0</v>
      </c>
      <c r="HLO138">
        <f t="shared" si="114"/>
        <v>0</v>
      </c>
      <c r="HLP138">
        <f t="shared" si="114"/>
        <v>0</v>
      </c>
      <c r="HLQ138">
        <f t="shared" si="114"/>
        <v>0</v>
      </c>
      <c r="HLR138">
        <f t="shared" si="114"/>
        <v>0</v>
      </c>
      <c r="HLS138">
        <f t="shared" si="114"/>
        <v>0</v>
      </c>
      <c r="HLT138">
        <f t="shared" si="114"/>
        <v>0</v>
      </c>
      <c r="HLU138">
        <f t="shared" si="114"/>
        <v>0</v>
      </c>
      <c r="HLV138">
        <f t="shared" si="114"/>
        <v>0</v>
      </c>
      <c r="HLW138">
        <f t="shared" si="114"/>
        <v>0</v>
      </c>
      <c r="HLX138">
        <f t="shared" si="114"/>
        <v>0</v>
      </c>
      <c r="HLY138">
        <f t="shared" si="114"/>
        <v>0</v>
      </c>
      <c r="HLZ138">
        <f t="shared" si="114"/>
        <v>0</v>
      </c>
      <c r="HMA138">
        <f t="shared" si="114"/>
        <v>0</v>
      </c>
      <c r="HMB138">
        <f t="shared" si="114"/>
        <v>0</v>
      </c>
      <c r="HMC138">
        <f t="shared" si="114"/>
        <v>0</v>
      </c>
      <c r="HMD138">
        <f t="shared" si="114"/>
        <v>0</v>
      </c>
      <c r="HME138">
        <f t="shared" si="114"/>
        <v>0</v>
      </c>
      <c r="HMF138">
        <f t="shared" si="114"/>
        <v>0</v>
      </c>
      <c r="HMG138">
        <f t="shared" si="114"/>
        <v>0</v>
      </c>
      <c r="HMH138">
        <f t="shared" si="114"/>
        <v>0</v>
      </c>
      <c r="HMI138">
        <f t="shared" si="114"/>
        <v>0</v>
      </c>
      <c r="HMJ138">
        <f t="shared" si="114"/>
        <v>0</v>
      </c>
      <c r="HMK138">
        <f t="shared" si="114"/>
        <v>0</v>
      </c>
      <c r="HML138">
        <f aca="true" t="shared" si="115" ref="HML138:HOW138">HML136-HML137</f>
        <v>0</v>
      </c>
      <c r="HMM138">
        <f t="shared" si="115"/>
        <v>0</v>
      </c>
      <c r="HMN138">
        <f t="shared" si="115"/>
        <v>0</v>
      </c>
      <c r="HMO138">
        <f t="shared" si="115"/>
        <v>0</v>
      </c>
      <c r="HMP138">
        <f t="shared" si="115"/>
        <v>0</v>
      </c>
      <c r="HMQ138">
        <f t="shared" si="115"/>
        <v>0</v>
      </c>
      <c r="HMR138">
        <f t="shared" si="115"/>
        <v>0</v>
      </c>
      <c r="HMS138">
        <f t="shared" si="115"/>
        <v>0</v>
      </c>
      <c r="HMT138">
        <f t="shared" si="115"/>
        <v>0</v>
      </c>
      <c r="HMU138">
        <f t="shared" si="115"/>
        <v>0</v>
      </c>
      <c r="HMV138">
        <f t="shared" si="115"/>
        <v>0</v>
      </c>
      <c r="HMW138">
        <f t="shared" si="115"/>
        <v>0</v>
      </c>
      <c r="HMX138">
        <f t="shared" si="115"/>
        <v>0</v>
      </c>
      <c r="HMY138">
        <f t="shared" si="115"/>
        <v>0</v>
      </c>
      <c r="HMZ138">
        <f t="shared" si="115"/>
        <v>0</v>
      </c>
      <c r="HNA138">
        <f t="shared" si="115"/>
        <v>0</v>
      </c>
      <c r="HNB138">
        <f t="shared" si="115"/>
        <v>0</v>
      </c>
      <c r="HNC138">
        <f t="shared" si="115"/>
        <v>0</v>
      </c>
      <c r="HND138">
        <f t="shared" si="115"/>
        <v>0</v>
      </c>
      <c r="HNE138">
        <f t="shared" si="115"/>
        <v>0</v>
      </c>
      <c r="HNF138">
        <f t="shared" si="115"/>
        <v>0</v>
      </c>
      <c r="HNG138">
        <f t="shared" si="115"/>
        <v>0</v>
      </c>
      <c r="HNH138">
        <f t="shared" si="115"/>
        <v>0</v>
      </c>
      <c r="HNI138">
        <f t="shared" si="115"/>
        <v>0</v>
      </c>
      <c r="HNJ138">
        <f t="shared" si="115"/>
        <v>0</v>
      </c>
      <c r="HNK138">
        <f t="shared" si="115"/>
        <v>0</v>
      </c>
      <c r="HNL138">
        <f t="shared" si="115"/>
        <v>0</v>
      </c>
      <c r="HNM138">
        <f t="shared" si="115"/>
        <v>0</v>
      </c>
      <c r="HNN138">
        <f t="shared" si="115"/>
        <v>0</v>
      </c>
      <c r="HNO138">
        <f t="shared" si="115"/>
        <v>0</v>
      </c>
      <c r="HNP138">
        <f t="shared" si="115"/>
        <v>0</v>
      </c>
      <c r="HNQ138">
        <f t="shared" si="115"/>
        <v>0</v>
      </c>
      <c r="HNR138">
        <f t="shared" si="115"/>
        <v>0</v>
      </c>
      <c r="HNS138">
        <f t="shared" si="115"/>
        <v>0</v>
      </c>
      <c r="HNT138">
        <f t="shared" si="115"/>
        <v>0</v>
      </c>
      <c r="HNU138">
        <f t="shared" si="115"/>
        <v>0</v>
      </c>
      <c r="HNV138">
        <f t="shared" si="115"/>
        <v>0</v>
      </c>
      <c r="HNW138">
        <f t="shared" si="115"/>
        <v>0</v>
      </c>
      <c r="HNX138">
        <f t="shared" si="115"/>
        <v>0</v>
      </c>
      <c r="HNY138">
        <f t="shared" si="115"/>
        <v>0</v>
      </c>
      <c r="HNZ138">
        <f t="shared" si="115"/>
        <v>0</v>
      </c>
      <c r="HOA138">
        <f t="shared" si="115"/>
        <v>0</v>
      </c>
      <c r="HOB138">
        <f t="shared" si="115"/>
        <v>0</v>
      </c>
      <c r="HOC138">
        <f t="shared" si="115"/>
        <v>0</v>
      </c>
      <c r="HOD138">
        <f t="shared" si="115"/>
        <v>0</v>
      </c>
      <c r="HOE138">
        <f t="shared" si="115"/>
        <v>0</v>
      </c>
      <c r="HOF138">
        <f t="shared" si="115"/>
        <v>0</v>
      </c>
      <c r="HOG138">
        <f t="shared" si="115"/>
        <v>0</v>
      </c>
      <c r="HOH138">
        <f t="shared" si="115"/>
        <v>0</v>
      </c>
      <c r="HOI138">
        <f t="shared" si="115"/>
        <v>0</v>
      </c>
      <c r="HOJ138">
        <f t="shared" si="115"/>
        <v>0</v>
      </c>
      <c r="HOK138">
        <f t="shared" si="115"/>
        <v>0</v>
      </c>
      <c r="HOL138">
        <f t="shared" si="115"/>
        <v>0</v>
      </c>
      <c r="HOM138">
        <f t="shared" si="115"/>
        <v>0</v>
      </c>
      <c r="HON138">
        <f t="shared" si="115"/>
        <v>0</v>
      </c>
      <c r="HOO138">
        <f t="shared" si="115"/>
        <v>0</v>
      </c>
      <c r="HOP138">
        <f t="shared" si="115"/>
        <v>0</v>
      </c>
      <c r="HOQ138">
        <f t="shared" si="115"/>
        <v>0</v>
      </c>
      <c r="HOR138">
        <f t="shared" si="115"/>
        <v>0</v>
      </c>
      <c r="HOS138">
        <f t="shared" si="115"/>
        <v>0</v>
      </c>
      <c r="HOT138">
        <f t="shared" si="115"/>
        <v>0</v>
      </c>
      <c r="HOU138">
        <f t="shared" si="115"/>
        <v>0</v>
      </c>
      <c r="HOV138">
        <f t="shared" si="115"/>
        <v>0</v>
      </c>
      <c r="HOW138">
        <f t="shared" si="115"/>
        <v>0</v>
      </c>
      <c r="HOX138">
        <f aca="true" t="shared" si="116" ref="HOX138:HRI138">HOX136-HOX137</f>
        <v>0</v>
      </c>
      <c r="HOY138">
        <f t="shared" si="116"/>
        <v>0</v>
      </c>
      <c r="HOZ138">
        <f t="shared" si="116"/>
        <v>0</v>
      </c>
      <c r="HPA138">
        <f t="shared" si="116"/>
        <v>0</v>
      </c>
      <c r="HPB138">
        <f t="shared" si="116"/>
        <v>0</v>
      </c>
      <c r="HPC138">
        <f t="shared" si="116"/>
        <v>0</v>
      </c>
      <c r="HPD138">
        <f t="shared" si="116"/>
        <v>0</v>
      </c>
      <c r="HPE138">
        <f t="shared" si="116"/>
        <v>0</v>
      </c>
      <c r="HPF138">
        <f t="shared" si="116"/>
        <v>0</v>
      </c>
      <c r="HPG138">
        <f t="shared" si="116"/>
        <v>0</v>
      </c>
      <c r="HPH138">
        <f t="shared" si="116"/>
        <v>0</v>
      </c>
      <c r="HPI138">
        <f t="shared" si="116"/>
        <v>0</v>
      </c>
      <c r="HPJ138">
        <f t="shared" si="116"/>
        <v>0</v>
      </c>
      <c r="HPK138">
        <f t="shared" si="116"/>
        <v>0</v>
      </c>
      <c r="HPL138">
        <f t="shared" si="116"/>
        <v>0</v>
      </c>
      <c r="HPM138">
        <f t="shared" si="116"/>
        <v>0</v>
      </c>
      <c r="HPN138">
        <f t="shared" si="116"/>
        <v>0</v>
      </c>
      <c r="HPO138">
        <f t="shared" si="116"/>
        <v>0</v>
      </c>
      <c r="HPP138">
        <f t="shared" si="116"/>
        <v>0</v>
      </c>
      <c r="HPQ138">
        <f t="shared" si="116"/>
        <v>0</v>
      </c>
      <c r="HPR138">
        <f t="shared" si="116"/>
        <v>0</v>
      </c>
      <c r="HPS138">
        <f t="shared" si="116"/>
        <v>0</v>
      </c>
      <c r="HPT138">
        <f t="shared" si="116"/>
        <v>0</v>
      </c>
      <c r="HPU138">
        <f t="shared" si="116"/>
        <v>0</v>
      </c>
      <c r="HPV138">
        <f t="shared" si="116"/>
        <v>0</v>
      </c>
      <c r="HPW138">
        <f t="shared" si="116"/>
        <v>0</v>
      </c>
      <c r="HPX138">
        <f t="shared" si="116"/>
        <v>0</v>
      </c>
      <c r="HPY138">
        <f t="shared" si="116"/>
        <v>0</v>
      </c>
      <c r="HPZ138">
        <f t="shared" si="116"/>
        <v>0</v>
      </c>
      <c r="HQA138">
        <f t="shared" si="116"/>
        <v>0</v>
      </c>
      <c r="HQB138">
        <f t="shared" si="116"/>
        <v>0</v>
      </c>
      <c r="HQC138">
        <f t="shared" si="116"/>
        <v>0</v>
      </c>
      <c r="HQD138">
        <f t="shared" si="116"/>
        <v>0</v>
      </c>
      <c r="HQE138">
        <f t="shared" si="116"/>
        <v>0</v>
      </c>
      <c r="HQF138">
        <f t="shared" si="116"/>
        <v>0</v>
      </c>
      <c r="HQG138">
        <f t="shared" si="116"/>
        <v>0</v>
      </c>
      <c r="HQH138">
        <f t="shared" si="116"/>
        <v>0</v>
      </c>
      <c r="HQI138">
        <f t="shared" si="116"/>
        <v>0</v>
      </c>
      <c r="HQJ138">
        <f t="shared" si="116"/>
        <v>0</v>
      </c>
      <c r="HQK138">
        <f t="shared" si="116"/>
        <v>0</v>
      </c>
      <c r="HQL138">
        <f t="shared" si="116"/>
        <v>0</v>
      </c>
      <c r="HQM138">
        <f t="shared" si="116"/>
        <v>0</v>
      </c>
      <c r="HQN138">
        <f t="shared" si="116"/>
        <v>0</v>
      </c>
      <c r="HQO138">
        <f t="shared" si="116"/>
        <v>0</v>
      </c>
      <c r="HQP138">
        <f t="shared" si="116"/>
        <v>0</v>
      </c>
      <c r="HQQ138">
        <f t="shared" si="116"/>
        <v>0</v>
      </c>
      <c r="HQR138">
        <f t="shared" si="116"/>
        <v>0</v>
      </c>
      <c r="HQS138">
        <f t="shared" si="116"/>
        <v>0</v>
      </c>
      <c r="HQT138">
        <f t="shared" si="116"/>
        <v>0</v>
      </c>
      <c r="HQU138">
        <f t="shared" si="116"/>
        <v>0</v>
      </c>
      <c r="HQV138">
        <f t="shared" si="116"/>
        <v>0</v>
      </c>
      <c r="HQW138">
        <f t="shared" si="116"/>
        <v>0</v>
      </c>
      <c r="HQX138">
        <f t="shared" si="116"/>
        <v>0</v>
      </c>
      <c r="HQY138">
        <f t="shared" si="116"/>
        <v>0</v>
      </c>
      <c r="HQZ138">
        <f t="shared" si="116"/>
        <v>0</v>
      </c>
      <c r="HRA138">
        <f t="shared" si="116"/>
        <v>0</v>
      </c>
      <c r="HRB138">
        <f t="shared" si="116"/>
        <v>0</v>
      </c>
      <c r="HRC138">
        <f t="shared" si="116"/>
        <v>0</v>
      </c>
      <c r="HRD138">
        <f t="shared" si="116"/>
        <v>0</v>
      </c>
      <c r="HRE138">
        <f t="shared" si="116"/>
        <v>0</v>
      </c>
      <c r="HRF138">
        <f t="shared" si="116"/>
        <v>0</v>
      </c>
      <c r="HRG138">
        <f t="shared" si="116"/>
        <v>0</v>
      </c>
      <c r="HRH138">
        <f t="shared" si="116"/>
        <v>0</v>
      </c>
      <c r="HRI138">
        <f t="shared" si="116"/>
        <v>0</v>
      </c>
      <c r="HRJ138">
        <f aca="true" t="shared" si="117" ref="HRJ138:HTU138">HRJ136-HRJ137</f>
        <v>0</v>
      </c>
      <c r="HRK138">
        <f t="shared" si="117"/>
        <v>0</v>
      </c>
      <c r="HRL138">
        <f t="shared" si="117"/>
        <v>0</v>
      </c>
      <c r="HRM138">
        <f t="shared" si="117"/>
        <v>0</v>
      </c>
      <c r="HRN138">
        <f t="shared" si="117"/>
        <v>0</v>
      </c>
      <c r="HRO138">
        <f t="shared" si="117"/>
        <v>0</v>
      </c>
      <c r="HRP138">
        <f t="shared" si="117"/>
        <v>0</v>
      </c>
      <c r="HRQ138">
        <f t="shared" si="117"/>
        <v>0</v>
      </c>
      <c r="HRR138">
        <f t="shared" si="117"/>
        <v>0</v>
      </c>
      <c r="HRS138">
        <f t="shared" si="117"/>
        <v>0</v>
      </c>
      <c r="HRT138">
        <f t="shared" si="117"/>
        <v>0</v>
      </c>
      <c r="HRU138">
        <f t="shared" si="117"/>
        <v>0</v>
      </c>
      <c r="HRV138">
        <f t="shared" si="117"/>
        <v>0</v>
      </c>
      <c r="HRW138">
        <f t="shared" si="117"/>
        <v>0</v>
      </c>
      <c r="HRX138">
        <f t="shared" si="117"/>
        <v>0</v>
      </c>
      <c r="HRY138">
        <f t="shared" si="117"/>
        <v>0</v>
      </c>
      <c r="HRZ138">
        <f t="shared" si="117"/>
        <v>0</v>
      </c>
      <c r="HSA138">
        <f t="shared" si="117"/>
        <v>0</v>
      </c>
      <c r="HSB138">
        <f t="shared" si="117"/>
        <v>0</v>
      </c>
      <c r="HSC138">
        <f t="shared" si="117"/>
        <v>0</v>
      </c>
      <c r="HSD138">
        <f t="shared" si="117"/>
        <v>0</v>
      </c>
      <c r="HSE138">
        <f t="shared" si="117"/>
        <v>0</v>
      </c>
      <c r="HSF138">
        <f t="shared" si="117"/>
        <v>0</v>
      </c>
      <c r="HSG138">
        <f t="shared" si="117"/>
        <v>0</v>
      </c>
      <c r="HSH138">
        <f t="shared" si="117"/>
        <v>0</v>
      </c>
      <c r="HSI138">
        <f t="shared" si="117"/>
        <v>0</v>
      </c>
      <c r="HSJ138">
        <f t="shared" si="117"/>
        <v>0</v>
      </c>
      <c r="HSK138">
        <f t="shared" si="117"/>
        <v>0</v>
      </c>
      <c r="HSL138">
        <f t="shared" si="117"/>
        <v>0</v>
      </c>
      <c r="HSM138">
        <f t="shared" si="117"/>
        <v>0</v>
      </c>
      <c r="HSN138">
        <f t="shared" si="117"/>
        <v>0</v>
      </c>
      <c r="HSO138">
        <f t="shared" si="117"/>
        <v>0</v>
      </c>
      <c r="HSP138">
        <f t="shared" si="117"/>
        <v>0</v>
      </c>
      <c r="HSQ138">
        <f t="shared" si="117"/>
        <v>0</v>
      </c>
      <c r="HSR138">
        <f t="shared" si="117"/>
        <v>0</v>
      </c>
      <c r="HSS138">
        <f t="shared" si="117"/>
        <v>0</v>
      </c>
      <c r="HST138">
        <f t="shared" si="117"/>
        <v>0</v>
      </c>
      <c r="HSU138">
        <f t="shared" si="117"/>
        <v>0</v>
      </c>
      <c r="HSV138">
        <f t="shared" si="117"/>
        <v>0</v>
      </c>
      <c r="HSW138">
        <f t="shared" si="117"/>
        <v>0</v>
      </c>
      <c r="HSX138">
        <f t="shared" si="117"/>
        <v>0</v>
      </c>
      <c r="HSY138">
        <f t="shared" si="117"/>
        <v>0</v>
      </c>
      <c r="HSZ138">
        <f t="shared" si="117"/>
        <v>0</v>
      </c>
      <c r="HTA138">
        <f t="shared" si="117"/>
        <v>0</v>
      </c>
      <c r="HTB138">
        <f t="shared" si="117"/>
        <v>0</v>
      </c>
      <c r="HTC138">
        <f t="shared" si="117"/>
        <v>0</v>
      </c>
      <c r="HTD138">
        <f t="shared" si="117"/>
        <v>0</v>
      </c>
      <c r="HTE138">
        <f t="shared" si="117"/>
        <v>0</v>
      </c>
      <c r="HTF138">
        <f t="shared" si="117"/>
        <v>0</v>
      </c>
      <c r="HTG138">
        <f t="shared" si="117"/>
        <v>0</v>
      </c>
      <c r="HTH138">
        <f t="shared" si="117"/>
        <v>0</v>
      </c>
      <c r="HTI138">
        <f t="shared" si="117"/>
        <v>0</v>
      </c>
      <c r="HTJ138">
        <f t="shared" si="117"/>
        <v>0</v>
      </c>
      <c r="HTK138">
        <f t="shared" si="117"/>
        <v>0</v>
      </c>
      <c r="HTL138">
        <f t="shared" si="117"/>
        <v>0</v>
      </c>
      <c r="HTM138">
        <f t="shared" si="117"/>
        <v>0</v>
      </c>
      <c r="HTN138">
        <f t="shared" si="117"/>
        <v>0</v>
      </c>
      <c r="HTO138">
        <f t="shared" si="117"/>
        <v>0</v>
      </c>
      <c r="HTP138">
        <f t="shared" si="117"/>
        <v>0</v>
      </c>
      <c r="HTQ138">
        <f t="shared" si="117"/>
        <v>0</v>
      </c>
      <c r="HTR138">
        <f t="shared" si="117"/>
        <v>0</v>
      </c>
      <c r="HTS138">
        <f t="shared" si="117"/>
        <v>0</v>
      </c>
      <c r="HTT138">
        <f t="shared" si="117"/>
        <v>0</v>
      </c>
      <c r="HTU138">
        <f t="shared" si="117"/>
        <v>0</v>
      </c>
      <c r="HTV138">
        <f aca="true" t="shared" si="118" ref="HTV138:HWG138">HTV136-HTV137</f>
        <v>0</v>
      </c>
      <c r="HTW138">
        <f t="shared" si="118"/>
        <v>0</v>
      </c>
      <c r="HTX138">
        <f t="shared" si="118"/>
        <v>0</v>
      </c>
      <c r="HTY138">
        <f t="shared" si="118"/>
        <v>0</v>
      </c>
      <c r="HTZ138">
        <f t="shared" si="118"/>
        <v>0</v>
      </c>
      <c r="HUA138">
        <f t="shared" si="118"/>
        <v>0</v>
      </c>
      <c r="HUB138">
        <f t="shared" si="118"/>
        <v>0</v>
      </c>
      <c r="HUC138">
        <f t="shared" si="118"/>
        <v>0</v>
      </c>
      <c r="HUD138">
        <f t="shared" si="118"/>
        <v>0</v>
      </c>
      <c r="HUE138">
        <f t="shared" si="118"/>
        <v>0</v>
      </c>
      <c r="HUF138">
        <f t="shared" si="118"/>
        <v>0</v>
      </c>
      <c r="HUG138">
        <f t="shared" si="118"/>
        <v>0</v>
      </c>
      <c r="HUH138">
        <f t="shared" si="118"/>
        <v>0</v>
      </c>
      <c r="HUI138">
        <f t="shared" si="118"/>
        <v>0</v>
      </c>
      <c r="HUJ138">
        <f t="shared" si="118"/>
        <v>0</v>
      </c>
      <c r="HUK138">
        <f t="shared" si="118"/>
        <v>0</v>
      </c>
      <c r="HUL138">
        <f t="shared" si="118"/>
        <v>0</v>
      </c>
      <c r="HUM138">
        <f t="shared" si="118"/>
        <v>0</v>
      </c>
      <c r="HUN138">
        <f t="shared" si="118"/>
        <v>0</v>
      </c>
      <c r="HUO138">
        <f t="shared" si="118"/>
        <v>0</v>
      </c>
      <c r="HUP138">
        <f t="shared" si="118"/>
        <v>0</v>
      </c>
      <c r="HUQ138">
        <f t="shared" si="118"/>
        <v>0</v>
      </c>
      <c r="HUR138">
        <f t="shared" si="118"/>
        <v>0</v>
      </c>
      <c r="HUS138">
        <f t="shared" si="118"/>
        <v>0</v>
      </c>
      <c r="HUT138">
        <f t="shared" si="118"/>
        <v>0</v>
      </c>
      <c r="HUU138">
        <f t="shared" si="118"/>
        <v>0</v>
      </c>
      <c r="HUV138">
        <f t="shared" si="118"/>
        <v>0</v>
      </c>
      <c r="HUW138">
        <f t="shared" si="118"/>
        <v>0</v>
      </c>
      <c r="HUX138">
        <f t="shared" si="118"/>
        <v>0</v>
      </c>
      <c r="HUY138">
        <f t="shared" si="118"/>
        <v>0</v>
      </c>
      <c r="HUZ138">
        <f t="shared" si="118"/>
        <v>0</v>
      </c>
      <c r="HVA138">
        <f t="shared" si="118"/>
        <v>0</v>
      </c>
      <c r="HVB138">
        <f t="shared" si="118"/>
        <v>0</v>
      </c>
      <c r="HVC138">
        <f t="shared" si="118"/>
        <v>0</v>
      </c>
      <c r="HVD138">
        <f t="shared" si="118"/>
        <v>0</v>
      </c>
      <c r="HVE138">
        <f t="shared" si="118"/>
        <v>0</v>
      </c>
      <c r="HVF138">
        <f t="shared" si="118"/>
        <v>0</v>
      </c>
      <c r="HVG138">
        <f t="shared" si="118"/>
        <v>0</v>
      </c>
      <c r="HVH138">
        <f t="shared" si="118"/>
        <v>0</v>
      </c>
      <c r="HVI138">
        <f t="shared" si="118"/>
        <v>0</v>
      </c>
      <c r="HVJ138">
        <f t="shared" si="118"/>
        <v>0</v>
      </c>
      <c r="HVK138">
        <f t="shared" si="118"/>
        <v>0</v>
      </c>
      <c r="HVL138">
        <f t="shared" si="118"/>
        <v>0</v>
      </c>
      <c r="HVM138">
        <f t="shared" si="118"/>
        <v>0</v>
      </c>
      <c r="HVN138">
        <f t="shared" si="118"/>
        <v>0</v>
      </c>
      <c r="HVO138">
        <f t="shared" si="118"/>
        <v>0</v>
      </c>
      <c r="HVP138">
        <f t="shared" si="118"/>
        <v>0</v>
      </c>
      <c r="HVQ138">
        <f t="shared" si="118"/>
        <v>0</v>
      </c>
      <c r="HVR138">
        <f t="shared" si="118"/>
        <v>0</v>
      </c>
      <c r="HVS138">
        <f t="shared" si="118"/>
        <v>0</v>
      </c>
      <c r="HVT138">
        <f t="shared" si="118"/>
        <v>0</v>
      </c>
      <c r="HVU138">
        <f t="shared" si="118"/>
        <v>0</v>
      </c>
      <c r="HVV138">
        <f t="shared" si="118"/>
        <v>0</v>
      </c>
      <c r="HVW138">
        <f t="shared" si="118"/>
        <v>0</v>
      </c>
      <c r="HVX138">
        <f t="shared" si="118"/>
        <v>0</v>
      </c>
      <c r="HVY138">
        <f t="shared" si="118"/>
        <v>0</v>
      </c>
      <c r="HVZ138">
        <f t="shared" si="118"/>
        <v>0</v>
      </c>
      <c r="HWA138">
        <f t="shared" si="118"/>
        <v>0</v>
      </c>
      <c r="HWB138">
        <f t="shared" si="118"/>
        <v>0</v>
      </c>
      <c r="HWC138">
        <f t="shared" si="118"/>
        <v>0</v>
      </c>
      <c r="HWD138">
        <f t="shared" si="118"/>
        <v>0</v>
      </c>
      <c r="HWE138">
        <f t="shared" si="118"/>
        <v>0</v>
      </c>
      <c r="HWF138">
        <f t="shared" si="118"/>
        <v>0</v>
      </c>
      <c r="HWG138">
        <f t="shared" si="118"/>
        <v>0</v>
      </c>
      <c r="HWH138">
        <f aca="true" t="shared" si="119" ref="HWH138:HYS138">HWH136-HWH137</f>
        <v>0</v>
      </c>
      <c r="HWI138">
        <f t="shared" si="119"/>
        <v>0</v>
      </c>
      <c r="HWJ138">
        <f t="shared" si="119"/>
        <v>0</v>
      </c>
      <c r="HWK138">
        <f t="shared" si="119"/>
        <v>0</v>
      </c>
      <c r="HWL138">
        <f t="shared" si="119"/>
        <v>0</v>
      </c>
      <c r="HWM138">
        <f t="shared" si="119"/>
        <v>0</v>
      </c>
      <c r="HWN138">
        <f t="shared" si="119"/>
        <v>0</v>
      </c>
      <c r="HWO138">
        <f t="shared" si="119"/>
        <v>0</v>
      </c>
      <c r="HWP138">
        <f t="shared" si="119"/>
        <v>0</v>
      </c>
      <c r="HWQ138">
        <f t="shared" si="119"/>
        <v>0</v>
      </c>
      <c r="HWR138">
        <f t="shared" si="119"/>
        <v>0</v>
      </c>
      <c r="HWS138">
        <f t="shared" si="119"/>
        <v>0</v>
      </c>
      <c r="HWT138">
        <f t="shared" si="119"/>
        <v>0</v>
      </c>
      <c r="HWU138">
        <f t="shared" si="119"/>
        <v>0</v>
      </c>
      <c r="HWV138">
        <f t="shared" si="119"/>
        <v>0</v>
      </c>
      <c r="HWW138">
        <f t="shared" si="119"/>
        <v>0</v>
      </c>
      <c r="HWX138">
        <f t="shared" si="119"/>
        <v>0</v>
      </c>
      <c r="HWY138">
        <f t="shared" si="119"/>
        <v>0</v>
      </c>
      <c r="HWZ138">
        <f t="shared" si="119"/>
        <v>0</v>
      </c>
      <c r="HXA138">
        <f t="shared" si="119"/>
        <v>0</v>
      </c>
      <c r="HXB138">
        <f t="shared" si="119"/>
        <v>0</v>
      </c>
      <c r="HXC138">
        <f t="shared" si="119"/>
        <v>0</v>
      </c>
      <c r="HXD138">
        <f t="shared" si="119"/>
        <v>0</v>
      </c>
      <c r="HXE138">
        <f t="shared" si="119"/>
        <v>0</v>
      </c>
      <c r="HXF138">
        <f t="shared" si="119"/>
        <v>0</v>
      </c>
      <c r="HXG138">
        <f t="shared" si="119"/>
        <v>0</v>
      </c>
      <c r="HXH138">
        <f t="shared" si="119"/>
        <v>0</v>
      </c>
      <c r="HXI138">
        <f t="shared" si="119"/>
        <v>0</v>
      </c>
      <c r="HXJ138">
        <f t="shared" si="119"/>
        <v>0</v>
      </c>
      <c r="HXK138">
        <f t="shared" si="119"/>
        <v>0</v>
      </c>
      <c r="HXL138">
        <f t="shared" si="119"/>
        <v>0</v>
      </c>
      <c r="HXM138">
        <f t="shared" si="119"/>
        <v>0</v>
      </c>
      <c r="HXN138">
        <f t="shared" si="119"/>
        <v>0</v>
      </c>
      <c r="HXO138">
        <f t="shared" si="119"/>
        <v>0</v>
      </c>
      <c r="HXP138">
        <f t="shared" si="119"/>
        <v>0</v>
      </c>
      <c r="HXQ138">
        <f t="shared" si="119"/>
        <v>0</v>
      </c>
      <c r="HXR138">
        <f t="shared" si="119"/>
        <v>0</v>
      </c>
      <c r="HXS138">
        <f t="shared" si="119"/>
        <v>0</v>
      </c>
      <c r="HXT138">
        <f t="shared" si="119"/>
        <v>0</v>
      </c>
      <c r="HXU138">
        <f t="shared" si="119"/>
        <v>0</v>
      </c>
      <c r="HXV138">
        <f t="shared" si="119"/>
        <v>0</v>
      </c>
      <c r="HXW138">
        <f t="shared" si="119"/>
        <v>0</v>
      </c>
      <c r="HXX138">
        <f t="shared" si="119"/>
        <v>0</v>
      </c>
      <c r="HXY138">
        <f t="shared" si="119"/>
        <v>0</v>
      </c>
      <c r="HXZ138">
        <f t="shared" si="119"/>
        <v>0</v>
      </c>
      <c r="HYA138">
        <f t="shared" si="119"/>
        <v>0</v>
      </c>
      <c r="HYB138">
        <f t="shared" si="119"/>
        <v>0</v>
      </c>
      <c r="HYC138">
        <f t="shared" si="119"/>
        <v>0</v>
      </c>
      <c r="HYD138">
        <f t="shared" si="119"/>
        <v>0</v>
      </c>
      <c r="HYE138">
        <f t="shared" si="119"/>
        <v>0</v>
      </c>
      <c r="HYF138">
        <f t="shared" si="119"/>
        <v>0</v>
      </c>
      <c r="HYG138">
        <f t="shared" si="119"/>
        <v>0</v>
      </c>
      <c r="HYH138">
        <f t="shared" si="119"/>
        <v>0</v>
      </c>
      <c r="HYI138">
        <f t="shared" si="119"/>
        <v>0</v>
      </c>
      <c r="HYJ138">
        <f t="shared" si="119"/>
        <v>0</v>
      </c>
      <c r="HYK138">
        <f t="shared" si="119"/>
        <v>0</v>
      </c>
      <c r="HYL138">
        <f t="shared" si="119"/>
        <v>0</v>
      </c>
      <c r="HYM138">
        <f t="shared" si="119"/>
        <v>0</v>
      </c>
      <c r="HYN138">
        <f t="shared" si="119"/>
        <v>0</v>
      </c>
      <c r="HYO138">
        <f t="shared" si="119"/>
        <v>0</v>
      </c>
      <c r="HYP138">
        <f t="shared" si="119"/>
        <v>0</v>
      </c>
      <c r="HYQ138">
        <f t="shared" si="119"/>
        <v>0</v>
      </c>
      <c r="HYR138">
        <f t="shared" si="119"/>
        <v>0</v>
      </c>
      <c r="HYS138">
        <f t="shared" si="119"/>
        <v>0</v>
      </c>
      <c r="HYT138">
        <f aca="true" t="shared" si="120" ref="HYT138:IBE138">HYT136-HYT137</f>
        <v>0</v>
      </c>
      <c r="HYU138">
        <f t="shared" si="120"/>
        <v>0</v>
      </c>
      <c r="HYV138">
        <f t="shared" si="120"/>
        <v>0</v>
      </c>
      <c r="HYW138">
        <f t="shared" si="120"/>
        <v>0</v>
      </c>
      <c r="HYX138">
        <f t="shared" si="120"/>
        <v>0</v>
      </c>
      <c r="HYY138">
        <f t="shared" si="120"/>
        <v>0</v>
      </c>
      <c r="HYZ138">
        <f t="shared" si="120"/>
        <v>0</v>
      </c>
      <c r="HZA138">
        <f t="shared" si="120"/>
        <v>0</v>
      </c>
      <c r="HZB138">
        <f t="shared" si="120"/>
        <v>0</v>
      </c>
      <c r="HZC138">
        <f t="shared" si="120"/>
        <v>0</v>
      </c>
      <c r="HZD138">
        <f t="shared" si="120"/>
        <v>0</v>
      </c>
      <c r="HZE138">
        <f t="shared" si="120"/>
        <v>0</v>
      </c>
      <c r="HZF138">
        <f t="shared" si="120"/>
        <v>0</v>
      </c>
      <c r="HZG138">
        <f t="shared" si="120"/>
        <v>0</v>
      </c>
      <c r="HZH138">
        <f t="shared" si="120"/>
        <v>0</v>
      </c>
      <c r="HZI138">
        <f t="shared" si="120"/>
        <v>0</v>
      </c>
      <c r="HZJ138">
        <f t="shared" si="120"/>
        <v>0</v>
      </c>
      <c r="HZK138">
        <f t="shared" si="120"/>
        <v>0</v>
      </c>
      <c r="HZL138">
        <f t="shared" si="120"/>
        <v>0</v>
      </c>
      <c r="HZM138">
        <f t="shared" si="120"/>
        <v>0</v>
      </c>
      <c r="HZN138">
        <f t="shared" si="120"/>
        <v>0</v>
      </c>
      <c r="HZO138">
        <f t="shared" si="120"/>
        <v>0</v>
      </c>
      <c r="HZP138">
        <f t="shared" si="120"/>
        <v>0</v>
      </c>
      <c r="HZQ138">
        <f t="shared" si="120"/>
        <v>0</v>
      </c>
      <c r="HZR138">
        <f t="shared" si="120"/>
        <v>0</v>
      </c>
      <c r="HZS138">
        <f t="shared" si="120"/>
        <v>0</v>
      </c>
      <c r="HZT138">
        <f t="shared" si="120"/>
        <v>0</v>
      </c>
      <c r="HZU138">
        <f t="shared" si="120"/>
        <v>0</v>
      </c>
      <c r="HZV138">
        <f t="shared" si="120"/>
        <v>0</v>
      </c>
      <c r="HZW138">
        <f t="shared" si="120"/>
        <v>0</v>
      </c>
      <c r="HZX138">
        <f t="shared" si="120"/>
        <v>0</v>
      </c>
      <c r="HZY138">
        <f t="shared" si="120"/>
        <v>0</v>
      </c>
      <c r="HZZ138">
        <f t="shared" si="120"/>
        <v>0</v>
      </c>
      <c r="IAA138">
        <f t="shared" si="120"/>
        <v>0</v>
      </c>
      <c r="IAB138">
        <f t="shared" si="120"/>
        <v>0</v>
      </c>
      <c r="IAC138">
        <f t="shared" si="120"/>
        <v>0</v>
      </c>
      <c r="IAD138">
        <f t="shared" si="120"/>
        <v>0</v>
      </c>
      <c r="IAE138">
        <f t="shared" si="120"/>
        <v>0</v>
      </c>
      <c r="IAF138">
        <f t="shared" si="120"/>
        <v>0</v>
      </c>
      <c r="IAG138">
        <f t="shared" si="120"/>
        <v>0</v>
      </c>
      <c r="IAH138">
        <f t="shared" si="120"/>
        <v>0</v>
      </c>
      <c r="IAI138">
        <f t="shared" si="120"/>
        <v>0</v>
      </c>
      <c r="IAJ138">
        <f t="shared" si="120"/>
        <v>0</v>
      </c>
      <c r="IAK138">
        <f t="shared" si="120"/>
        <v>0</v>
      </c>
      <c r="IAL138">
        <f t="shared" si="120"/>
        <v>0</v>
      </c>
      <c r="IAM138">
        <f t="shared" si="120"/>
        <v>0</v>
      </c>
      <c r="IAN138">
        <f t="shared" si="120"/>
        <v>0</v>
      </c>
      <c r="IAO138">
        <f t="shared" si="120"/>
        <v>0</v>
      </c>
      <c r="IAP138">
        <f t="shared" si="120"/>
        <v>0</v>
      </c>
      <c r="IAQ138">
        <f t="shared" si="120"/>
        <v>0</v>
      </c>
      <c r="IAR138">
        <f t="shared" si="120"/>
        <v>0</v>
      </c>
      <c r="IAS138">
        <f t="shared" si="120"/>
        <v>0</v>
      </c>
      <c r="IAT138">
        <f t="shared" si="120"/>
        <v>0</v>
      </c>
      <c r="IAU138">
        <f t="shared" si="120"/>
        <v>0</v>
      </c>
      <c r="IAV138">
        <f t="shared" si="120"/>
        <v>0</v>
      </c>
      <c r="IAW138">
        <f t="shared" si="120"/>
        <v>0</v>
      </c>
      <c r="IAX138">
        <f t="shared" si="120"/>
        <v>0</v>
      </c>
      <c r="IAY138">
        <f t="shared" si="120"/>
        <v>0</v>
      </c>
      <c r="IAZ138">
        <f t="shared" si="120"/>
        <v>0</v>
      </c>
      <c r="IBA138">
        <f t="shared" si="120"/>
        <v>0</v>
      </c>
      <c r="IBB138">
        <f t="shared" si="120"/>
        <v>0</v>
      </c>
      <c r="IBC138">
        <f t="shared" si="120"/>
        <v>0</v>
      </c>
      <c r="IBD138">
        <f t="shared" si="120"/>
        <v>0</v>
      </c>
      <c r="IBE138">
        <f t="shared" si="120"/>
        <v>0</v>
      </c>
      <c r="IBF138">
        <f aca="true" t="shared" si="121" ref="IBF138:IDQ138">IBF136-IBF137</f>
        <v>0</v>
      </c>
      <c r="IBG138">
        <f t="shared" si="121"/>
        <v>0</v>
      </c>
      <c r="IBH138">
        <f t="shared" si="121"/>
        <v>0</v>
      </c>
      <c r="IBI138">
        <f t="shared" si="121"/>
        <v>0</v>
      </c>
      <c r="IBJ138">
        <f t="shared" si="121"/>
        <v>0</v>
      </c>
      <c r="IBK138">
        <f t="shared" si="121"/>
        <v>0</v>
      </c>
      <c r="IBL138">
        <f t="shared" si="121"/>
        <v>0</v>
      </c>
      <c r="IBM138">
        <f t="shared" si="121"/>
        <v>0</v>
      </c>
      <c r="IBN138">
        <f t="shared" si="121"/>
        <v>0</v>
      </c>
      <c r="IBO138">
        <f t="shared" si="121"/>
        <v>0</v>
      </c>
      <c r="IBP138">
        <f t="shared" si="121"/>
        <v>0</v>
      </c>
      <c r="IBQ138">
        <f t="shared" si="121"/>
        <v>0</v>
      </c>
      <c r="IBR138">
        <f t="shared" si="121"/>
        <v>0</v>
      </c>
      <c r="IBS138">
        <f t="shared" si="121"/>
        <v>0</v>
      </c>
      <c r="IBT138">
        <f t="shared" si="121"/>
        <v>0</v>
      </c>
      <c r="IBU138">
        <f t="shared" si="121"/>
        <v>0</v>
      </c>
      <c r="IBV138">
        <f t="shared" si="121"/>
        <v>0</v>
      </c>
      <c r="IBW138">
        <f t="shared" si="121"/>
        <v>0</v>
      </c>
      <c r="IBX138">
        <f t="shared" si="121"/>
        <v>0</v>
      </c>
      <c r="IBY138">
        <f t="shared" si="121"/>
        <v>0</v>
      </c>
      <c r="IBZ138">
        <f t="shared" si="121"/>
        <v>0</v>
      </c>
      <c r="ICA138">
        <f t="shared" si="121"/>
        <v>0</v>
      </c>
      <c r="ICB138">
        <f t="shared" si="121"/>
        <v>0</v>
      </c>
      <c r="ICC138">
        <f t="shared" si="121"/>
        <v>0</v>
      </c>
      <c r="ICD138">
        <f t="shared" si="121"/>
        <v>0</v>
      </c>
      <c r="ICE138">
        <f t="shared" si="121"/>
        <v>0</v>
      </c>
      <c r="ICF138">
        <f t="shared" si="121"/>
        <v>0</v>
      </c>
      <c r="ICG138">
        <f t="shared" si="121"/>
        <v>0</v>
      </c>
      <c r="ICH138">
        <f t="shared" si="121"/>
        <v>0</v>
      </c>
      <c r="ICI138">
        <f t="shared" si="121"/>
        <v>0</v>
      </c>
      <c r="ICJ138">
        <f t="shared" si="121"/>
        <v>0</v>
      </c>
      <c r="ICK138">
        <f t="shared" si="121"/>
        <v>0</v>
      </c>
      <c r="ICL138">
        <f t="shared" si="121"/>
        <v>0</v>
      </c>
      <c r="ICM138">
        <f t="shared" si="121"/>
        <v>0</v>
      </c>
      <c r="ICN138">
        <f t="shared" si="121"/>
        <v>0</v>
      </c>
      <c r="ICO138">
        <f t="shared" si="121"/>
        <v>0</v>
      </c>
      <c r="ICP138">
        <f t="shared" si="121"/>
        <v>0</v>
      </c>
      <c r="ICQ138">
        <f t="shared" si="121"/>
        <v>0</v>
      </c>
      <c r="ICR138">
        <f t="shared" si="121"/>
        <v>0</v>
      </c>
      <c r="ICS138">
        <f t="shared" si="121"/>
        <v>0</v>
      </c>
      <c r="ICT138">
        <f t="shared" si="121"/>
        <v>0</v>
      </c>
      <c r="ICU138">
        <f t="shared" si="121"/>
        <v>0</v>
      </c>
      <c r="ICV138">
        <f t="shared" si="121"/>
        <v>0</v>
      </c>
      <c r="ICW138">
        <f t="shared" si="121"/>
        <v>0</v>
      </c>
      <c r="ICX138">
        <f t="shared" si="121"/>
        <v>0</v>
      </c>
      <c r="ICY138">
        <f t="shared" si="121"/>
        <v>0</v>
      </c>
      <c r="ICZ138">
        <f t="shared" si="121"/>
        <v>0</v>
      </c>
      <c r="IDA138">
        <f t="shared" si="121"/>
        <v>0</v>
      </c>
      <c r="IDB138">
        <f t="shared" si="121"/>
        <v>0</v>
      </c>
      <c r="IDC138">
        <f t="shared" si="121"/>
        <v>0</v>
      </c>
      <c r="IDD138">
        <f t="shared" si="121"/>
        <v>0</v>
      </c>
      <c r="IDE138">
        <f t="shared" si="121"/>
        <v>0</v>
      </c>
      <c r="IDF138">
        <f t="shared" si="121"/>
        <v>0</v>
      </c>
      <c r="IDG138">
        <f t="shared" si="121"/>
        <v>0</v>
      </c>
      <c r="IDH138">
        <f t="shared" si="121"/>
        <v>0</v>
      </c>
      <c r="IDI138">
        <f t="shared" si="121"/>
        <v>0</v>
      </c>
      <c r="IDJ138">
        <f t="shared" si="121"/>
        <v>0</v>
      </c>
      <c r="IDK138">
        <f t="shared" si="121"/>
        <v>0</v>
      </c>
      <c r="IDL138">
        <f t="shared" si="121"/>
        <v>0</v>
      </c>
      <c r="IDM138">
        <f t="shared" si="121"/>
        <v>0</v>
      </c>
      <c r="IDN138">
        <f t="shared" si="121"/>
        <v>0</v>
      </c>
      <c r="IDO138">
        <f t="shared" si="121"/>
        <v>0</v>
      </c>
      <c r="IDP138">
        <f t="shared" si="121"/>
        <v>0</v>
      </c>
      <c r="IDQ138">
        <f t="shared" si="121"/>
        <v>0</v>
      </c>
      <c r="IDR138">
        <f aca="true" t="shared" si="122" ref="IDR138:IGC138">IDR136-IDR137</f>
        <v>0</v>
      </c>
      <c r="IDS138">
        <f t="shared" si="122"/>
        <v>0</v>
      </c>
      <c r="IDT138">
        <f t="shared" si="122"/>
        <v>0</v>
      </c>
      <c r="IDU138">
        <f t="shared" si="122"/>
        <v>0</v>
      </c>
      <c r="IDV138">
        <f t="shared" si="122"/>
        <v>0</v>
      </c>
      <c r="IDW138">
        <f t="shared" si="122"/>
        <v>0</v>
      </c>
      <c r="IDX138">
        <f t="shared" si="122"/>
        <v>0</v>
      </c>
      <c r="IDY138">
        <f t="shared" si="122"/>
        <v>0</v>
      </c>
      <c r="IDZ138">
        <f t="shared" si="122"/>
        <v>0</v>
      </c>
      <c r="IEA138">
        <f t="shared" si="122"/>
        <v>0</v>
      </c>
      <c r="IEB138">
        <f t="shared" si="122"/>
        <v>0</v>
      </c>
      <c r="IEC138">
        <f t="shared" si="122"/>
        <v>0</v>
      </c>
      <c r="IED138">
        <f t="shared" si="122"/>
        <v>0</v>
      </c>
      <c r="IEE138">
        <f t="shared" si="122"/>
        <v>0</v>
      </c>
      <c r="IEF138">
        <f t="shared" si="122"/>
        <v>0</v>
      </c>
      <c r="IEG138">
        <f t="shared" si="122"/>
        <v>0</v>
      </c>
      <c r="IEH138">
        <f t="shared" si="122"/>
        <v>0</v>
      </c>
      <c r="IEI138">
        <f t="shared" si="122"/>
        <v>0</v>
      </c>
      <c r="IEJ138">
        <f t="shared" si="122"/>
        <v>0</v>
      </c>
      <c r="IEK138">
        <f t="shared" si="122"/>
        <v>0</v>
      </c>
      <c r="IEL138">
        <f t="shared" si="122"/>
        <v>0</v>
      </c>
      <c r="IEM138">
        <f t="shared" si="122"/>
        <v>0</v>
      </c>
      <c r="IEN138">
        <f t="shared" si="122"/>
        <v>0</v>
      </c>
      <c r="IEO138">
        <f t="shared" si="122"/>
        <v>0</v>
      </c>
      <c r="IEP138">
        <f t="shared" si="122"/>
        <v>0</v>
      </c>
      <c r="IEQ138">
        <f t="shared" si="122"/>
        <v>0</v>
      </c>
      <c r="IER138">
        <f t="shared" si="122"/>
        <v>0</v>
      </c>
      <c r="IES138">
        <f t="shared" si="122"/>
        <v>0</v>
      </c>
      <c r="IET138">
        <f t="shared" si="122"/>
        <v>0</v>
      </c>
      <c r="IEU138">
        <f t="shared" si="122"/>
        <v>0</v>
      </c>
      <c r="IEV138">
        <f t="shared" si="122"/>
        <v>0</v>
      </c>
      <c r="IEW138">
        <f t="shared" si="122"/>
        <v>0</v>
      </c>
      <c r="IEX138">
        <f t="shared" si="122"/>
        <v>0</v>
      </c>
      <c r="IEY138">
        <f t="shared" si="122"/>
        <v>0</v>
      </c>
      <c r="IEZ138">
        <f t="shared" si="122"/>
        <v>0</v>
      </c>
      <c r="IFA138">
        <f t="shared" si="122"/>
        <v>0</v>
      </c>
      <c r="IFB138">
        <f t="shared" si="122"/>
        <v>0</v>
      </c>
      <c r="IFC138">
        <f t="shared" si="122"/>
        <v>0</v>
      </c>
      <c r="IFD138">
        <f t="shared" si="122"/>
        <v>0</v>
      </c>
      <c r="IFE138">
        <f t="shared" si="122"/>
        <v>0</v>
      </c>
      <c r="IFF138">
        <f t="shared" si="122"/>
        <v>0</v>
      </c>
      <c r="IFG138">
        <f t="shared" si="122"/>
        <v>0</v>
      </c>
      <c r="IFH138">
        <f t="shared" si="122"/>
        <v>0</v>
      </c>
      <c r="IFI138">
        <f t="shared" si="122"/>
        <v>0</v>
      </c>
      <c r="IFJ138">
        <f t="shared" si="122"/>
        <v>0</v>
      </c>
      <c r="IFK138">
        <f t="shared" si="122"/>
        <v>0</v>
      </c>
      <c r="IFL138">
        <f t="shared" si="122"/>
        <v>0</v>
      </c>
      <c r="IFM138">
        <f t="shared" si="122"/>
        <v>0</v>
      </c>
      <c r="IFN138">
        <f t="shared" si="122"/>
        <v>0</v>
      </c>
      <c r="IFO138">
        <f t="shared" si="122"/>
        <v>0</v>
      </c>
      <c r="IFP138">
        <f t="shared" si="122"/>
        <v>0</v>
      </c>
      <c r="IFQ138">
        <f t="shared" si="122"/>
        <v>0</v>
      </c>
      <c r="IFR138">
        <f t="shared" si="122"/>
        <v>0</v>
      </c>
      <c r="IFS138">
        <f t="shared" si="122"/>
        <v>0</v>
      </c>
      <c r="IFT138">
        <f t="shared" si="122"/>
        <v>0</v>
      </c>
      <c r="IFU138">
        <f t="shared" si="122"/>
        <v>0</v>
      </c>
      <c r="IFV138">
        <f t="shared" si="122"/>
        <v>0</v>
      </c>
      <c r="IFW138">
        <f t="shared" si="122"/>
        <v>0</v>
      </c>
      <c r="IFX138">
        <f t="shared" si="122"/>
        <v>0</v>
      </c>
      <c r="IFY138">
        <f t="shared" si="122"/>
        <v>0</v>
      </c>
      <c r="IFZ138">
        <f t="shared" si="122"/>
        <v>0</v>
      </c>
      <c r="IGA138">
        <f t="shared" si="122"/>
        <v>0</v>
      </c>
      <c r="IGB138">
        <f t="shared" si="122"/>
        <v>0</v>
      </c>
      <c r="IGC138">
        <f t="shared" si="122"/>
        <v>0</v>
      </c>
      <c r="IGD138">
        <f aca="true" t="shared" si="123" ref="IGD138:IIO138">IGD136-IGD137</f>
        <v>0</v>
      </c>
      <c r="IGE138">
        <f t="shared" si="123"/>
        <v>0</v>
      </c>
      <c r="IGF138">
        <f t="shared" si="123"/>
        <v>0</v>
      </c>
      <c r="IGG138">
        <f t="shared" si="123"/>
        <v>0</v>
      </c>
      <c r="IGH138">
        <f t="shared" si="123"/>
        <v>0</v>
      </c>
      <c r="IGI138">
        <f t="shared" si="123"/>
        <v>0</v>
      </c>
      <c r="IGJ138">
        <f t="shared" si="123"/>
        <v>0</v>
      </c>
      <c r="IGK138">
        <f t="shared" si="123"/>
        <v>0</v>
      </c>
      <c r="IGL138">
        <f t="shared" si="123"/>
        <v>0</v>
      </c>
      <c r="IGM138">
        <f t="shared" si="123"/>
        <v>0</v>
      </c>
      <c r="IGN138">
        <f t="shared" si="123"/>
        <v>0</v>
      </c>
      <c r="IGO138">
        <f t="shared" si="123"/>
        <v>0</v>
      </c>
      <c r="IGP138">
        <f t="shared" si="123"/>
        <v>0</v>
      </c>
      <c r="IGQ138">
        <f t="shared" si="123"/>
        <v>0</v>
      </c>
      <c r="IGR138">
        <f t="shared" si="123"/>
        <v>0</v>
      </c>
      <c r="IGS138">
        <f t="shared" si="123"/>
        <v>0</v>
      </c>
      <c r="IGT138">
        <f t="shared" si="123"/>
        <v>0</v>
      </c>
      <c r="IGU138">
        <f t="shared" si="123"/>
        <v>0</v>
      </c>
      <c r="IGV138">
        <f t="shared" si="123"/>
        <v>0</v>
      </c>
      <c r="IGW138">
        <f t="shared" si="123"/>
        <v>0</v>
      </c>
      <c r="IGX138">
        <f t="shared" si="123"/>
        <v>0</v>
      </c>
      <c r="IGY138">
        <f t="shared" si="123"/>
        <v>0</v>
      </c>
      <c r="IGZ138">
        <f t="shared" si="123"/>
        <v>0</v>
      </c>
      <c r="IHA138">
        <f t="shared" si="123"/>
        <v>0</v>
      </c>
      <c r="IHB138">
        <f t="shared" si="123"/>
        <v>0</v>
      </c>
      <c r="IHC138">
        <f t="shared" si="123"/>
        <v>0</v>
      </c>
      <c r="IHD138">
        <f t="shared" si="123"/>
        <v>0</v>
      </c>
      <c r="IHE138">
        <f t="shared" si="123"/>
        <v>0</v>
      </c>
      <c r="IHF138">
        <f t="shared" si="123"/>
        <v>0</v>
      </c>
      <c r="IHG138">
        <f t="shared" si="123"/>
        <v>0</v>
      </c>
      <c r="IHH138">
        <f t="shared" si="123"/>
        <v>0</v>
      </c>
      <c r="IHI138">
        <f t="shared" si="123"/>
        <v>0</v>
      </c>
      <c r="IHJ138">
        <f t="shared" si="123"/>
        <v>0</v>
      </c>
      <c r="IHK138">
        <f t="shared" si="123"/>
        <v>0</v>
      </c>
      <c r="IHL138">
        <f t="shared" si="123"/>
        <v>0</v>
      </c>
      <c r="IHM138">
        <f t="shared" si="123"/>
        <v>0</v>
      </c>
      <c r="IHN138">
        <f t="shared" si="123"/>
        <v>0</v>
      </c>
      <c r="IHO138">
        <f t="shared" si="123"/>
        <v>0</v>
      </c>
      <c r="IHP138">
        <f t="shared" si="123"/>
        <v>0</v>
      </c>
      <c r="IHQ138">
        <f t="shared" si="123"/>
        <v>0</v>
      </c>
      <c r="IHR138">
        <f t="shared" si="123"/>
        <v>0</v>
      </c>
      <c r="IHS138">
        <f t="shared" si="123"/>
        <v>0</v>
      </c>
      <c r="IHT138">
        <f t="shared" si="123"/>
        <v>0</v>
      </c>
      <c r="IHU138">
        <f t="shared" si="123"/>
        <v>0</v>
      </c>
      <c r="IHV138">
        <f t="shared" si="123"/>
        <v>0</v>
      </c>
      <c r="IHW138">
        <f t="shared" si="123"/>
        <v>0</v>
      </c>
      <c r="IHX138">
        <f t="shared" si="123"/>
        <v>0</v>
      </c>
      <c r="IHY138">
        <f t="shared" si="123"/>
        <v>0</v>
      </c>
      <c r="IHZ138">
        <f t="shared" si="123"/>
        <v>0</v>
      </c>
      <c r="IIA138">
        <f t="shared" si="123"/>
        <v>0</v>
      </c>
      <c r="IIB138">
        <f t="shared" si="123"/>
        <v>0</v>
      </c>
      <c r="IIC138">
        <f t="shared" si="123"/>
        <v>0</v>
      </c>
      <c r="IID138">
        <f t="shared" si="123"/>
        <v>0</v>
      </c>
      <c r="IIE138">
        <f t="shared" si="123"/>
        <v>0</v>
      </c>
      <c r="IIF138">
        <f t="shared" si="123"/>
        <v>0</v>
      </c>
      <c r="IIG138">
        <f t="shared" si="123"/>
        <v>0</v>
      </c>
      <c r="IIH138">
        <f t="shared" si="123"/>
        <v>0</v>
      </c>
      <c r="III138">
        <f t="shared" si="123"/>
        <v>0</v>
      </c>
      <c r="IIJ138">
        <f t="shared" si="123"/>
        <v>0</v>
      </c>
      <c r="IIK138">
        <f t="shared" si="123"/>
        <v>0</v>
      </c>
      <c r="IIL138">
        <f t="shared" si="123"/>
        <v>0</v>
      </c>
      <c r="IIM138">
        <f t="shared" si="123"/>
        <v>0</v>
      </c>
      <c r="IIN138">
        <f t="shared" si="123"/>
        <v>0</v>
      </c>
      <c r="IIO138">
        <f t="shared" si="123"/>
        <v>0</v>
      </c>
      <c r="IIP138">
        <f aca="true" t="shared" si="124" ref="IIP138:ILA138">IIP136-IIP137</f>
        <v>0</v>
      </c>
      <c r="IIQ138">
        <f t="shared" si="124"/>
        <v>0</v>
      </c>
      <c r="IIR138">
        <f t="shared" si="124"/>
        <v>0</v>
      </c>
      <c r="IIS138">
        <f t="shared" si="124"/>
        <v>0</v>
      </c>
      <c r="IIT138">
        <f t="shared" si="124"/>
        <v>0</v>
      </c>
      <c r="IIU138">
        <f t="shared" si="124"/>
        <v>0</v>
      </c>
      <c r="IIV138">
        <f t="shared" si="124"/>
        <v>0</v>
      </c>
      <c r="IIW138">
        <f t="shared" si="124"/>
        <v>0</v>
      </c>
      <c r="IIX138">
        <f t="shared" si="124"/>
        <v>0</v>
      </c>
      <c r="IIY138">
        <f t="shared" si="124"/>
        <v>0</v>
      </c>
      <c r="IIZ138">
        <f t="shared" si="124"/>
        <v>0</v>
      </c>
      <c r="IJA138">
        <f t="shared" si="124"/>
        <v>0</v>
      </c>
      <c r="IJB138">
        <f t="shared" si="124"/>
        <v>0</v>
      </c>
      <c r="IJC138">
        <f t="shared" si="124"/>
        <v>0</v>
      </c>
      <c r="IJD138">
        <f t="shared" si="124"/>
        <v>0</v>
      </c>
      <c r="IJE138">
        <f t="shared" si="124"/>
        <v>0</v>
      </c>
      <c r="IJF138">
        <f t="shared" si="124"/>
        <v>0</v>
      </c>
      <c r="IJG138">
        <f t="shared" si="124"/>
        <v>0</v>
      </c>
      <c r="IJH138">
        <f t="shared" si="124"/>
        <v>0</v>
      </c>
      <c r="IJI138">
        <f t="shared" si="124"/>
        <v>0</v>
      </c>
      <c r="IJJ138">
        <f t="shared" si="124"/>
        <v>0</v>
      </c>
      <c r="IJK138">
        <f t="shared" si="124"/>
        <v>0</v>
      </c>
      <c r="IJL138">
        <f t="shared" si="124"/>
        <v>0</v>
      </c>
      <c r="IJM138">
        <f t="shared" si="124"/>
        <v>0</v>
      </c>
      <c r="IJN138">
        <f t="shared" si="124"/>
        <v>0</v>
      </c>
      <c r="IJO138">
        <f t="shared" si="124"/>
        <v>0</v>
      </c>
      <c r="IJP138">
        <f t="shared" si="124"/>
        <v>0</v>
      </c>
      <c r="IJQ138">
        <f t="shared" si="124"/>
        <v>0</v>
      </c>
      <c r="IJR138">
        <f t="shared" si="124"/>
        <v>0</v>
      </c>
      <c r="IJS138">
        <f t="shared" si="124"/>
        <v>0</v>
      </c>
      <c r="IJT138">
        <f t="shared" si="124"/>
        <v>0</v>
      </c>
      <c r="IJU138">
        <f t="shared" si="124"/>
        <v>0</v>
      </c>
      <c r="IJV138">
        <f t="shared" si="124"/>
        <v>0</v>
      </c>
      <c r="IJW138">
        <f t="shared" si="124"/>
        <v>0</v>
      </c>
      <c r="IJX138">
        <f t="shared" si="124"/>
        <v>0</v>
      </c>
      <c r="IJY138">
        <f t="shared" si="124"/>
        <v>0</v>
      </c>
      <c r="IJZ138">
        <f t="shared" si="124"/>
        <v>0</v>
      </c>
      <c r="IKA138">
        <f t="shared" si="124"/>
        <v>0</v>
      </c>
      <c r="IKB138">
        <f t="shared" si="124"/>
        <v>0</v>
      </c>
      <c r="IKC138">
        <f t="shared" si="124"/>
        <v>0</v>
      </c>
      <c r="IKD138">
        <f t="shared" si="124"/>
        <v>0</v>
      </c>
      <c r="IKE138">
        <f t="shared" si="124"/>
        <v>0</v>
      </c>
      <c r="IKF138">
        <f t="shared" si="124"/>
        <v>0</v>
      </c>
      <c r="IKG138">
        <f t="shared" si="124"/>
        <v>0</v>
      </c>
      <c r="IKH138">
        <f t="shared" si="124"/>
        <v>0</v>
      </c>
      <c r="IKI138">
        <f t="shared" si="124"/>
        <v>0</v>
      </c>
      <c r="IKJ138">
        <f t="shared" si="124"/>
        <v>0</v>
      </c>
      <c r="IKK138">
        <f t="shared" si="124"/>
        <v>0</v>
      </c>
      <c r="IKL138">
        <f t="shared" si="124"/>
        <v>0</v>
      </c>
      <c r="IKM138">
        <f t="shared" si="124"/>
        <v>0</v>
      </c>
      <c r="IKN138">
        <f t="shared" si="124"/>
        <v>0</v>
      </c>
      <c r="IKO138">
        <f t="shared" si="124"/>
        <v>0</v>
      </c>
      <c r="IKP138">
        <f t="shared" si="124"/>
        <v>0</v>
      </c>
      <c r="IKQ138">
        <f t="shared" si="124"/>
        <v>0</v>
      </c>
      <c r="IKR138">
        <f t="shared" si="124"/>
        <v>0</v>
      </c>
      <c r="IKS138">
        <f t="shared" si="124"/>
        <v>0</v>
      </c>
      <c r="IKT138">
        <f t="shared" si="124"/>
        <v>0</v>
      </c>
      <c r="IKU138">
        <f t="shared" si="124"/>
        <v>0</v>
      </c>
      <c r="IKV138">
        <f t="shared" si="124"/>
        <v>0</v>
      </c>
      <c r="IKW138">
        <f t="shared" si="124"/>
        <v>0</v>
      </c>
      <c r="IKX138">
        <f t="shared" si="124"/>
        <v>0</v>
      </c>
      <c r="IKY138">
        <f t="shared" si="124"/>
        <v>0</v>
      </c>
      <c r="IKZ138">
        <f t="shared" si="124"/>
        <v>0</v>
      </c>
      <c r="ILA138">
        <f t="shared" si="124"/>
        <v>0</v>
      </c>
      <c r="ILB138">
        <f aca="true" t="shared" si="125" ref="ILB138:INM138">ILB136-ILB137</f>
        <v>0</v>
      </c>
      <c r="ILC138">
        <f t="shared" si="125"/>
        <v>0</v>
      </c>
      <c r="ILD138">
        <f t="shared" si="125"/>
        <v>0</v>
      </c>
      <c r="ILE138">
        <f t="shared" si="125"/>
        <v>0</v>
      </c>
      <c r="ILF138">
        <f t="shared" si="125"/>
        <v>0</v>
      </c>
      <c r="ILG138">
        <f t="shared" si="125"/>
        <v>0</v>
      </c>
      <c r="ILH138">
        <f t="shared" si="125"/>
        <v>0</v>
      </c>
      <c r="ILI138">
        <f t="shared" si="125"/>
        <v>0</v>
      </c>
      <c r="ILJ138">
        <f t="shared" si="125"/>
        <v>0</v>
      </c>
      <c r="ILK138">
        <f t="shared" si="125"/>
        <v>0</v>
      </c>
      <c r="ILL138">
        <f t="shared" si="125"/>
        <v>0</v>
      </c>
      <c r="ILM138">
        <f t="shared" si="125"/>
        <v>0</v>
      </c>
      <c r="ILN138">
        <f t="shared" si="125"/>
        <v>0</v>
      </c>
      <c r="ILO138">
        <f t="shared" si="125"/>
        <v>0</v>
      </c>
      <c r="ILP138">
        <f t="shared" si="125"/>
        <v>0</v>
      </c>
      <c r="ILQ138">
        <f t="shared" si="125"/>
        <v>0</v>
      </c>
      <c r="ILR138">
        <f t="shared" si="125"/>
        <v>0</v>
      </c>
      <c r="ILS138">
        <f t="shared" si="125"/>
        <v>0</v>
      </c>
      <c r="ILT138">
        <f t="shared" si="125"/>
        <v>0</v>
      </c>
      <c r="ILU138">
        <f t="shared" si="125"/>
        <v>0</v>
      </c>
      <c r="ILV138">
        <f t="shared" si="125"/>
        <v>0</v>
      </c>
      <c r="ILW138">
        <f t="shared" si="125"/>
        <v>0</v>
      </c>
      <c r="ILX138">
        <f t="shared" si="125"/>
        <v>0</v>
      </c>
      <c r="ILY138">
        <f t="shared" si="125"/>
        <v>0</v>
      </c>
      <c r="ILZ138">
        <f t="shared" si="125"/>
        <v>0</v>
      </c>
      <c r="IMA138">
        <f t="shared" si="125"/>
        <v>0</v>
      </c>
      <c r="IMB138">
        <f t="shared" si="125"/>
        <v>0</v>
      </c>
      <c r="IMC138">
        <f t="shared" si="125"/>
        <v>0</v>
      </c>
      <c r="IMD138">
        <f t="shared" si="125"/>
        <v>0</v>
      </c>
      <c r="IME138">
        <f t="shared" si="125"/>
        <v>0</v>
      </c>
      <c r="IMF138">
        <f t="shared" si="125"/>
        <v>0</v>
      </c>
      <c r="IMG138">
        <f t="shared" si="125"/>
        <v>0</v>
      </c>
      <c r="IMH138">
        <f t="shared" si="125"/>
        <v>0</v>
      </c>
      <c r="IMI138">
        <f t="shared" si="125"/>
        <v>0</v>
      </c>
      <c r="IMJ138">
        <f t="shared" si="125"/>
        <v>0</v>
      </c>
      <c r="IMK138">
        <f t="shared" si="125"/>
        <v>0</v>
      </c>
      <c r="IML138">
        <f t="shared" si="125"/>
        <v>0</v>
      </c>
      <c r="IMM138">
        <f t="shared" si="125"/>
        <v>0</v>
      </c>
      <c r="IMN138">
        <f t="shared" si="125"/>
        <v>0</v>
      </c>
      <c r="IMO138">
        <f t="shared" si="125"/>
        <v>0</v>
      </c>
      <c r="IMP138">
        <f t="shared" si="125"/>
        <v>0</v>
      </c>
      <c r="IMQ138">
        <f t="shared" si="125"/>
        <v>0</v>
      </c>
      <c r="IMR138">
        <f t="shared" si="125"/>
        <v>0</v>
      </c>
      <c r="IMS138">
        <f t="shared" si="125"/>
        <v>0</v>
      </c>
      <c r="IMT138">
        <f t="shared" si="125"/>
        <v>0</v>
      </c>
      <c r="IMU138">
        <f t="shared" si="125"/>
        <v>0</v>
      </c>
      <c r="IMV138">
        <f t="shared" si="125"/>
        <v>0</v>
      </c>
      <c r="IMW138">
        <f t="shared" si="125"/>
        <v>0</v>
      </c>
      <c r="IMX138">
        <f t="shared" si="125"/>
        <v>0</v>
      </c>
      <c r="IMY138">
        <f t="shared" si="125"/>
        <v>0</v>
      </c>
      <c r="IMZ138">
        <f t="shared" si="125"/>
        <v>0</v>
      </c>
      <c r="INA138">
        <f t="shared" si="125"/>
        <v>0</v>
      </c>
      <c r="INB138">
        <f t="shared" si="125"/>
        <v>0</v>
      </c>
      <c r="INC138">
        <f t="shared" si="125"/>
        <v>0</v>
      </c>
      <c r="IND138">
        <f t="shared" si="125"/>
        <v>0</v>
      </c>
      <c r="INE138">
        <f t="shared" si="125"/>
        <v>0</v>
      </c>
      <c r="INF138">
        <f t="shared" si="125"/>
        <v>0</v>
      </c>
      <c r="ING138">
        <f t="shared" si="125"/>
        <v>0</v>
      </c>
      <c r="INH138">
        <f t="shared" si="125"/>
        <v>0</v>
      </c>
      <c r="INI138">
        <f t="shared" si="125"/>
        <v>0</v>
      </c>
      <c r="INJ138">
        <f t="shared" si="125"/>
        <v>0</v>
      </c>
      <c r="INK138">
        <f t="shared" si="125"/>
        <v>0</v>
      </c>
      <c r="INL138">
        <f t="shared" si="125"/>
        <v>0</v>
      </c>
      <c r="INM138">
        <f t="shared" si="125"/>
        <v>0</v>
      </c>
      <c r="INN138">
        <f aca="true" t="shared" si="126" ref="INN138:IPY138">INN136-INN137</f>
        <v>0</v>
      </c>
      <c r="INO138">
        <f t="shared" si="126"/>
        <v>0</v>
      </c>
      <c r="INP138">
        <f t="shared" si="126"/>
        <v>0</v>
      </c>
      <c r="INQ138">
        <f t="shared" si="126"/>
        <v>0</v>
      </c>
      <c r="INR138">
        <f t="shared" si="126"/>
        <v>0</v>
      </c>
      <c r="INS138">
        <f t="shared" si="126"/>
        <v>0</v>
      </c>
      <c r="INT138">
        <f t="shared" si="126"/>
        <v>0</v>
      </c>
      <c r="INU138">
        <f t="shared" si="126"/>
        <v>0</v>
      </c>
      <c r="INV138">
        <f t="shared" si="126"/>
        <v>0</v>
      </c>
      <c r="INW138">
        <f t="shared" si="126"/>
        <v>0</v>
      </c>
      <c r="INX138">
        <f t="shared" si="126"/>
        <v>0</v>
      </c>
      <c r="INY138">
        <f t="shared" si="126"/>
        <v>0</v>
      </c>
      <c r="INZ138">
        <f t="shared" si="126"/>
        <v>0</v>
      </c>
      <c r="IOA138">
        <f t="shared" si="126"/>
        <v>0</v>
      </c>
      <c r="IOB138">
        <f t="shared" si="126"/>
        <v>0</v>
      </c>
      <c r="IOC138">
        <f t="shared" si="126"/>
        <v>0</v>
      </c>
      <c r="IOD138">
        <f t="shared" si="126"/>
        <v>0</v>
      </c>
      <c r="IOE138">
        <f t="shared" si="126"/>
        <v>0</v>
      </c>
      <c r="IOF138">
        <f t="shared" si="126"/>
        <v>0</v>
      </c>
      <c r="IOG138">
        <f t="shared" si="126"/>
        <v>0</v>
      </c>
      <c r="IOH138">
        <f t="shared" si="126"/>
        <v>0</v>
      </c>
      <c r="IOI138">
        <f t="shared" si="126"/>
        <v>0</v>
      </c>
      <c r="IOJ138">
        <f t="shared" si="126"/>
        <v>0</v>
      </c>
      <c r="IOK138">
        <f t="shared" si="126"/>
        <v>0</v>
      </c>
      <c r="IOL138">
        <f t="shared" si="126"/>
        <v>0</v>
      </c>
      <c r="IOM138">
        <f t="shared" si="126"/>
        <v>0</v>
      </c>
      <c r="ION138">
        <f t="shared" si="126"/>
        <v>0</v>
      </c>
      <c r="IOO138">
        <f t="shared" si="126"/>
        <v>0</v>
      </c>
      <c r="IOP138">
        <f t="shared" si="126"/>
        <v>0</v>
      </c>
      <c r="IOQ138">
        <f t="shared" si="126"/>
        <v>0</v>
      </c>
      <c r="IOR138">
        <f t="shared" si="126"/>
        <v>0</v>
      </c>
      <c r="IOS138">
        <f t="shared" si="126"/>
        <v>0</v>
      </c>
      <c r="IOT138">
        <f t="shared" si="126"/>
        <v>0</v>
      </c>
      <c r="IOU138">
        <f t="shared" si="126"/>
        <v>0</v>
      </c>
      <c r="IOV138">
        <f t="shared" si="126"/>
        <v>0</v>
      </c>
      <c r="IOW138">
        <f t="shared" si="126"/>
        <v>0</v>
      </c>
      <c r="IOX138">
        <f t="shared" si="126"/>
        <v>0</v>
      </c>
      <c r="IOY138">
        <f t="shared" si="126"/>
        <v>0</v>
      </c>
      <c r="IOZ138">
        <f t="shared" si="126"/>
        <v>0</v>
      </c>
      <c r="IPA138">
        <f t="shared" si="126"/>
        <v>0</v>
      </c>
      <c r="IPB138">
        <f t="shared" si="126"/>
        <v>0</v>
      </c>
      <c r="IPC138">
        <f t="shared" si="126"/>
        <v>0</v>
      </c>
      <c r="IPD138">
        <f t="shared" si="126"/>
        <v>0</v>
      </c>
      <c r="IPE138">
        <f t="shared" si="126"/>
        <v>0</v>
      </c>
      <c r="IPF138">
        <f t="shared" si="126"/>
        <v>0</v>
      </c>
      <c r="IPG138">
        <f t="shared" si="126"/>
        <v>0</v>
      </c>
      <c r="IPH138">
        <f t="shared" si="126"/>
        <v>0</v>
      </c>
      <c r="IPI138">
        <f t="shared" si="126"/>
        <v>0</v>
      </c>
      <c r="IPJ138">
        <f t="shared" si="126"/>
        <v>0</v>
      </c>
      <c r="IPK138">
        <f t="shared" si="126"/>
        <v>0</v>
      </c>
      <c r="IPL138">
        <f t="shared" si="126"/>
        <v>0</v>
      </c>
      <c r="IPM138">
        <f t="shared" si="126"/>
        <v>0</v>
      </c>
      <c r="IPN138">
        <f t="shared" si="126"/>
        <v>0</v>
      </c>
      <c r="IPO138">
        <f t="shared" si="126"/>
        <v>0</v>
      </c>
      <c r="IPP138">
        <f t="shared" si="126"/>
        <v>0</v>
      </c>
      <c r="IPQ138">
        <f t="shared" si="126"/>
        <v>0</v>
      </c>
      <c r="IPR138">
        <f t="shared" si="126"/>
        <v>0</v>
      </c>
      <c r="IPS138">
        <f t="shared" si="126"/>
        <v>0</v>
      </c>
      <c r="IPT138">
        <f t="shared" si="126"/>
        <v>0</v>
      </c>
      <c r="IPU138">
        <f t="shared" si="126"/>
        <v>0</v>
      </c>
      <c r="IPV138">
        <f t="shared" si="126"/>
        <v>0</v>
      </c>
      <c r="IPW138">
        <f t="shared" si="126"/>
        <v>0</v>
      </c>
      <c r="IPX138">
        <f t="shared" si="126"/>
        <v>0</v>
      </c>
      <c r="IPY138">
        <f t="shared" si="126"/>
        <v>0</v>
      </c>
      <c r="IPZ138">
        <f aca="true" t="shared" si="127" ref="IPZ138:ISK138">IPZ136-IPZ137</f>
        <v>0</v>
      </c>
      <c r="IQA138">
        <f t="shared" si="127"/>
        <v>0</v>
      </c>
      <c r="IQB138">
        <f t="shared" si="127"/>
        <v>0</v>
      </c>
      <c r="IQC138">
        <f t="shared" si="127"/>
        <v>0</v>
      </c>
      <c r="IQD138">
        <f t="shared" si="127"/>
        <v>0</v>
      </c>
      <c r="IQE138">
        <f t="shared" si="127"/>
        <v>0</v>
      </c>
      <c r="IQF138">
        <f t="shared" si="127"/>
        <v>0</v>
      </c>
      <c r="IQG138">
        <f t="shared" si="127"/>
        <v>0</v>
      </c>
      <c r="IQH138">
        <f t="shared" si="127"/>
        <v>0</v>
      </c>
      <c r="IQI138">
        <f t="shared" si="127"/>
        <v>0</v>
      </c>
      <c r="IQJ138">
        <f t="shared" si="127"/>
        <v>0</v>
      </c>
      <c r="IQK138">
        <f t="shared" si="127"/>
        <v>0</v>
      </c>
      <c r="IQL138">
        <f t="shared" si="127"/>
        <v>0</v>
      </c>
      <c r="IQM138">
        <f t="shared" si="127"/>
        <v>0</v>
      </c>
      <c r="IQN138">
        <f t="shared" si="127"/>
        <v>0</v>
      </c>
      <c r="IQO138">
        <f t="shared" si="127"/>
        <v>0</v>
      </c>
      <c r="IQP138">
        <f t="shared" si="127"/>
        <v>0</v>
      </c>
      <c r="IQQ138">
        <f t="shared" si="127"/>
        <v>0</v>
      </c>
      <c r="IQR138">
        <f t="shared" si="127"/>
        <v>0</v>
      </c>
      <c r="IQS138">
        <f t="shared" si="127"/>
        <v>0</v>
      </c>
      <c r="IQT138">
        <f t="shared" si="127"/>
        <v>0</v>
      </c>
      <c r="IQU138">
        <f t="shared" si="127"/>
        <v>0</v>
      </c>
      <c r="IQV138">
        <f t="shared" si="127"/>
        <v>0</v>
      </c>
      <c r="IQW138">
        <f t="shared" si="127"/>
        <v>0</v>
      </c>
      <c r="IQX138">
        <f t="shared" si="127"/>
        <v>0</v>
      </c>
      <c r="IQY138">
        <f t="shared" si="127"/>
        <v>0</v>
      </c>
      <c r="IQZ138">
        <f t="shared" si="127"/>
        <v>0</v>
      </c>
      <c r="IRA138">
        <f t="shared" si="127"/>
        <v>0</v>
      </c>
      <c r="IRB138">
        <f t="shared" si="127"/>
        <v>0</v>
      </c>
      <c r="IRC138">
        <f t="shared" si="127"/>
        <v>0</v>
      </c>
      <c r="IRD138">
        <f t="shared" si="127"/>
        <v>0</v>
      </c>
      <c r="IRE138">
        <f t="shared" si="127"/>
        <v>0</v>
      </c>
      <c r="IRF138">
        <f t="shared" si="127"/>
        <v>0</v>
      </c>
      <c r="IRG138">
        <f t="shared" si="127"/>
        <v>0</v>
      </c>
      <c r="IRH138">
        <f t="shared" si="127"/>
        <v>0</v>
      </c>
      <c r="IRI138">
        <f t="shared" si="127"/>
        <v>0</v>
      </c>
      <c r="IRJ138">
        <f t="shared" si="127"/>
        <v>0</v>
      </c>
      <c r="IRK138">
        <f t="shared" si="127"/>
        <v>0</v>
      </c>
      <c r="IRL138">
        <f t="shared" si="127"/>
        <v>0</v>
      </c>
      <c r="IRM138">
        <f t="shared" si="127"/>
        <v>0</v>
      </c>
      <c r="IRN138">
        <f t="shared" si="127"/>
        <v>0</v>
      </c>
      <c r="IRO138">
        <f t="shared" si="127"/>
        <v>0</v>
      </c>
      <c r="IRP138">
        <f t="shared" si="127"/>
        <v>0</v>
      </c>
      <c r="IRQ138">
        <f t="shared" si="127"/>
        <v>0</v>
      </c>
      <c r="IRR138">
        <f t="shared" si="127"/>
        <v>0</v>
      </c>
      <c r="IRS138">
        <f t="shared" si="127"/>
        <v>0</v>
      </c>
      <c r="IRT138">
        <f t="shared" si="127"/>
        <v>0</v>
      </c>
      <c r="IRU138">
        <f t="shared" si="127"/>
        <v>0</v>
      </c>
      <c r="IRV138">
        <f t="shared" si="127"/>
        <v>0</v>
      </c>
      <c r="IRW138">
        <f t="shared" si="127"/>
        <v>0</v>
      </c>
      <c r="IRX138">
        <f t="shared" si="127"/>
        <v>0</v>
      </c>
      <c r="IRY138">
        <f t="shared" si="127"/>
        <v>0</v>
      </c>
      <c r="IRZ138">
        <f t="shared" si="127"/>
        <v>0</v>
      </c>
      <c r="ISA138">
        <f t="shared" si="127"/>
        <v>0</v>
      </c>
      <c r="ISB138">
        <f t="shared" si="127"/>
        <v>0</v>
      </c>
      <c r="ISC138">
        <f t="shared" si="127"/>
        <v>0</v>
      </c>
      <c r="ISD138">
        <f t="shared" si="127"/>
        <v>0</v>
      </c>
      <c r="ISE138">
        <f t="shared" si="127"/>
        <v>0</v>
      </c>
      <c r="ISF138">
        <f t="shared" si="127"/>
        <v>0</v>
      </c>
      <c r="ISG138">
        <f t="shared" si="127"/>
        <v>0</v>
      </c>
      <c r="ISH138">
        <f t="shared" si="127"/>
        <v>0</v>
      </c>
      <c r="ISI138">
        <f t="shared" si="127"/>
        <v>0</v>
      </c>
      <c r="ISJ138">
        <f t="shared" si="127"/>
        <v>0</v>
      </c>
      <c r="ISK138">
        <f t="shared" si="127"/>
        <v>0</v>
      </c>
      <c r="ISL138">
        <f aca="true" t="shared" si="128" ref="ISL138:IUW138">ISL136-ISL137</f>
        <v>0</v>
      </c>
      <c r="ISM138">
        <f t="shared" si="128"/>
        <v>0</v>
      </c>
      <c r="ISN138">
        <f t="shared" si="128"/>
        <v>0</v>
      </c>
      <c r="ISO138">
        <f t="shared" si="128"/>
        <v>0</v>
      </c>
      <c r="ISP138">
        <f t="shared" si="128"/>
        <v>0</v>
      </c>
      <c r="ISQ138">
        <f t="shared" si="128"/>
        <v>0</v>
      </c>
      <c r="ISR138">
        <f t="shared" si="128"/>
        <v>0</v>
      </c>
      <c r="ISS138">
        <f t="shared" si="128"/>
        <v>0</v>
      </c>
      <c r="IST138">
        <f t="shared" si="128"/>
        <v>0</v>
      </c>
      <c r="ISU138">
        <f t="shared" si="128"/>
        <v>0</v>
      </c>
      <c r="ISV138">
        <f t="shared" si="128"/>
        <v>0</v>
      </c>
      <c r="ISW138">
        <f t="shared" si="128"/>
        <v>0</v>
      </c>
      <c r="ISX138">
        <f t="shared" si="128"/>
        <v>0</v>
      </c>
      <c r="ISY138">
        <f t="shared" si="128"/>
        <v>0</v>
      </c>
      <c r="ISZ138">
        <f t="shared" si="128"/>
        <v>0</v>
      </c>
      <c r="ITA138">
        <f t="shared" si="128"/>
        <v>0</v>
      </c>
      <c r="ITB138">
        <f t="shared" si="128"/>
        <v>0</v>
      </c>
      <c r="ITC138">
        <f t="shared" si="128"/>
        <v>0</v>
      </c>
      <c r="ITD138">
        <f t="shared" si="128"/>
        <v>0</v>
      </c>
      <c r="ITE138">
        <f t="shared" si="128"/>
        <v>0</v>
      </c>
      <c r="ITF138">
        <f t="shared" si="128"/>
        <v>0</v>
      </c>
      <c r="ITG138">
        <f t="shared" si="128"/>
        <v>0</v>
      </c>
      <c r="ITH138">
        <f t="shared" si="128"/>
        <v>0</v>
      </c>
      <c r="ITI138">
        <f t="shared" si="128"/>
        <v>0</v>
      </c>
      <c r="ITJ138">
        <f t="shared" si="128"/>
        <v>0</v>
      </c>
      <c r="ITK138">
        <f t="shared" si="128"/>
        <v>0</v>
      </c>
      <c r="ITL138">
        <f t="shared" si="128"/>
        <v>0</v>
      </c>
      <c r="ITM138">
        <f t="shared" si="128"/>
        <v>0</v>
      </c>
      <c r="ITN138">
        <f t="shared" si="128"/>
        <v>0</v>
      </c>
      <c r="ITO138">
        <f t="shared" si="128"/>
        <v>0</v>
      </c>
      <c r="ITP138">
        <f t="shared" si="128"/>
        <v>0</v>
      </c>
      <c r="ITQ138">
        <f t="shared" si="128"/>
        <v>0</v>
      </c>
      <c r="ITR138">
        <f t="shared" si="128"/>
        <v>0</v>
      </c>
      <c r="ITS138">
        <f t="shared" si="128"/>
        <v>0</v>
      </c>
      <c r="ITT138">
        <f t="shared" si="128"/>
        <v>0</v>
      </c>
      <c r="ITU138">
        <f t="shared" si="128"/>
        <v>0</v>
      </c>
      <c r="ITV138">
        <f t="shared" si="128"/>
        <v>0</v>
      </c>
      <c r="ITW138">
        <f t="shared" si="128"/>
        <v>0</v>
      </c>
      <c r="ITX138">
        <f t="shared" si="128"/>
        <v>0</v>
      </c>
      <c r="ITY138">
        <f t="shared" si="128"/>
        <v>0</v>
      </c>
      <c r="ITZ138">
        <f t="shared" si="128"/>
        <v>0</v>
      </c>
      <c r="IUA138">
        <f t="shared" si="128"/>
        <v>0</v>
      </c>
      <c r="IUB138">
        <f t="shared" si="128"/>
        <v>0</v>
      </c>
      <c r="IUC138">
        <f t="shared" si="128"/>
        <v>0</v>
      </c>
      <c r="IUD138">
        <f t="shared" si="128"/>
        <v>0</v>
      </c>
      <c r="IUE138">
        <f t="shared" si="128"/>
        <v>0</v>
      </c>
      <c r="IUF138">
        <f t="shared" si="128"/>
        <v>0</v>
      </c>
      <c r="IUG138">
        <f t="shared" si="128"/>
        <v>0</v>
      </c>
      <c r="IUH138">
        <f t="shared" si="128"/>
        <v>0</v>
      </c>
      <c r="IUI138">
        <f t="shared" si="128"/>
        <v>0</v>
      </c>
      <c r="IUJ138">
        <f t="shared" si="128"/>
        <v>0</v>
      </c>
      <c r="IUK138">
        <f t="shared" si="128"/>
        <v>0</v>
      </c>
      <c r="IUL138">
        <f t="shared" si="128"/>
        <v>0</v>
      </c>
      <c r="IUM138">
        <f t="shared" si="128"/>
        <v>0</v>
      </c>
      <c r="IUN138">
        <f t="shared" si="128"/>
        <v>0</v>
      </c>
      <c r="IUO138">
        <f t="shared" si="128"/>
        <v>0</v>
      </c>
      <c r="IUP138">
        <f t="shared" si="128"/>
        <v>0</v>
      </c>
      <c r="IUQ138">
        <f t="shared" si="128"/>
        <v>0</v>
      </c>
      <c r="IUR138">
        <f t="shared" si="128"/>
        <v>0</v>
      </c>
      <c r="IUS138">
        <f t="shared" si="128"/>
        <v>0</v>
      </c>
      <c r="IUT138">
        <f t="shared" si="128"/>
        <v>0</v>
      </c>
      <c r="IUU138">
        <f t="shared" si="128"/>
        <v>0</v>
      </c>
      <c r="IUV138">
        <f t="shared" si="128"/>
        <v>0</v>
      </c>
      <c r="IUW138">
        <f t="shared" si="128"/>
        <v>0</v>
      </c>
      <c r="IUX138">
        <f aca="true" t="shared" si="129" ref="IUX138:IXI138">IUX136-IUX137</f>
        <v>0</v>
      </c>
      <c r="IUY138">
        <f t="shared" si="129"/>
        <v>0</v>
      </c>
      <c r="IUZ138">
        <f t="shared" si="129"/>
        <v>0</v>
      </c>
      <c r="IVA138">
        <f t="shared" si="129"/>
        <v>0</v>
      </c>
      <c r="IVB138">
        <f t="shared" si="129"/>
        <v>0</v>
      </c>
      <c r="IVC138">
        <f t="shared" si="129"/>
        <v>0</v>
      </c>
      <c r="IVD138">
        <f t="shared" si="129"/>
        <v>0</v>
      </c>
      <c r="IVE138">
        <f t="shared" si="129"/>
        <v>0</v>
      </c>
      <c r="IVF138">
        <f t="shared" si="129"/>
        <v>0</v>
      </c>
      <c r="IVG138">
        <f t="shared" si="129"/>
        <v>0</v>
      </c>
      <c r="IVH138">
        <f t="shared" si="129"/>
        <v>0</v>
      </c>
      <c r="IVI138">
        <f t="shared" si="129"/>
        <v>0</v>
      </c>
      <c r="IVJ138">
        <f t="shared" si="129"/>
        <v>0</v>
      </c>
      <c r="IVK138">
        <f t="shared" si="129"/>
        <v>0</v>
      </c>
      <c r="IVL138">
        <f t="shared" si="129"/>
        <v>0</v>
      </c>
      <c r="IVM138">
        <f t="shared" si="129"/>
        <v>0</v>
      </c>
      <c r="IVN138">
        <f t="shared" si="129"/>
        <v>0</v>
      </c>
      <c r="IVO138">
        <f t="shared" si="129"/>
        <v>0</v>
      </c>
      <c r="IVP138">
        <f t="shared" si="129"/>
        <v>0</v>
      </c>
      <c r="IVQ138">
        <f t="shared" si="129"/>
        <v>0</v>
      </c>
      <c r="IVR138">
        <f t="shared" si="129"/>
        <v>0</v>
      </c>
      <c r="IVS138">
        <f t="shared" si="129"/>
        <v>0</v>
      </c>
      <c r="IVT138">
        <f t="shared" si="129"/>
        <v>0</v>
      </c>
      <c r="IVU138">
        <f t="shared" si="129"/>
        <v>0</v>
      </c>
      <c r="IVV138">
        <f t="shared" si="129"/>
        <v>0</v>
      </c>
      <c r="IVW138">
        <f t="shared" si="129"/>
        <v>0</v>
      </c>
      <c r="IVX138">
        <f t="shared" si="129"/>
        <v>0</v>
      </c>
      <c r="IVY138">
        <f t="shared" si="129"/>
        <v>0</v>
      </c>
      <c r="IVZ138">
        <f t="shared" si="129"/>
        <v>0</v>
      </c>
      <c r="IWA138">
        <f t="shared" si="129"/>
        <v>0</v>
      </c>
      <c r="IWB138">
        <f t="shared" si="129"/>
        <v>0</v>
      </c>
      <c r="IWC138">
        <f t="shared" si="129"/>
        <v>0</v>
      </c>
      <c r="IWD138">
        <f t="shared" si="129"/>
        <v>0</v>
      </c>
      <c r="IWE138">
        <f t="shared" si="129"/>
        <v>0</v>
      </c>
      <c r="IWF138">
        <f t="shared" si="129"/>
        <v>0</v>
      </c>
      <c r="IWG138">
        <f t="shared" si="129"/>
        <v>0</v>
      </c>
      <c r="IWH138">
        <f t="shared" si="129"/>
        <v>0</v>
      </c>
      <c r="IWI138">
        <f t="shared" si="129"/>
        <v>0</v>
      </c>
      <c r="IWJ138">
        <f t="shared" si="129"/>
        <v>0</v>
      </c>
      <c r="IWK138">
        <f t="shared" si="129"/>
        <v>0</v>
      </c>
      <c r="IWL138">
        <f t="shared" si="129"/>
        <v>0</v>
      </c>
      <c r="IWM138">
        <f t="shared" si="129"/>
        <v>0</v>
      </c>
      <c r="IWN138">
        <f t="shared" si="129"/>
        <v>0</v>
      </c>
      <c r="IWO138">
        <f t="shared" si="129"/>
        <v>0</v>
      </c>
      <c r="IWP138">
        <f t="shared" si="129"/>
        <v>0</v>
      </c>
      <c r="IWQ138">
        <f t="shared" si="129"/>
        <v>0</v>
      </c>
      <c r="IWR138">
        <f t="shared" si="129"/>
        <v>0</v>
      </c>
      <c r="IWS138">
        <f t="shared" si="129"/>
        <v>0</v>
      </c>
      <c r="IWT138">
        <f t="shared" si="129"/>
        <v>0</v>
      </c>
      <c r="IWU138">
        <f t="shared" si="129"/>
        <v>0</v>
      </c>
      <c r="IWV138">
        <f t="shared" si="129"/>
        <v>0</v>
      </c>
      <c r="IWW138">
        <f t="shared" si="129"/>
        <v>0</v>
      </c>
      <c r="IWX138">
        <f t="shared" si="129"/>
        <v>0</v>
      </c>
      <c r="IWY138">
        <f t="shared" si="129"/>
        <v>0</v>
      </c>
      <c r="IWZ138">
        <f t="shared" si="129"/>
        <v>0</v>
      </c>
      <c r="IXA138">
        <f t="shared" si="129"/>
        <v>0</v>
      </c>
      <c r="IXB138">
        <f t="shared" si="129"/>
        <v>0</v>
      </c>
      <c r="IXC138">
        <f t="shared" si="129"/>
        <v>0</v>
      </c>
      <c r="IXD138">
        <f t="shared" si="129"/>
        <v>0</v>
      </c>
      <c r="IXE138">
        <f t="shared" si="129"/>
        <v>0</v>
      </c>
      <c r="IXF138">
        <f t="shared" si="129"/>
        <v>0</v>
      </c>
      <c r="IXG138">
        <f t="shared" si="129"/>
        <v>0</v>
      </c>
      <c r="IXH138">
        <f t="shared" si="129"/>
        <v>0</v>
      </c>
      <c r="IXI138">
        <f t="shared" si="129"/>
        <v>0</v>
      </c>
      <c r="IXJ138">
        <f aca="true" t="shared" si="130" ref="IXJ138:IZU138">IXJ136-IXJ137</f>
        <v>0</v>
      </c>
      <c r="IXK138">
        <f t="shared" si="130"/>
        <v>0</v>
      </c>
      <c r="IXL138">
        <f t="shared" si="130"/>
        <v>0</v>
      </c>
      <c r="IXM138">
        <f t="shared" si="130"/>
        <v>0</v>
      </c>
      <c r="IXN138">
        <f t="shared" si="130"/>
        <v>0</v>
      </c>
      <c r="IXO138">
        <f t="shared" si="130"/>
        <v>0</v>
      </c>
      <c r="IXP138">
        <f t="shared" si="130"/>
        <v>0</v>
      </c>
      <c r="IXQ138">
        <f t="shared" si="130"/>
        <v>0</v>
      </c>
      <c r="IXR138">
        <f t="shared" si="130"/>
        <v>0</v>
      </c>
      <c r="IXS138">
        <f t="shared" si="130"/>
        <v>0</v>
      </c>
      <c r="IXT138">
        <f t="shared" si="130"/>
        <v>0</v>
      </c>
      <c r="IXU138">
        <f t="shared" si="130"/>
        <v>0</v>
      </c>
      <c r="IXV138">
        <f t="shared" si="130"/>
        <v>0</v>
      </c>
      <c r="IXW138">
        <f t="shared" si="130"/>
        <v>0</v>
      </c>
      <c r="IXX138">
        <f t="shared" si="130"/>
        <v>0</v>
      </c>
      <c r="IXY138">
        <f t="shared" si="130"/>
        <v>0</v>
      </c>
      <c r="IXZ138">
        <f t="shared" si="130"/>
        <v>0</v>
      </c>
      <c r="IYA138">
        <f t="shared" si="130"/>
        <v>0</v>
      </c>
      <c r="IYB138">
        <f t="shared" si="130"/>
        <v>0</v>
      </c>
      <c r="IYC138">
        <f t="shared" si="130"/>
        <v>0</v>
      </c>
      <c r="IYD138">
        <f t="shared" si="130"/>
        <v>0</v>
      </c>
      <c r="IYE138">
        <f t="shared" si="130"/>
        <v>0</v>
      </c>
      <c r="IYF138">
        <f t="shared" si="130"/>
        <v>0</v>
      </c>
      <c r="IYG138">
        <f t="shared" si="130"/>
        <v>0</v>
      </c>
      <c r="IYH138">
        <f t="shared" si="130"/>
        <v>0</v>
      </c>
      <c r="IYI138">
        <f t="shared" si="130"/>
        <v>0</v>
      </c>
      <c r="IYJ138">
        <f t="shared" si="130"/>
        <v>0</v>
      </c>
      <c r="IYK138">
        <f t="shared" si="130"/>
        <v>0</v>
      </c>
      <c r="IYL138">
        <f t="shared" si="130"/>
        <v>0</v>
      </c>
      <c r="IYM138">
        <f t="shared" si="130"/>
        <v>0</v>
      </c>
      <c r="IYN138">
        <f t="shared" si="130"/>
        <v>0</v>
      </c>
      <c r="IYO138">
        <f t="shared" si="130"/>
        <v>0</v>
      </c>
      <c r="IYP138">
        <f t="shared" si="130"/>
        <v>0</v>
      </c>
      <c r="IYQ138">
        <f t="shared" si="130"/>
        <v>0</v>
      </c>
      <c r="IYR138">
        <f t="shared" si="130"/>
        <v>0</v>
      </c>
      <c r="IYS138">
        <f t="shared" si="130"/>
        <v>0</v>
      </c>
      <c r="IYT138">
        <f t="shared" si="130"/>
        <v>0</v>
      </c>
      <c r="IYU138">
        <f t="shared" si="130"/>
        <v>0</v>
      </c>
      <c r="IYV138">
        <f t="shared" si="130"/>
        <v>0</v>
      </c>
      <c r="IYW138">
        <f t="shared" si="130"/>
        <v>0</v>
      </c>
      <c r="IYX138">
        <f t="shared" si="130"/>
        <v>0</v>
      </c>
      <c r="IYY138">
        <f t="shared" si="130"/>
        <v>0</v>
      </c>
      <c r="IYZ138">
        <f t="shared" si="130"/>
        <v>0</v>
      </c>
      <c r="IZA138">
        <f t="shared" si="130"/>
        <v>0</v>
      </c>
      <c r="IZB138">
        <f t="shared" si="130"/>
        <v>0</v>
      </c>
      <c r="IZC138">
        <f t="shared" si="130"/>
        <v>0</v>
      </c>
      <c r="IZD138">
        <f t="shared" si="130"/>
        <v>0</v>
      </c>
      <c r="IZE138">
        <f t="shared" si="130"/>
        <v>0</v>
      </c>
      <c r="IZF138">
        <f t="shared" si="130"/>
        <v>0</v>
      </c>
      <c r="IZG138">
        <f t="shared" si="130"/>
        <v>0</v>
      </c>
      <c r="IZH138">
        <f t="shared" si="130"/>
        <v>0</v>
      </c>
      <c r="IZI138">
        <f t="shared" si="130"/>
        <v>0</v>
      </c>
      <c r="IZJ138">
        <f t="shared" si="130"/>
        <v>0</v>
      </c>
      <c r="IZK138">
        <f t="shared" si="130"/>
        <v>0</v>
      </c>
      <c r="IZL138">
        <f t="shared" si="130"/>
        <v>0</v>
      </c>
      <c r="IZM138">
        <f t="shared" si="130"/>
        <v>0</v>
      </c>
      <c r="IZN138">
        <f t="shared" si="130"/>
        <v>0</v>
      </c>
      <c r="IZO138">
        <f t="shared" si="130"/>
        <v>0</v>
      </c>
      <c r="IZP138">
        <f t="shared" si="130"/>
        <v>0</v>
      </c>
      <c r="IZQ138">
        <f t="shared" si="130"/>
        <v>0</v>
      </c>
      <c r="IZR138">
        <f t="shared" si="130"/>
        <v>0</v>
      </c>
      <c r="IZS138">
        <f t="shared" si="130"/>
        <v>0</v>
      </c>
      <c r="IZT138">
        <f t="shared" si="130"/>
        <v>0</v>
      </c>
      <c r="IZU138">
        <f t="shared" si="130"/>
        <v>0</v>
      </c>
      <c r="IZV138">
        <f aca="true" t="shared" si="131" ref="IZV138:JCG138">IZV136-IZV137</f>
        <v>0</v>
      </c>
      <c r="IZW138">
        <f t="shared" si="131"/>
        <v>0</v>
      </c>
      <c r="IZX138">
        <f t="shared" si="131"/>
        <v>0</v>
      </c>
      <c r="IZY138">
        <f t="shared" si="131"/>
        <v>0</v>
      </c>
      <c r="IZZ138">
        <f t="shared" si="131"/>
        <v>0</v>
      </c>
      <c r="JAA138">
        <f t="shared" si="131"/>
        <v>0</v>
      </c>
      <c r="JAB138">
        <f t="shared" si="131"/>
        <v>0</v>
      </c>
      <c r="JAC138">
        <f t="shared" si="131"/>
        <v>0</v>
      </c>
      <c r="JAD138">
        <f t="shared" si="131"/>
        <v>0</v>
      </c>
      <c r="JAE138">
        <f t="shared" si="131"/>
        <v>0</v>
      </c>
      <c r="JAF138">
        <f t="shared" si="131"/>
        <v>0</v>
      </c>
      <c r="JAG138">
        <f t="shared" si="131"/>
        <v>0</v>
      </c>
      <c r="JAH138">
        <f t="shared" si="131"/>
        <v>0</v>
      </c>
      <c r="JAI138">
        <f t="shared" si="131"/>
        <v>0</v>
      </c>
      <c r="JAJ138">
        <f t="shared" si="131"/>
        <v>0</v>
      </c>
      <c r="JAK138">
        <f t="shared" si="131"/>
        <v>0</v>
      </c>
      <c r="JAL138">
        <f t="shared" si="131"/>
        <v>0</v>
      </c>
      <c r="JAM138">
        <f t="shared" si="131"/>
        <v>0</v>
      </c>
      <c r="JAN138">
        <f t="shared" si="131"/>
        <v>0</v>
      </c>
      <c r="JAO138">
        <f t="shared" si="131"/>
        <v>0</v>
      </c>
      <c r="JAP138">
        <f t="shared" si="131"/>
        <v>0</v>
      </c>
      <c r="JAQ138">
        <f t="shared" si="131"/>
        <v>0</v>
      </c>
      <c r="JAR138">
        <f t="shared" si="131"/>
        <v>0</v>
      </c>
      <c r="JAS138">
        <f t="shared" si="131"/>
        <v>0</v>
      </c>
      <c r="JAT138">
        <f t="shared" si="131"/>
        <v>0</v>
      </c>
      <c r="JAU138">
        <f t="shared" si="131"/>
        <v>0</v>
      </c>
      <c r="JAV138">
        <f t="shared" si="131"/>
        <v>0</v>
      </c>
      <c r="JAW138">
        <f t="shared" si="131"/>
        <v>0</v>
      </c>
      <c r="JAX138">
        <f t="shared" si="131"/>
        <v>0</v>
      </c>
      <c r="JAY138">
        <f t="shared" si="131"/>
        <v>0</v>
      </c>
      <c r="JAZ138">
        <f t="shared" si="131"/>
        <v>0</v>
      </c>
      <c r="JBA138">
        <f t="shared" si="131"/>
        <v>0</v>
      </c>
      <c r="JBB138">
        <f t="shared" si="131"/>
        <v>0</v>
      </c>
      <c r="JBC138">
        <f t="shared" si="131"/>
        <v>0</v>
      </c>
      <c r="JBD138">
        <f t="shared" si="131"/>
        <v>0</v>
      </c>
      <c r="JBE138">
        <f t="shared" si="131"/>
        <v>0</v>
      </c>
      <c r="JBF138">
        <f t="shared" si="131"/>
        <v>0</v>
      </c>
      <c r="JBG138">
        <f t="shared" si="131"/>
        <v>0</v>
      </c>
      <c r="JBH138">
        <f t="shared" si="131"/>
        <v>0</v>
      </c>
      <c r="JBI138">
        <f t="shared" si="131"/>
        <v>0</v>
      </c>
      <c r="JBJ138">
        <f t="shared" si="131"/>
        <v>0</v>
      </c>
      <c r="JBK138">
        <f t="shared" si="131"/>
        <v>0</v>
      </c>
      <c r="JBL138">
        <f t="shared" si="131"/>
        <v>0</v>
      </c>
      <c r="JBM138">
        <f t="shared" si="131"/>
        <v>0</v>
      </c>
      <c r="JBN138">
        <f t="shared" si="131"/>
        <v>0</v>
      </c>
      <c r="JBO138">
        <f t="shared" si="131"/>
        <v>0</v>
      </c>
      <c r="JBP138">
        <f t="shared" si="131"/>
        <v>0</v>
      </c>
      <c r="JBQ138">
        <f t="shared" si="131"/>
        <v>0</v>
      </c>
      <c r="JBR138">
        <f t="shared" si="131"/>
        <v>0</v>
      </c>
      <c r="JBS138">
        <f t="shared" si="131"/>
        <v>0</v>
      </c>
      <c r="JBT138">
        <f t="shared" si="131"/>
        <v>0</v>
      </c>
      <c r="JBU138">
        <f t="shared" si="131"/>
        <v>0</v>
      </c>
      <c r="JBV138">
        <f t="shared" si="131"/>
        <v>0</v>
      </c>
      <c r="JBW138">
        <f t="shared" si="131"/>
        <v>0</v>
      </c>
      <c r="JBX138">
        <f t="shared" si="131"/>
        <v>0</v>
      </c>
      <c r="JBY138">
        <f t="shared" si="131"/>
        <v>0</v>
      </c>
      <c r="JBZ138">
        <f t="shared" si="131"/>
        <v>0</v>
      </c>
      <c r="JCA138">
        <f t="shared" si="131"/>
        <v>0</v>
      </c>
      <c r="JCB138">
        <f t="shared" si="131"/>
        <v>0</v>
      </c>
      <c r="JCC138">
        <f t="shared" si="131"/>
        <v>0</v>
      </c>
      <c r="JCD138">
        <f t="shared" si="131"/>
        <v>0</v>
      </c>
      <c r="JCE138">
        <f t="shared" si="131"/>
        <v>0</v>
      </c>
      <c r="JCF138">
        <f t="shared" si="131"/>
        <v>0</v>
      </c>
      <c r="JCG138">
        <f t="shared" si="131"/>
        <v>0</v>
      </c>
      <c r="JCH138">
        <f aca="true" t="shared" si="132" ref="JCH138:JES138">JCH136-JCH137</f>
        <v>0</v>
      </c>
      <c r="JCI138">
        <f t="shared" si="132"/>
        <v>0</v>
      </c>
      <c r="JCJ138">
        <f t="shared" si="132"/>
        <v>0</v>
      </c>
      <c r="JCK138">
        <f t="shared" si="132"/>
        <v>0</v>
      </c>
      <c r="JCL138">
        <f t="shared" si="132"/>
        <v>0</v>
      </c>
      <c r="JCM138">
        <f t="shared" si="132"/>
        <v>0</v>
      </c>
      <c r="JCN138">
        <f t="shared" si="132"/>
        <v>0</v>
      </c>
      <c r="JCO138">
        <f t="shared" si="132"/>
        <v>0</v>
      </c>
      <c r="JCP138">
        <f t="shared" si="132"/>
        <v>0</v>
      </c>
      <c r="JCQ138">
        <f t="shared" si="132"/>
        <v>0</v>
      </c>
      <c r="JCR138">
        <f t="shared" si="132"/>
        <v>0</v>
      </c>
      <c r="JCS138">
        <f t="shared" si="132"/>
        <v>0</v>
      </c>
      <c r="JCT138">
        <f t="shared" si="132"/>
        <v>0</v>
      </c>
      <c r="JCU138">
        <f t="shared" si="132"/>
        <v>0</v>
      </c>
      <c r="JCV138">
        <f t="shared" si="132"/>
        <v>0</v>
      </c>
      <c r="JCW138">
        <f t="shared" si="132"/>
        <v>0</v>
      </c>
      <c r="JCX138">
        <f t="shared" si="132"/>
        <v>0</v>
      </c>
      <c r="JCY138">
        <f t="shared" si="132"/>
        <v>0</v>
      </c>
      <c r="JCZ138">
        <f t="shared" si="132"/>
        <v>0</v>
      </c>
      <c r="JDA138">
        <f t="shared" si="132"/>
        <v>0</v>
      </c>
      <c r="JDB138">
        <f t="shared" si="132"/>
        <v>0</v>
      </c>
      <c r="JDC138">
        <f t="shared" si="132"/>
        <v>0</v>
      </c>
      <c r="JDD138">
        <f t="shared" si="132"/>
        <v>0</v>
      </c>
      <c r="JDE138">
        <f t="shared" si="132"/>
        <v>0</v>
      </c>
      <c r="JDF138">
        <f t="shared" si="132"/>
        <v>0</v>
      </c>
      <c r="JDG138">
        <f t="shared" si="132"/>
        <v>0</v>
      </c>
      <c r="JDH138">
        <f t="shared" si="132"/>
        <v>0</v>
      </c>
      <c r="JDI138">
        <f t="shared" si="132"/>
        <v>0</v>
      </c>
      <c r="JDJ138">
        <f t="shared" si="132"/>
        <v>0</v>
      </c>
      <c r="JDK138">
        <f t="shared" si="132"/>
        <v>0</v>
      </c>
      <c r="JDL138">
        <f t="shared" si="132"/>
        <v>0</v>
      </c>
      <c r="JDM138">
        <f t="shared" si="132"/>
        <v>0</v>
      </c>
      <c r="JDN138">
        <f t="shared" si="132"/>
        <v>0</v>
      </c>
      <c r="JDO138">
        <f t="shared" si="132"/>
        <v>0</v>
      </c>
      <c r="JDP138">
        <f t="shared" si="132"/>
        <v>0</v>
      </c>
      <c r="JDQ138">
        <f t="shared" si="132"/>
        <v>0</v>
      </c>
      <c r="JDR138">
        <f t="shared" si="132"/>
        <v>0</v>
      </c>
      <c r="JDS138">
        <f t="shared" si="132"/>
        <v>0</v>
      </c>
      <c r="JDT138">
        <f t="shared" si="132"/>
        <v>0</v>
      </c>
      <c r="JDU138">
        <f t="shared" si="132"/>
        <v>0</v>
      </c>
      <c r="JDV138">
        <f t="shared" si="132"/>
        <v>0</v>
      </c>
      <c r="JDW138">
        <f t="shared" si="132"/>
        <v>0</v>
      </c>
      <c r="JDX138">
        <f t="shared" si="132"/>
        <v>0</v>
      </c>
      <c r="JDY138">
        <f t="shared" si="132"/>
        <v>0</v>
      </c>
      <c r="JDZ138">
        <f t="shared" si="132"/>
        <v>0</v>
      </c>
      <c r="JEA138">
        <f t="shared" si="132"/>
        <v>0</v>
      </c>
      <c r="JEB138">
        <f t="shared" si="132"/>
        <v>0</v>
      </c>
      <c r="JEC138">
        <f t="shared" si="132"/>
        <v>0</v>
      </c>
      <c r="JED138">
        <f t="shared" si="132"/>
        <v>0</v>
      </c>
      <c r="JEE138">
        <f t="shared" si="132"/>
        <v>0</v>
      </c>
      <c r="JEF138">
        <f t="shared" si="132"/>
        <v>0</v>
      </c>
      <c r="JEG138">
        <f t="shared" si="132"/>
        <v>0</v>
      </c>
      <c r="JEH138">
        <f t="shared" si="132"/>
        <v>0</v>
      </c>
      <c r="JEI138">
        <f t="shared" si="132"/>
        <v>0</v>
      </c>
      <c r="JEJ138">
        <f t="shared" si="132"/>
        <v>0</v>
      </c>
      <c r="JEK138">
        <f t="shared" si="132"/>
        <v>0</v>
      </c>
      <c r="JEL138">
        <f t="shared" si="132"/>
        <v>0</v>
      </c>
      <c r="JEM138">
        <f t="shared" si="132"/>
        <v>0</v>
      </c>
      <c r="JEN138">
        <f t="shared" si="132"/>
        <v>0</v>
      </c>
      <c r="JEO138">
        <f t="shared" si="132"/>
        <v>0</v>
      </c>
      <c r="JEP138">
        <f t="shared" si="132"/>
        <v>0</v>
      </c>
      <c r="JEQ138">
        <f t="shared" si="132"/>
        <v>0</v>
      </c>
      <c r="JER138">
        <f t="shared" si="132"/>
        <v>0</v>
      </c>
      <c r="JES138">
        <f t="shared" si="132"/>
        <v>0</v>
      </c>
      <c r="JET138">
        <f aca="true" t="shared" si="133" ref="JET138:JHE138">JET136-JET137</f>
        <v>0</v>
      </c>
      <c r="JEU138">
        <f t="shared" si="133"/>
        <v>0</v>
      </c>
      <c r="JEV138">
        <f t="shared" si="133"/>
        <v>0</v>
      </c>
      <c r="JEW138">
        <f t="shared" si="133"/>
        <v>0</v>
      </c>
      <c r="JEX138">
        <f t="shared" si="133"/>
        <v>0</v>
      </c>
      <c r="JEY138">
        <f t="shared" si="133"/>
        <v>0</v>
      </c>
      <c r="JEZ138">
        <f t="shared" si="133"/>
        <v>0</v>
      </c>
      <c r="JFA138">
        <f t="shared" si="133"/>
        <v>0</v>
      </c>
      <c r="JFB138">
        <f t="shared" si="133"/>
        <v>0</v>
      </c>
      <c r="JFC138">
        <f t="shared" si="133"/>
        <v>0</v>
      </c>
      <c r="JFD138">
        <f t="shared" si="133"/>
        <v>0</v>
      </c>
      <c r="JFE138">
        <f t="shared" si="133"/>
        <v>0</v>
      </c>
      <c r="JFF138">
        <f t="shared" si="133"/>
        <v>0</v>
      </c>
      <c r="JFG138">
        <f t="shared" si="133"/>
        <v>0</v>
      </c>
      <c r="JFH138">
        <f t="shared" si="133"/>
        <v>0</v>
      </c>
      <c r="JFI138">
        <f t="shared" si="133"/>
        <v>0</v>
      </c>
      <c r="JFJ138">
        <f t="shared" si="133"/>
        <v>0</v>
      </c>
      <c r="JFK138">
        <f t="shared" si="133"/>
        <v>0</v>
      </c>
      <c r="JFL138">
        <f t="shared" si="133"/>
        <v>0</v>
      </c>
      <c r="JFM138">
        <f t="shared" si="133"/>
        <v>0</v>
      </c>
      <c r="JFN138">
        <f t="shared" si="133"/>
        <v>0</v>
      </c>
      <c r="JFO138">
        <f t="shared" si="133"/>
        <v>0</v>
      </c>
      <c r="JFP138">
        <f t="shared" si="133"/>
        <v>0</v>
      </c>
      <c r="JFQ138">
        <f t="shared" si="133"/>
        <v>0</v>
      </c>
      <c r="JFR138">
        <f t="shared" si="133"/>
        <v>0</v>
      </c>
      <c r="JFS138">
        <f t="shared" si="133"/>
        <v>0</v>
      </c>
      <c r="JFT138">
        <f t="shared" si="133"/>
        <v>0</v>
      </c>
      <c r="JFU138">
        <f t="shared" si="133"/>
        <v>0</v>
      </c>
      <c r="JFV138">
        <f t="shared" si="133"/>
        <v>0</v>
      </c>
      <c r="JFW138">
        <f t="shared" si="133"/>
        <v>0</v>
      </c>
      <c r="JFX138">
        <f t="shared" si="133"/>
        <v>0</v>
      </c>
      <c r="JFY138">
        <f t="shared" si="133"/>
        <v>0</v>
      </c>
      <c r="JFZ138">
        <f t="shared" si="133"/>
        <v>0</v>
      </c>
      <c r="JGA138">
        <f t="shared" si="133"/>
        <v>0</v>
      </c>
      <c r="JGB138">
        <f t="shared" si="133"/>
        <v>0</v>
      </c>
      <c r="JGC138">
        <f t="shared" si="133"/>
        <v>0</v>
      </c>
      <c r="JGD138">
        <f t="shared" si="133"/>
        <v>0</v>
      </c>
      <c r="JGE138">
        <f t="shared" si="133"/>
        <v>0</v>
      </c>
      <c r="JGF138">
        <f t="shared" si="133"/>
        <v>0</v>
      </c>
      <c r="JGG138">
        <f t="shared" si="133"/>
        <v>0</v>
      </c>
      <c r="JGH138">
        <f t="shared" si="133"/>
        <v>0</v>
      </c>
      <c r="JGI138">
        <f t="shared" si="133"/>
        <v>0</v>
      </c>
      <c r="JGJ138">
        <f t="shared" si="133"/>
        <v>0</v>
      </c>
      <c r="JGK138">
        <f t="shared" si="133"/>
        <v>0</v>
      </c>
      <c r="JGL138">
        <f t="shared" si="133"/>
        <v>0</v>
      </c>
      <c r="JGM138">
        <f t="shared" si="133"/>
        <v>0</v>
      </c>
      <c r="JGN138">
        <f t="shared" si="133"/>
        <v>0</v>
      </c>
      <c r="JGO138">
        <f t="shared" si="133"/>
        <v>0</v>
      </c>
      <c r="JGP138">
        <f t="shared" si="133"/>
        <v>0</v>
      </c>
      <c r="JGQ138">
        <f t="shared" si="133"/>
        <v>0</v>
      </c>
      <c r="JGR138">
        <f t="shared" si="133"/>
        <v>0</v>
      </c>
      <c r="JGS138">
        <f t="shared" si="133"/>
        <v>0</v>
      </c>
      <c r="JGT138">
        <f t="shared" si="133"/>
        <v>0</v>
      </c>
      <c r="JGU138">
        <f t="shared" si="133"/>
        <v>0</v>
      </c>
      <c r="JGV138">
        <f t="shared" si="133"/>
        <v>0</v>
      </c>
      <c r="JGW138">
        <f t="shared" si="133"/>
        <v>0</v>
      </c>
      <c r="JGX138">
        <f t="shared" si="133"/>
        <v>0</v>
      </c>
      <c r="JGY138">
        <f t="shared" si="133"/>
        <v>0</v>
      </c>
      <c r="JGZ138">
        <f t="shared" si="133"/>
        <v>0</v>
      </c>
      <c r="JHA138">
        <f t="shared" si="133"/>
        <v>0</v>
      </c>
      <c r="JHB138">
        <f t="shared" si="133"/>
        <v>0</v>
      </c>
      <c r="JHC138">
        <f t="shared" si="133"/>
        <v>0</v>
      </c>
      <c r="JHD138">
        <f t="shared" si="133"/>
        <v>0</v>
      </c>
      <c r="JHE138">
        <f t="shared" si="133"/>
        <v>0</v>
      </c>
      <c r="JHF138">
        <f aca="true" t="shared" si="134" ref="JHF138:JJQ138">JHF136-JHF137</f>
        <v>0</v>
      </c>
      <c r="JHG138">
        <f t="shared" si="134"/>
        <v>0</v>
      </c>
      <c r="JHH138">
        <f t="shared" si="134"/>
        <v>0</v>
      </c>
      <c r="JHI138">
        <f t="shared" si="134"/>
        <v>0</v>
      </c>
      <c r="JHJ138">
        <f t="shared" si="134"/>
        <v>0</v>
      </c>
      <c r="JHK138">
        <f t="shared" si="134"/>
        <v>0</v>
      </c>
      <c r="JHL138">
        <f t="shared" si="134"/>
        <v>0</v>
      </c>
      <c r="JHM138">
        <f t="shared" si="134"/>
        <v>0</v>
      </c>
      <c r="JHN138">
        <f t="shared" si="134"/>
        <v>0</v>
      </c>
      <c r="JHO138">
        <f t="shared" si="134"/>
        <v>0</v>
      </c>
      <c r="JHP138">
        <f t="shared" si="134"/>
        <v>0</v>
      </c>
      <c r="JHQ138">
        <f t="shared" si="134"/>
        <v>0</v>
      </c>
      <c r="JHR138">
        <f t="shared" si="134"/>
        <v>0</v>
      </c>
      <c r="JHS138">
        <f t="shared" si="134"/>
        <v>0</v>
      </c>
      <c r="JHT138">
        <f t="shared" si="134"/>
        <v>0</v>
      </c>
      <c r="JHU138">
        <f t="shared" si="134"/>
        <v>0</v>
      </c>
      <c r="JHV138">
        <f t="shared" si="134"/>
        <v>0</v>
      </c>
      <c r="JHW138">
        <f t="shared" si="134"/>
        <v>0</v>
      </c>
      <c r="JHX138">
        <f t="shared" si="134"/>
        <v>0</v>
      </c>
      <c r="JHY138">
        <f t="shared" si="134"/>
        <v>0</v>
      </c>
      <c r="JHZ138">
        <f t="shared" si="134"/>
        <v>0</v>
      </c>
      <c r="JIA138">
        <f t="shared" si="134"/>
        <v>0</v>
      </c>
      <c r="JIB138">
        <f t="shared" si="134"/>
        <v>0</v>
      </c>
      <c r="JIC138">
        <f t="shared" si="134"/>
        <v>0</v>
      </c>
      <c r="JID138">
        <f t="shared" si="134"/>
        <v>0</v>
      </c>
      <c r="JIE138">
        <f t="shared" si="134"/>
        <v>0</v>
      </c>
      <c r="JIF138">
        <f t="shared" si="134"/>
        <v>0</v>
      </c>
      <c r="JIG138">
        <f t="shared" si="134"/>
        <v>0</v>
      </c>
      <c r="JIH138">
        <f t="shared" si="134"/>
        <v>0</v>
      </c>
      <c r="JII138">
        <f t="shared" si="134"/>
        <v>0</v>
      </c>
      <c r="JIJ138">
        <f t="shared" si="134"/>
        <v>0</v>
      </c>
      <c r="JIK138">
        <f t="shared" si="134"/>
        <v>0</v>
      </c>
      <c r="JIL138">
        <f t="shared" si="134"/>
        <v>0</v>
      </c>
      <c r="JIM138">
        <f t="shared" si="134"/>
        <v>0</v>
      </c>
      <c r="JIN138">
        <f t="shared" si="134"/>
        <v>0</v>
      </c>
      <c r="JIO138">
        <f t="shared" si="134"/>
        <v>0</v>
      </c>
      <c r="JIP138">
        <f t="shared" si="134"/>
        <v>0</v>
      </c>
      <c r="JIQ138">
        <f t="shared" si="134"/>
        <v>0</v>
      </c>
      <c r="JIR138">
        <f t="shared" si="134"/>
        <v>0</v>
      </c>
      <c r="JIS138">
        <f t="shared" si="134"/>
        <v>0</v>
      </c>
      <c r="JIT138">
        <f t="shared" si="134"/>
        <v>0</v>
      </c>
      <c r="JIU138">
        <f t="shared" si="134"/>
        <v>0</v>
      </c>
      <c r="JIV138">
        <f t="shared" si="134"/>
        <v>0</v>
      </c>
      <c r="JIW138">
        <f t="shared" si="134"/>
        <v>0</v>
      </c>
      <c r="JIX138">
        <f t="shared" si="134"/>
        <v>0</v>
      </c>
      <c r="JIY138">
        <f t="shared" si="134"/>
        <v>0</v>
      </c>
      <c r="JIZ138">
        <f t="shared" si="134"/>
        <v>0</v>
      </c>
      <c r="JJA138">
        <f t="shared" si="134"/>
        <v>0</v>
      </c>
      <c r="JJB138">
        <f t="shared" si="134"/>
        <v>0</v>
      </c>
      <c r="JJC138">
        <f t="shared" si="134"/>
        <v>0</v>
      </c>
      <c r="JJD138">
        <f t="shared" si="134"/>
        <v>0</v>
      </c>
      <c r="JJE138">
        <f t="shared" si="134"/>
        <v>0</v>
      </c>
      <c r="JJF138">
        <f t="shared" si="134"/>
        <v>0</v>
      </c>
      <c r="JJG138">
        <f t="shared" si="134"/>
        <v>0</v>
      </c>
      <c r="JJH138">
        <f t="shared" si="134"/>
        <v>0</v>
      </c>
      <c r="JJI138">
        <f t="shared" si="134"/>
        <v>0</v>
      </c>
      <c r="JJJ138">
        <f t="shared" si="134"/>
        <v>0</v>
      </c>
      <c r="JJK138">
        <f t="shared" si="134"/>
        <v>0</v>
      </c>
      <c r="JJL138">
        <f t="shared" si="134"/>
        <v>0</v>
      </c>
      <c r="JJM138">
        <f t="shared" si="134"/>
        <v>0</v>
      </c>
      <c r="JJN138">
        <f t="shared" si="134"/>
        <v>0</v>
      </c>
      <c r="JJO138">
        <f t="shared" si="134"/>
        <v>0</v>
      </c>
      <c r="JJP138">
        <f t="shared" si="134"/>
        <v>0</v>
      </c>
      <c r="JJQ138">
        <f t="shared" si="134"/>
        <v>0</v>
      </c>
      <c r="JJR138">
        <f aca="true" t="shared" si="135" ref="JJR138:JMC138">JJR136-JJR137</f>
        <v>0</v>
      </c>
      <c r="JJS138">
        <f t="shared" si="135"/>
        <v>0</v>
      </c>
      <c r="JJT138">
        <f t="shared" si="135"/>
        <v>0</v>
      </c>
      <c r="JJU138">
        <f t="shared" si="135"/>
        <v>0</v>
      </c>
      <c r="JJV138">
        <f t="shared" si="135"/>
        <v>0</v>
      </c>
      <c r="JJW138">
        <f t="shared" si="135"/>
        <v>0</v>
      </c>
      <c r="JJX138">
        <f t="shared" si="135"/>
        <v>0</v>
      </c>
      <c r="JJY138">
        <f t="shared" si="135"/>
        <v>0</v>
      </c>
      <c r="JJZ138">
        <f t="shared" si="135"/>
        <v>0</v>
      </c>
      <c r="JKA138">
        <f t="shared" si="135"/>
        <v>0</v>
      </c>
      <c r="JKB138">
        <f t="shared" si="135"/>
        <v>0</v>
      </c>
      <c r="JKC138">
        <f t="shared" si="135"/>
        <v>0</v>
      </c>
      <c r="JKD138">
        <f t="shared" si="135"/>
        <v>0</v>
      </c>
      <c r="JKE138">
        <f t="shared" si="135"/>
        <v>0</v>
      </c>
      <c r="JKF138">
        <f t="shared" si="135"/>
        <v>0</v>
      </c>
      <c r="JKG138">
        <f t="shared" si="135"/>
        <v>0</v>
      </c>
      <c r="JKH138">
        <f t="shared" si="135"/>
        <v>0</v>
      </c>
      <c r="JKI138">
        <f t="shared" si="135"/>
        <v>0</v>
      </c>
      <c r="JKJ138">
        <f t="shared" si="135"/>
        <v>0</v>
      </c>
      <c r="JKK138">
        <f t="shared" si="135"/>
        <v>0</v>
      </c>
      <c r="JKL138">
        <f t="shared" si="135"/>
        <v>0</v>
      </c>
      <c r="JKM138">
        <f t="shared" si="135"/>
        <v>0</v>
      </c>
      <c r="JKN138">
        <f t="shared" si="135"/>
        <v>0</v>
      </c>
      <c r="JKO138">
        <f t="shared" si="135"/>
        <v>0</v>
      </c>
      <c r="JKP138">
        <f t="shared" si="135"/>
        <v>0</v>
      </c>
      <c r="JKQ138">
        <f t="shared" si="135"/>
        <v>0</v>
      </c>
      <c r="JKR138">
        <f t="shared" si="135"/>
        <v>0</v>
      </c>
      <c r="JKS138">
        <f t="shared" si="135"/>
        <v>0</v>
      </c>
      <c r="JKT138">
        <f t="shared" si="135"/>
        <v>0</v>
      </c>
      <c r="JKU138">
        <f t="shared" si="135"/>
        <v>0</v>
      </c>
      <c r="JKV138">
        <f t="shared" si="135"/>
        <v>0</v>
      </c>
      <c r="JKW138">
        <f t="shared" si="135"/>
        <v>0</v>
      </c>
      <c r="JKX138">
        <f t="shared" si="135"/>
        <v>0</v>
      </c>
      <c r="JKY138">
        <f t="shared" si="135"/>
        <v>0</v>
      </c>
      <c r="JKZ138">
        <f t="shared" si="135"/>
        <v>0</v>
      </c>
      <c r="JLA138">
        <f t="shared" si="135"/>
        <v>0</v>
      </c>
      <c r="JLB138">
        <f t="shared" si="135"/>
        <v>0</v>
      </c>
      <c r="JLC138">
        <f t="shared" si="135"/>
        <v>0</v>
      </c>
      <c r="JLD138">
        <f t="shared" si="135"/>
        <v>0</v>
      </c>
      <c r="JLE138">
        <f t="shared" si="135"/>
        <v>0</v>
      </c>
      <c r="JLF138">
        <f t="shared" si="135"/>
        <v>0</v>
      </c>
      <c r="JLG138">
        <f t="shared" si="135"/>
        <v>0</v>
      </c>
      <c r="JLH138">
        <f t="shared" si="135"/>
        <v>0</v>
      </c>
      <c r="JLI138">
        <f t="shared" si="135"/>
        <v>0</v>
      </c>
      <c r="JLJ138">
        <f t="shared" si="135"/>
        <v>0</v>
      </c>
      <c r="JLK138">
        <f t="shared" si="135"/>
        <v>0</v>
      </c>
      <c r="JLL138">
        <f t="shared" si="135"/>
        <v>0</v>
      </c>
      <c r="JLM138">
        <f t="shared" si="135"/>
        <v>0</v>
      </c>
      <c r="JLN138">
        <f t="shared" si="135"/>
        <v>0</v>
      </c>
      <c r="JLO138">
        <f t="shared" si="135"/>
        <v>0</v>
      </c>
      <c r="JLP138">
        <f t="shared" si="135"/>
        <v>0</v>
      </c>
      <c r="JLQ138">
        <f t="shared" si="135"/>
        <v>0</v>
      </c>
      <c r="JLR138">
        <f t="shared" si="135"/>
        <v>0</v>
      </c>
      <c r="JLS138">
        <f t="shared" si="135"/>
        <v>0</v>
      </c>
      <c r="JLT138">
        <f t="shared" si="135"/>
        <v>0</v>
      </c>
      <c r="JLU138">
        <f t="shared" si="135"/>
        <v>0</v>
      </c>
      <c r="JLV138">
        <f t="shared" si="135"/>
        <v>0</v>
      </c>
      <c r="JLW138">
        <f t="shared" si="135"/>
        <v>0</v>
      </c>
      <c r="JLX138">
        <f t="shared" si="135"/>
        <v>0</v>
      </c>
      <c r="JLY138">
        <f t="shared" si="135"/>
        <v>0</v>
      </c>
      <c r="JLZ138">
        <f t="shared" si="135"/>
        <v>0</v>
      </c>
      <c r="JMA138">
        <f t="shared" si="135"/>
        <v>0</v>
      </c>
      <c r="JMB138">
        <f t="shared" si="135"/>
        <v>0</v>
      </c>
      <c r="JMC138">
        <f t="shared" si="135"/>
        <v>0</v>
      </c>
      <c r="JMD138">
        <f aca="true" t="shared" si="136" ref="JMD138:JOO138">JMD136-JMD137</f>
        <v>0</v>
      </c>
      <c r="JME138">
        <f t="shared" si="136"/>
        <v>0</v>
      </c>
      <c r="JMF138">
        <f t="shared" si="136"/>
        <v>0</v>
      </c>
      <c r="JMG138">
        <f t="shared" si="136"/>
        <v>0</v>
      </c>
      <c r="JMH138">
        <f t="shared" si="136"/>
        <v>0</v>
      </c>
      <c r="JMI138">
        <f t="shared" si="136"/>
        <v>0</v>
      </c>
      <c r="JMJ138">
        <f t="shared" si="136"/>
        <v>0</v>
      </c>
      <c r="JMK138">
        <f t="shared" si="136"/>
        <v>0</v>
      </c>
      <c r="JML138">
        <f t="shared" si="136"/>
        <v>0</v>
      </c>
      <c r="JMM138">
        <f t="shared" si="136"/>
        <v>0</v>
      </c>
      <c r="JMN138">
        <f t="shared" si="136"/>
        <v>0</v>
      </c>
      <c r="JMO138">
        <f t="shared" si="136"/>
        <v>0</v>
      </c>
      <c r="JMP138">
        <f t="shared" si="136"/>
        <v>0</v>
      </c>
      <c r="JMQ138">
        <f t="shared" si="136"/>
        <v>0</v>
      </c>
      <c r="JMR138">
        <f t="shared" si="136"/>
        <v>0</v>
      </c>
      <c r="JMS138">
        <f t="shared" si="136"/>
        <v>0</v>
      </c>
      <c r="JMT138">
        <f t="shared" si="136"/>
        <v>0</v>
      </c>
      <c r="JMU138">
        <f t="shared" si="136"/>
        <v>0</v>
      </c>
      <c r="JMV138">
        <f t="shared" si="136"/>
        <v>0</v>
      </c>
      <c r="JMW138">
        <f t="shared" si="136"/>
        <v>0</v>
      </c>
      <c r="JMX138">
        <f t="shared" si="136"/>
        <v>0</v>
      </c>
      <c r="JMY138">
        <f t="shared" si="136"/>
        <v>0</v>
      </c>
      <c r="JMZ138">
        <f t="shared" si="136"/>
        <v>0</v>
      </c>
      <c r="JNA138">
        <f t="shared" si="136"/>
        <v>0</v>
      </c>
      <c r="JNB138">
        <f t="shared" si="136"/>
        <v>0</v>
      </c>
      <c r="JNC138">
        <f t="shared" si="136"/>
        <v>0</v>
      </c>
      <c r="JND138">
        <f t="shared" si="136"/>
        <v>0</v>
      </c>
      <c r="JNE138">
        <f t="shared" si="136"/>
        <v>0</v>
      </c>
      <c r="JNF138">
        <f t="shared" si="136"/>
        <v>0</v>
      </c>
      <c r="JNG138">
        <f t="shared" si="136"/>
        <v>0</v>
      </c>
      <c r="JNH138">
        <f t="shared" si="136"/>
        <v>0</v>
      </c>
      <c r="JNI138">
        <f t="shared" si="136"/>
        <v>0</v>
      </c>
      <c r="JNJ138">
        <f t="shared" si="136"/>
        <v>0</v>
      </c>
      <c r="JNK138">
        <f t="shared" si="136"/>
        <v>0</v>
      </c>
      <c r="JNL138">
        <f t="shared" si="136"/>
        <v>0</v>
      </c>
      <c r="JNM138">
        <f t="shared" si="136"/>
        <v>0</v>
      </c>
      <c r="JNN138">
        <f t="shared" si="136"/>
        <v>0</v>
      </c>
      <c r="JNO138">
        <f t="shared" si="136"/>
        <v>0</v>
      </c>
      <c r="JNP138">
        <f t="shared" si="136"/>
        <v>0</v>
      </c>
      <c r="JNQ138">
        <f t="shared" si="136"/>
        <v>0</v>
      </c>
      <c r="JNR138">
        <f t="shared" si="136"/>
        <v>0</v>
      </c>
      <c r="JNS138">
        <f t="shared" si="136"/>
        <v>0</v>
      </c>
      <c r="JNT138">
        <f t="shared" si="136"/>
        <v>0</v>
      </c>
      <c r="JNU138">
        <f t="shared" si="136"/>
        <v>0</v>
      </c>
      <c r="JNV138">
        <f t="shared" si="136"/>
        <v>0</v>
      </c>
      <c r="JNW138">
        <f t="shared" si="136"/>
        <v>0</v>
      </c>
      <c r="JNX138">
        <f t="shared" si="136"/>
        <v>0</v>
      </c>
      <c r="JNY138">
        <f t="shared" si="136"/>
        <v>0</v>
      </c>
      <c r="JNZ138">
        <f t="shared" si="136"/>
        <v>0</v>
      </c>
      <c r="JOA138">
        <f t="shared" si="136"/>
        <v>0</v>
      </c>
      <c r="JOB138">
        <f t="shared" si="136"/>
        <v>0</v>
      </c>
      <c r="JOC138">
        <f t="shared" si="136"/>
        <v>0</v>
      </c>
      <c r="JOD138">
        <f t="shared" si="136"/>
        <v>0</v>
      </c>
      <c r="JOE138">
        <f t="shared" si="136"/>
        <v>0</v>
      </c>
      <c r="JOF138">
        <f t="shared" si="136"/>
        <v>0</v>
      </c>
      <c r="JOG138">
        <f t="shared" si="136"/>
        <v>0</v>
      </c>
      <c r="JOH138">
        <f t="shared" si="136"/>
        <v>0</v>
      </c>
      <c r="JOI138">
        <f t="shared" si="136"/>
        <v>0</v>
      </c>
      <c r="JOJ138">
        <f t="shared" si="136"/>
        <v>0</v>
      </c>
      <c r="JOK138">
        <f t="shared" si="136"/>
        <v>0</v>
      </c>
      <c r="JOL138">
        <f t="shared" si="136"/>
        <v>0</v>
      </c>
      <c r="JOM138">
        <f t="shared" si="136"/>
        <v>0</v>
      </c>
      <c r="JON138">
        <f t="shared" si="136"/>
        <v>0</v>
      </c>
      <c r="JOO138">
        <f t="shared" si="136"/>
        <v>0</v>
      </c>
      <c r="JOP138">
        <f aca="true" t="shared" si="137" ref="JOP138:JRA138">JOP136-JOP137</f>
        <v>0</v>
      </c>
      <c r="JOQ138">
        <f t="shared" si="137"/>
        <v>0</v>
      </c>
      <c r="JOR138">
        <f t="shared" si="137"/>
        <v>0</v>
      </c>
      <c r="JOS138">
        <f t="shared" si="137"/>
        <v>0</v>
      </c>
      <c r="JOT138">
        <f t="shared" si="137"/>
        <v>0</v>
      </c>
      <c r="JOU138">
        <f t="shared" si="137"/>
        <v>0</v>
      </c>
      <c r="JOV138">
        <f t="shared" si="137"/>
        <v>0</v>
      </c>
      <c r="JOW138">
        <f t="shared" si="137"/>
        <v>0</v>
      </c>
      <c r="JOX138">
        <f t="shared" si="137"/>
        <v>0</v>
      </c>
      <c r="JOY138">
        <f t="shared" si="137"/>
        <v>0</v>
      </c>
      <c r="JOZ138">
        <f t="shared" si="137"/>
        <v>0</v>
      </c>
      <c r="JPA138">
        <f t="shared" si="137"/>
        <v>0</v>
      </c>
      <c r="JPB138">
        <f t="shared" si="137"/>
        <v>0</v>
      </c>
      <c r="JPC138">
        <f t="shared" si="137"/>
        <v>0</v>
      </c>
      <c r="JPD138">
        <f t="shared" si="137"/>
        <v>0</v>
      </c>
      <c r="JPE138">
        <f t="shared" si="137"/>
        <v>0</v>
      </c>
      <c r="JPF138">
        <f t="shared" si="137"/>
        <v>0</v>
      </c>
      <c r="JPG138">
        <f t="shared" si="137"/>
        <v>0</v>
      </c>
      <c r="JPH138">
        <f t="shared" si="137"/>
        <v>0</v>
      </c>
      <c r="JPI138">
        <f t="shared" si="137"/>
        <v>0</v>
      </c>
      <c r="JPJ138">
        <f t="shared" si="137"/>
        <v>0</v>
      </c>
      <c r="JPK138">
        <f t="shared" si="137"/>
        <v>0</v>
      </c>
      <c r="JPL138">
        <f t="shared" si="137"/>
        <v>0</v>
      </c>
      <c r="JPM138">
        <f t="shared" si="137"/>
        <v>0</v>
      </c>
      <c r="JPN138">
        <f t="shared" si="137"/>
        <v>0</v>
      </c>
      <c r="JPO138">
        <f t="shared" si="137"/>
        <v>0</v>
      </c>
      <c r="JPP138">
        <f t="shared" si="137"/>
        <v>0</v>
      </c>
      <c r="JPQ138">
        <f t="shared" si="137"/>
        <v>0</v>
      </c>
      <c r="JPR138">
        <f t="shared" si="137"/>
        <v>0</v>
      </c>
      <c r="JPS138">
        <f t="shared" si="137"/>
        <v>0</v>
      </c>
      <c r="JPT138">
        <f t="shared" si="137"/>
        <v>0</v>
      </c>
      <c r="JPU138">
        <f t="shared" si="137"/>
        <v>0</v>
      </c>
      <c r="JPV138">
        <f t="shared" si="137"/>
        <v>0</v>
      </c>
      <c r="JPW138">
        <f t="shared" si="137"/>
        <v>0</v>
      </c>
      <c r="JPX138">
        <f t="shared" si="137"/>
        <v>0</v>
      </c>
      <c r="JPY138">
        <f t="shared" si="137"/>
        <v>0</v>
      </c>
      <c r="JPZ138">
        <f t="shared" si="137"/>
        <v>0</v>
      </c>
      <c r="JQA138">
        <f t="shared" si="137"/>
        <v>0</v>
      </c>
      <c r="JQB138">
        <f t="shared" si="137"/>
        <v>0</v>
      </c>
      <c r="JQC138">
        <f t="shared" si="137"/>
        <v>0</v>
      </c>
      <c r="JQD138">
        <f t="shared" si="137"/>
        <v>0</v>
      </c>
      <c r="JQE138">
        <f t="shared" si="137"/>
        <v>0</v>
      </c>
      <c r="JQF138">
        <f t="shared" si="137"/>
        <v>0</v>
      </c>
      <c r="JQG138">
        <f t="shared" si="137"/>
        <v>0</v>
      </c>
      <c r="JQH138">
        <f t="shared" si="137"/>
        <v>0</v>
      </c>
      <c r="JQI138">
        <f t="shared" si="137"/>
        <v>0</v>
      </c>
      <c r="JQJ138">
        <f t="shared" si="137"/>
        <v>0</v>
      </c>
      <c r="JQK138">
        <f t="shared" si="137"/>
        <v>0</v>
      </c>
      <c r="JQL138">
        <f t="shared" si="137"/>
        <v>0</v>
      </c>
      <c r="JQM138">
        <f t="shared" si="137"/>
        <v>0</v>
      </c>
      <c r="JQN138">
        <f t="shared" si="137"/>
        <v>0</v>
      </c>
      <c r="JQO138">
        <f t="shared" si="137"/>
        <v>0</v>
      </c>
      <c r="JQP138">
        <f t="shared" si="137"/>
        <v>0</v>
      </c>
      <c r="JQQ138">
        <f t="shared" si="137"/>
        <v>0</v>
      </c>
      <c r="JQR138">
        <f t="shared" si="137"/>
        <v>0</v>
      </c>
      <c r="JQS138">
        <f t="shared" si="137"/>
        <v>0</v>
      </c>
      <c r="JQT138">
        <f t="shared" si="137"/>
        <v>0</v>
      </c>
      <c r="JQU138">
        <f t="shared" si="137"/>
        <v>0</v>
      </c>
      <c r="JQV138">
        <f t="shared" si="137"/>
        <v>0</v>
      </c>
      <c r="JQW138">
        <f t="shared" si="137"/>
        <v>0</v>
      </c>
      <c r="JQX138">
        <f t="shared" si="137"/>
        <v>0</v>
      </c>
      <c r="JQY138">
        <f t="shared" si="137"/>
        <v>0</v>
      </c>
      <c r="JQZ138">
        <f t="shared" si="137"/>
        <v>0</v>
      </c>
      <c r="JRA138">
        <f t="shared" si="137"/>
        <v>0</v>
      </c>
      <c r="JRB138">
        <f aca="true" t="shared" si="138" ref="JRB138:JTM138">JRB136-JRB137</f>
        <v>0</v>
      </c>
      <c r="JRC138">
        <f t="shared" si="138"/>
        <v>0</v>
      </c>
      <c r="JRD138">
        <f t="shared" si="138"/>
        <v>0</v>
      </c>
      <c r="JRE138">
        <f t="shared" si="138"/>
        <v>0</v>
      </c>
      <c r="JRF138">
        <f t="shared" si="138"/>
        <v>0</v>
      </c>
      <c r="JRG138">
        <f t="shared" si="138"/>
        <v>0</v>
      </c>
      <c r="JRH138">
        <f t="shared" si="138"/>
        <v>0</v>
      </c>
      <c r="JRI138">
        <f t="shared" si="138"/>
        <v>0</v>
      </c>
      <c r="JRJ138">
        <f t="shared" si="138"/>
        <v>0</v>
      </c>
      <c r="JRK138">
        <f t="shared" si="138"/>
        <v>0</v>
      </c>
      <c r="JRL138">
        <f t="shared" si="138"/>
        <v>0</v>
      </c>
      <c r="JRM138">
        <f t="shared" si="138"/>
        <v>0</v>
      </c>
      <c r="JRN138">
        <f t="shared" si="138"/>
        <v>0</v>
      </c>
      <c r="JRO138">
        <f t="shared" si="138"/>
        <v>0</v>
      </c>
      <c r="JRP138">
        <f t="shared" si="138"/>
        <v>0</v>
      </c>
      <c r="JRQ138">
        <f t="shared" si="138"/>
        <v>0</v>
      </c>
      <c r="JRR138">
        <f t="shared" si="138"/>
        <v>0</v>
      </c>
      <c r="JRS138">
        <f t="shared" si="138"/>
        <v>0</v>
      </c>
      <c r="JRT138">
        <f t="shared" si="138"/>
        <v>0</v>
      </c>
      <c r="JRU138">
        <f t="shared" si="138"/>
        <v>0</v>
      </c>
      <c r="JRV138">
        <f t="shared" si="138"/>
        <v>0</v>
      </c>
      <c r="JRW138">
        <f t="shared" si="138"/>
        <v>0</v>
      </c>
      <c r="JRX138">
        <f t="shared" si="138"/>
        <v>0</v>
      </c>
      <c r="JRY138">
        <f t="shared" si="138"/>
        <v>0</v>
      </c>
      <c r="JRZ138">
        <f t="shared" si="138"/>
        <v>0</v>
      </c>
      <c r="JSA138">
        <f t="shared" si="138"/>
        <v>0</v>
      </c>
      <c r="JSB138">
        <f t="shared" si="138"/>
        <v>0</v>
      </c>
      <c r="JSC138">
        <f t="shared" si="138"/>
        <v>0</v>
      </c>
      <c r="JSD138">
        <f t="shared" si="138"/>
        <v>0</v>
      </c>
      <c r="JSE138">
        <f t="shared" si="138"/>
        <v>0</v>
      </c>
      <c r="JSF138">
        <f t="shared" si="138"/>
        <v>0</v>
      </c>
      <c r="JSG138">
        <f t="shared" si="138"/>
        <v>0</v>
      </c>
      <c r="JSH138">
        <f t="shared" si="138"/>
        <v>0</v>
      </c>
      <c r="JSI138">
        <f t="shared" si="138"/>
        <v>0</v>
      </c>
      <c r="JSJ138">
        <f t="shared" si="138"/>
        <v>0</v>
      </c>
      <c r="JSK138">
        <f t="shared" si="138"/>
        <v>0</v>
      </c>
      <c r="JSL138">
        <f t="shared" si="138"/>
        <v>0</v>
      </c>
      <c r="JSM138">
        <f t="shared" si="138"/>
        <v>0</v>
      </c>
      <c r="JSN138">
        <f t="shared" si="138"/>
        <v>0</v>
      </c>
      <c r="JSO138">
        <f t="shared" si="138"/>
        <v>0</v>
      </c>
      <c r="JSP138">
        <f t="shared" si="138"/>
        <v>0</v>
      </c>
      <c r="JSQ138">
        <f t="shared" si="138"/>
        <v>0</v>
      </c>
      <c r="JSR138">
        <f t="shared" si="138"/>
        <v>0</v>
      </c>
      <c r="JSS138">
        <f t="shared" si="138"/>
        <v>0</v>
      </c>
      <c r="JST138">
        <f t="shared" si="138"/>
        <v>0</v>
      </c>
      <c r="JSU138">
        <f t="shared" si="138"/>
        <v>0</v>
      </c>
      <c r="JSV138">
        <f t="shared" si="138"/>
        <v>0</v>
      </c>
      <c r="JSW138">
        <f t="shared" si="138"/>
        <v>0</v>
      </c>
      <c r="JSX138">
        <f t="shared" si="138"/>
        <v>0</v>
      </c>
      <c r="JSY138">
        <f t="shared" si="138"/>
        <v>0</v>
      </c>
      <c r="JSZ138">
        <f t="shared" si="138"/>
        <v>0</v>
      </c>
      <c r="JTA138">
        <f t="shared" si="138"/>
        <v>0</v>
      </c>
      <c r="JTB138">
        <f t="shared" si="138"/>
        <v>0</v>
      </c>
      <c r="JTC138">
        <f t="shared" si="138"/>
        <v>0</v>
      </c>
      <c r="JTD138">
        <f t="shared" si="138"/>
        <v>0</v>
      </c>
      <c r="JTE138">
        <f t="shared" si="138"/>
        <v>0</v>
      </c>
      <c r="JTF138">
        <f t="shared" si="138"/>
        <v>0</v>
      </c>
      <c r="JTG138">
        <f t="shared" si="138"/>
        <v>0</v>
      </c>
      <c r="JTH138">
        <f t="shared" si="138"/>
        <v>0</v>
      </c>
      <c r="JTI138">
        <f t="shared" si="138"/>
        <v>0</v>
      </c>
      <c r="JTJ138">
        <f t="shared" si="138"/>
        <v>0</v>
      </c>
      <c r="JTK138">
        <f t="shared" si="138"/>
        <v>0</v>
      </c>
      <c r="JTL138">
        <f t="shared" si="138"/>
        <v>0</v>
      </c>
      <c r="JTM138">
        <f t="shared" si="138"/>
        <v>0</v>
      </c>
      <c r="JTN138">
        <f aca="true" t="shared" si="139" ref="JTN138:JVY138">JTN136-JTN137</f>
        <v>0</v>
      </c>
      <c r="JTO138">
        <f t="shared" si="139"/>
        <v>0</v>
      </c>
      <c r="JTP138">
        <f t="shared" si="139"/>
        <v>0</v>
      </c>
      <c r="JTQ138">
        <f t="shared" si="139"/>
        <v>0</v>
      </c>
      <c r="JTR138">
        <f t="shared" si="139"/>
        <v>0</v>
      </c>
      <c r="JTS138">
        <f t="shared" si="139"/>
        <v>0</v>
      </c>
      <c r="JTT138">
        <f t="shared" si="139"/>
        <v>0</v>
      </c>
      <c r="JTU138">
        <f t="shared" si="139"/>
        <v>0</v>
      </c>
      <c r="JTV138">
        <f t="shared" si="139"/>
        <v>0</v>
      </c>
      <c r="JTW138">
        <f t="shared" si="139"/>
        <v>0</v>
      </c>
      <c r="JTX138">
        <f t="shared" si="139"/>
        <v>0</v>
      </c>
      <c r="JTY138">
        <f t="shared" si="139"/>
        <v>0</v>
      </c>
      <c r="JTZ138">
        <f t="shared" si="139"/>
        <v>0</v>
      </c>
      <c r="JUA138">
        <f t="shared" si="139"/>
        <v>0</v>
      </c>
      <c r="JUB138">
        <f t="shared" si="139"/>
        <v>0</v>
      </c>
      <c r="JUC138">
        <f t="shared" si="139"/>
        <v>0</v>
      </c>
      <c r="JUD138">
        <f t="shared" si="139"/>
        <v>0</v>
      </c>
      <c r="JUE138">
        <f t="shared" si="139"/>
        <v>0</v>
      </c>
      <c r="JUF138">
        <f t="shared" si="139"/>
        <v>0</v>
      </c>
      <c r="JUG138">
        <f t="shared" si="139"/>
        <v>0</v>
      </c>
      <c r="JUH138">
        <f t="shared" si="139"/>
        <v>0</v>
      </c>
      <c r="JUI138">
        <f t="shared" si="139"/>
        <v>0</v>
      </c>
      <c r="JUJ138">
        <f t="shared" si="139"/>
        <v>0</v>
      </c>
      <c r="JUK138">
        <f t="shared" si="139"/>
        <v>0</v>
      </c>
      <c r="JUL138">
        <f t="shared" si="139"/>
        <v>0</v>
      </c>
      <c r="JUM138">
        <f t="shared" si="139"/>
        <v>0</v>
      </c>
      <c r="JUN138">
        <f t="shared" si="139"/>
        <v>0</v>
      </c>
      <c r="JUO138">
        <f t="shared" si="139"/>
        <v>0</v>
      </c>
      <c r="JUP138">
        <f t="shared" si="139"/>
        <v>0</v>
      </c>
      <c r="JUQ138">
        <f t="shared" si="139"/>
        <v>0</v>
      </c>
      <c r="JUR138">
        <f t="shared" si="139"/>
        <v>0</v>
      </c>
      <c r="JUS138">
        <f t="shared" si="139"/>
        <v>0</v>
      </c>
      <c r="JUT138">
        <f t="shared" si="139"/>
        <v>0</v>
      </c>
      <c r="JUU138">
        <f t="shared" si="139"/>
        <v>0</v>
      </c>
      <c r="JUV138">
        <f t="shared" si="139"/>
        <v>0</v>
      </c>
      <c r="JUW138">
        <f t="shared" si="139"/>
        <v>0</v>
      </c>
      <c r="JUX138">
        <f t="shared" si="139"/>
        <v>0</v>
      </c>
      <c r="JUY138">
        <f t="shared" si="139"/>
        <v>0</v>
      </c>
      <c r="JUZ138">
        <f t="shared" si="139"/>
        <v>0</v>
      </c>
      <c r="JVA138">
        <f t="shared" si="139"/>
        <v>0</v>
      </c>
      <c r="JVB138">
        <f t="shared" si="139"/>
        <v>0</v>
      </c>
      <c r="JVC138">
        <f t="shared" si="139"/>
        <v>0</v>
      </c>
      <c r="JVD138">
        <f t="shared" si="139"/>
        <v>0</v>
      </c>
      <c r="JVE138">
        <f t="shared" si="139"/>
        <v>0</v>
      </c>
      <c r="JVF138">
        <f t="shared" si="139"/>
        <v>0</v>
      </c>
      <c r="JVG138">
        <f t="shared" si="139"/>
        <v>0</v>
      </c>
      <c r="JVH138">
        <f t="shared" si="139"/>
        <v>0</v>
      </c>
      <c r="JVI138">
        <f t="shared" si="139"/>
        <v>0</v>
      </c>
      <c r="JVJ138">
        <f t="shared" si="139"/>
        <v>0</v>
      </c>
      <c r="JVK138">
        <f t="shared" si="139"/>
        <v>0</v>
      </c>
      <c r="JVL138">
        <f t="shared" si="139"/>
        <v>0</v>
      </c>
      <c r="JVM138">
        <f t="shared" si="139"/>
        <v>0</v>
      </c>
      <c r="JVN138">
        <f t="shared" si="139"/>
        <v>0</v>
      </c>
      <c r="JVO138">
        <f t="shared" si="139"/>
        <v>0</v>
      </c>
      <c r="JVP138">
        <f t="shared" si="139"/>
        <v>0</v>
      </c>
      <c r="JVQ138">
        <f t="shared" si="139"/>
        <v>0</v>
      </c>
      <c r="JVR138">
        <f t="shared" si="139"/>
        <v>0</v>
      </c>
      <c r="JVS138">
        <f t="shared" si="139"/>
        <v>0</v>
      </c>
      <c r="JVT138">
        <f t="shared" si="139"/>
        <v>0</v>
      </c>
      <c r="JVU138">
        <f t="shared" si="139"/>
        <v>0</v>
      </c>
      <c r="JVV138">
        <f t="shared" si="139"/>
        <v>0</v>
      </c>
      <c r="JVW138">
        <f t="shared" si="139"/>
        <v>0</v>
      </c>
      <c r="JVX138">
        <f t="shared" si="139"/>
        <v>0</v>
      </c>
      <c r="JVY138">
        <f t="shared" si="139"/>
        <v>0</v>
      </c>
      <c r="JVZ138">
        <f aca="true" t="shared" si="140" ref="JVZ138:JYK138">JVZ136-JVZ137</f>
        <v>0</v>
      </c>
      <c r="JWA138">
        <f t="shared" si="140"/>
        <v>0</v>
      </c>
      <c r="JWB138">
        <f t="shared" si="140"/>
        <v>0</v>
      </c>
      <c r="JWC138">
        <f t="shared" si="140"/>
        <v>0</v>
      </c>
      <c r="JWD138">
        <f t="shared" si="140"/>
        <v>0</v>
      </c>
      <c r="JWE138">
        <f t="shared" si="140"/>
        <v>0</v>
      </c>
      <c r="JWF138">
        <f t="shared" si="140"/>
        <v>0</v>
      </c>
      <c r="JWG138">
        <f t="shared" si="140"/>
        <v>0</v>
      </c>
      <c r="JWH138">
        <f t="shared" si="140"/>
        <v>0</v>
      </c>
      <c r="JWI138">
        <f t="shared" si="140"/>
        <v>0</v>
      </c>
      <c r="JWJ138">
        <f t="shared" si="140"/>
        <v>0</v>
      </c>
      <c r="JWK138">
        <f t="shared" si="140"/>
        <v>0</v>
      </c>
      <c r="JWL138">
        <f t="shared" si="140"/>
        <v>0</v>
      </c>
      <c r="JWM138">
        <f t="shared" si="140"/>
        <v>0</v>
      </c>
      <c r="JWN138">
        <f t="shared" si="140"/>
        <v>0</v>
      </c>
      <c r="JWO138">
        <f t="shared" si="140"/>
        <v>0</v>
      </c>
      <c r="JWP138">
        <f t="shared" si="140"/>
        <v>0</v>
      </c>
      <c r="JWQ138">
        <f t="shared" si="140"/>
        <v>0</v>
      </c>
      <c r="JWR138">
        <f t="shared" si="140"/>
        <v>0</v>
      </c>
      <c r="JWS138">
        <f t="shared" si="140"/>
        <v>0</v>
      </c>
      <c r="JWT138">
        <f t="shared" si="140"/>
        <v>0</v>
      </c>
      <c r="JWU138">
        <f t="shared" si="140"/>
        <v>0</v>
      </c>
      <c r="JWV138">
        <f t="shared" si="140"/>
        <v>0</v>
      </c>
      <c r="JWW138">
        <f t="shared" si="140"/>
        <v>0</v>
      </c>
      <c r="JWX138">
        <f t="shared" si="140"/>
        <v>0</v>
      </c>
      <c r="JWY138">
        <f t="shared" si="140"/>
        <v>0</v>
      </c>
      <c r="JWZ138">
        <f t="shared" si="140"/>
        <v>0</v>
      </c>
      <c r="JXA138">
        <f t="shared" si="140"/>
        <v>0</v>
      </c>
      <c r="JXB138">
        <f t="shared" si="140"/>
        <v>0</v>
      </c>
      <c r="JXC138">
        <f t="shared" si="140"/>
        <v>0</v>
      </c>
      <c r="JXD138">
        <f t="shared" si="140"/>
        <v>0</v>
      </c>
      <c r="JXE138">
        <f t="shared" si="140"/>
        <v>0</v>
      </c>
      <c r="JXF138">
        <f t="shared" si="140"/>
        <v>0</v>
      </c>
      <c r="JXG138">
        <f t="shared" si="140"/>
        <v>0</v>
      </c>
      <c r="JXH138">
        <f t="shared" si="140"/>
        <v>0</v>
      </c>
      <c r="JXI138">
        <f t="shared" si="140"/>
        <v>0</v>
      </c>
      <c r="JXJ138">
        <f t="shared" si="140"/>
        <v>0</v>
      </c>
      <c r="JXK138">
        <f t="shared" si="140"/>
        <v>0</v>
      </c>
      <c r="JXL138">
        <f t="shared" si="140"/>
        <v>0</v>
      </c>
      <c r="JXM138">
        <f t="shared" si="140"/>
        <v>0</v>
      </c>
      <c r="JXN138">
        <f t="shared" si="140"/>
        <v>0</v>
      </c>
      <c r="JXO138">
        <f t="shared" si="140"/>
        <v>0</v>
      </c>
      <c r="JXP138">
        <f t="shared" si="140"/>
        <v>0</v>
      </c>
      <c r="JXQ138">
        <f t="shared" si="140"/>
        <v>0</v>
      </c>
      <c r="JXR138">
        <f t="shared" si="140"/>
        <v>0</v>
      </c>
      <c r="JXS138">
        <f t="shared" si="140"/>
        <v>0</v>
      </c>
      <c r="JXT138">
        <f t="shared" si="140"/>
        <v>0</v>
      </c>
      <c r="JXU138">
        <f t="shared" si="140"/>
        <v>0</v>
      </c>
      <c r="JXV138">
        <f t="shared" si="140"/>
        <v>0</v>
      </c>
      <c r="JXW138">
        <f t="shared" si="140"/>
        <v>0</v>
      </c>
      <c r="JXX138">
        <f t="shared" si="140"/>
        <v>0</v>
      </c>
      <c r="JXY138">
        <f t="shared" si="140"/>
        <v>0</v>
      </c>
      <c r="JXZ138">
        <f t="shared" si="140"/>
        <v>0</v>
      </c>
      <c r="JYA138">
        <f t="shared" si="140"/>
        <v>0</v>
      </c>
      <c r="JYB138">
        <f t="shared" si="140"/>
        <v>0</v>
      </c>
      <c r="JYC138">
        <f t="shared" si="140"/>
        <v>0</v>
      </c>
      <c r="JYD138">
        <f t="shared" si="140"/>
        <v>0</v>
      </c>
      <c r="JYE138">
        <f t="shared" si="140"/>
        <v>0</v>
      </c>
      <c r="JYF138">
        <f t="shared" si="140"/>
        <v>0</v>
      </c>
      <c r="JYG138">
        <f t="shared" si="140"/>
        <v>0</v>
      </c>
      <c r="JYH138">
        <f t="shared" si="140"/>
        <v>0</v>
      </c>
      <c r="JYI138">
        <f t="shared" si="140"/>
        <v>0</v>
      </c>
      <c r="JYJ138">
        <f t="shared" si="140"/>
        <v>0</v>
      </c>
      <c r="JYK138">
        <f t="shared" si="140"/>
        <v>0</v>
      </c>
      <c r="JYL138">
        <f aca="true" t="shared" si="141" ref="JYL138:KAW138">JYL136-JYL137</f>
        <v>0</v>
      </c>
      <c r="JYM138">
        <f t="shared" si="141"/>
        <v>0</v>
      </c>
      <c r="JYN138">
        <f t="shared" si="141"/>
        <v>0</v>
      </c>
      <c r="JYO138">
        <f t="shared" si="141"/>
        <v>0</v>
      </c>
      <c r="JYP138">
        <f t="shared" si="141"/>
        <v>0</v>
      </c>
      <c r="JYQ138">
        <f t="shared" si="141"/>
        <v>0</v>
      </c>
      <c r="JYR138">
        <f t="shared" si="141"/>
        <v>0</v>
      </c>
      <c r="JYS138">
        <f t="shared" si="141"/>
        <v>0</v>
      </c>
      <c r="JYT138">
        <f t="shared" si="141"/>
        <v>0</v>
      </c>
      <c r="JYU138">
        <f t="shared" si="141"/>
        <v>0</v>
      </c>
      <c r="JYV138">
        <f t="shared" si="141"/>
        <v>0</v>
      </c>
      <c r="JYW138">
        <f t="shared" si="141"/>
        <v>0</v>
      </c>
      <c r="JYX138">
        <f t="shared" si="141"/>
        <v>0</v>
      </c>
      <c r="JYY138">
        <f t="shared" si="141"/>
        <v>0</v>
      </c>
      <c r="JYZ138">
        <f t="shared" si="141"/>
        <v>0</v>
      </c>
      <c r="JZA138">
        <f t="shared" si="141"/>
        <v>0</v>
      </c>
      <c r="JZB138">
        <f t="shared" si="141"/>
        <v>0</v>
      </c>
      <c r="JZC138">
        <f t="shared" si="141"/>
        <v>0</v>
      </c>
      <c r="JZD138">
        <f t="shared" si="141"/>
        <v>0</v>
      </c>
      <c r="JZE138">
        <f t="shared" si="141"/>
        <v>0</v>
      </c>
      <c r="JZF138">
        <f t="shared" si="141"/>
        <v>0</v>
      </c>
      <c r="JZG138">
        <f t="shared" si="141"/>
        <v>0</v>
      </c>
      <c r="JZH138">
        <f t="shared" si="141"/>
        <v>0</v>
      </c>
      <c r="JZI138">
        <f t="shared" si="141"/>
        <v>0</v>
      </c>
      <c r="JZJ138">
        <f t="shared" si="141"/>
        <v>0</v>
      </c>
      <c r="JZK138">
        <f t="shared" si="141"/>
        <v>0</v>
      </c>
      <c r="JZL138">
        <f t="shared" si="141"/>
        <v>0</v>
      </c>
      <c r="JZM138">
        <f t="shared" si="141"/>
        <v>0</v>
      </c>
      <c r="JZN138">
        <f t="shared" si="141"/>
        <v>0</v>
      </c>
      <c r="JZO138">
        <f t="shared" si="141"/>
        <v>0</v>
      </c>
      <c r="JZP138">
        <f t="shared" si="141"/>
        <v>0</v>
      </c>
      <c r="JZQ138">
        <f t="shared" si="141"/>
        <v>0</v>
      </c>
      <c r="JZR138">
        <f t="shared" si="141"/>
        <v>0</v>
      </c>
      <c r="JZS138">
        <f t="shared" si="141"/>
        <v>0</v>
      </c>
      <c r="JZT138">
        <f t="shared" si="141"/>
        <v>0</v>
      </c>
      <c r="JZU138">
        <f t="shared" si="141"/>
        <v>0</v>
      </c>
      <c r="JZV138">
        <f t="shared" si="141"/>
        <v>0</v>
      </c>
      <c r="JZW138">
        <f t="shared" si="141"/>
        <v>0</v>
      </c>
      <c r="JZX138">
        <f t="shared" si="141"/>
        <v>0</v>
      </c>
      <c r="JZY138">
        <f t="shared" si="141"/>
        <v>0</v>
      </c>
      <c r="JZZ138">
        <f t="shared" si="141"/>
        <v>0</v>
      </c>
      <c r="KAA138">
        <f t="shared" si="141"/>
        <v>0</v>
      </c>
      <c r="KAB138">
        <f t="shared" si="141"/>
        <v>0</v>
      </c>
      <c r="KAC138">
        <f t="shared" si="141"/>
        <v>0</v>
      </c>
      <c r="KAD138">
        <f t="shared" si="141"/>
        <v>0</v>
      </c>
      <c r="KAE138">
        <f t="shared" si="141"/>
        <v>0</v>
      </c>
      <c r="KAF138">
        <f t="shared" si="141"/>
        <v>0</v>
      </c>
      <c r="KAG138">
        <f t="shared" si="141"/>
        <v>0</v>
      </c>
      <c r="KAH138">
        <f t="shared" si="141"/>
        <v>0</v>
      </c>
      <c r="KAI138">
        <f t="shared" si="141"/>
        <v>0</v>
      </c>
      <c r="KAJ138">
        <f t="shared" si="141"/>
        <v>0</v>
      </c>
      <c r="KAK138">
        <f t="shared" si="141"/>
        <v>0</v>
      </c>
      <c r="KAL138">
        <f t="shared" si="141"/>
        <v>0</v>
      </c>
      <c r="KAM138">
        <f t="shared" si="141"/>
        <v>0</v>
      </c>
      <c r="KAN138">
        <f t="shared" si="141"/>
        <v>0</v>
      </c>
      <c r="KAO138">
        <f t="shared" si="141"/>
        <v>0</v>
      </c>
      <c r="KAP138">
        <f t="shared" si="141"/>
        <v>0</v>
      </c>
      <c r="KAQ138">
        <f t="shared" si="141"/>
        <v>0</v>
      </c>
      <c r="KAR138">
        <f t="shared" si="141"/>
        <v>0</v>
      </c>
      <c r="KAS138">
        <f t="shared" si="141"/>
        <v>0</v>
      </c>
      <c r="KAT138">
        <f t="shared" si="141"/>
        <v>0</v>
      </c>
      <c r="KAU138">
        <f t="shared" si="141"/>
        <v>0</v>
      </c>
      <c r="KAV138">
        <f t="shared" si="141"/>
        <v>0</v>
      </c>
      <c r="KAW138">
        <f t="shared" si="141"/>
        <v>0</v>
      </c>
      <c r="KAX138">
        <f aca="true" t="shared" si="142" ref="KAX138:KDI138">KAX136-KAX137</f>
        <v>0</v>
      </c>
      <c r="KAY138">
        <f t="shared" si="142"/>
        <v>0</v>
      </c>
      <c r="KAZ138">
        <f t="shared" si="142"/>
        <v>0</v>
      </c>
      <c r="KBA138">
        <f t="shared" si="142"/>
        <v>0</v>
      </c>
      <c r="KBB138">
        <f t="shared" si="142"/>
        <v>0</v>
      </c>
      <c r="KBC138">
        <f t="shared" si="142"/>
        <v>0</v>
      </c>
      <c r="KBD138">
        <f t="shared" si="142"/>
        <v>0</v>
      </c>
      <c r="KBE138">
        <f t="shared" si="142"/>
        <v>0</v>
      </c>
      <c r="KBF138">
        <f t="shared" si="142"/>
        <v>0</v>
      </c>
      <c r="KBG138">
        <f t="shared" si="142"/>
        <v>0</v>
      </c>
      <c r="KBH138">
        <f t="shared" si="142"/>
        <v>0</v>
      </c>
      <c r="KBI138">
        <f t="shared" si="142"/>
        <v>0</v>
      </c>
      <c r="KBJ138">
        <f t="shared" si="142"/>
        <v>0</v>
      </c>
      <c r="KBK138">
        <f t="shared" si="142"/>
        <v>0</v>
      </c>
      <c r="KBL138">
        <f t="shared" si="142"/>
        <v>0</v>
      </c>
      <c r="KBM138">
        <f t="shared" si="142"/>
        <v>0</v>
      </c>
      <c r="KBN138">
        <f t="shared" si="142"/>
        <v>0</v>
      </c>
      <c r="KBO138">
        <f t="shared" si="142"/>
        <v>0</v>
      </c>
      <c r="KBP138">
        <f t="shared" si="142"/>
        <v>0</v>
      </c>
      <c r="KBQ138">
        <f t="shared" si="142"/>
        <v>0</v>
      </c>
      <c r="KBR138">
        <f t="shared" si="142"/>
        <v>0</v>
      </c>
      <c r="KBS138">
        <f t="shared" si="142"/>
        <v>0</v>
      </c>
      <c r="KBT138">
        <f t="shared" si="142"/>
        <v>0</v>
      </c>
      <c r="KBU138">
        <f t="shared" si="142"/>
        <v>0</v>
      </c>
      <c r="KBV138">
        <f t="shared" si="142"/>
        <v>0</v>
      </c>
      <c r="KBW138">
        <f t="shared" si="142"/>
        <v>0</v>
      </c>
      <c r="KBX138">
        <f t="shared" si="142"/>
        <v>0</v>
      </c>
      <c r="KBY138">
        <f t="shared" si="142"/>
        <v>0</v>
      </c>
      <c r="KBZ138">
        <f t="shared" si="142"/>
        <v>0</v>
      </c>
      <c r="KCA138">
        <f t="shared" si="142"/>
        <v>0</v>
      </c>
      <c r="KCB138">
        <f t="shared" si="142"/>
        <v>0</v>
      </c>
      <c r="KCC138">
        <f t="shared" si="142"/>
        <v>0</v>
      </c>
      <c r="KCD138">
        <f t="shared" si="142"/>
        <v>0</v>
      </c>
      <c r="KCE138">
        <f t="shared" si="142"/>
        <v>0</v>
      </c>
      <c r="KCF138">
        <f t="shared" si="142"/>
        <v>0</v>
      </c>
      <c r="KCG138">
        <f t="shared" si="142"/>
        <v>0</v>
      </c>
      <c r="KCH138">
        <f t="shared" si="142"/>
        <v>0</v>
      </c>
      <c r="KCI138">
        <f t="shared" si="142"/>
        <v>0</v>
      </c>
      <c r="KCJ138">
        <f t="shared" si="142"/>
        <v>0</v>
      </c>
      <c r="KCK138">
        <f t="shared" si="142"/>
        <v>0</v>
      </c>
      <c r="KCL138">
        <f t="shared" si="142"/>
        <v>0</v>
      </c>
      <c r="KCM138">
        <f t="shared" si="142"/>
        <v>0</v>
      </c>
      <c r="KCN138">
        <f t="shared" si="142"/>
        <v>0</v>
      </c>
      <c r="KCO138">
        <f t="shared" si="142"/>
        <v>0</v>
      </c>
      <c r="KCP138">
        <f t="shared" si="142"/>
        <v>0</v>
      </c>
      <c r="KCQ138">
        <f t="shared" si="142"/>
        <v>0</v>
      </c>
      <c r="KCR138">
        <f t="shared" si="142"/>
        <v>0</v>
      </c>
      <c r="KCS138">
        <f t="shared" si="142"/>
        <v>0</v>
      </c>
      <c r="KCT138">
        <f t="shared" si="142"/>
        <v>0</v>
      </c>
      <c r="KCU138">
        <f t="shared" si="142"/>
        <v>0</v>
      </c>
      <c r="KCV138">
        <f t="shared" si="142"/>
        <v>0</v>
      </c>
      <c r="KCW138">
        <f t="shared" si="142"/>
        <v>0</v>
      </c>
      <c r="KCX138">
        <f t="shared" si="142"/>
        <v>0</v>
      </c>
      <c r="KCY138">
        <f t="shared" si="142"/>
        <v>0</v>
      </c>
      <c r="KCZ138">
        <f t="shared" si="142"/>
        <v>0</v>
      </c>
      <c r="KDA138">
        <f t="shared" si="142"/>
        <v>0</v>
      </c>
      <c r="KDB138">
        <f t="shared" si="142"/>
        <v>0</v>
      </c>
      <c r="KDC138">
        <f t="shared" si="142"/>
        <v>0</v>
      </c>
      <c r="KDD138">
        <f t="shared" si="142"/>
        <v>0</v>
      </c>
      <c r="KDE138">
        <f t="shared" si="142"/>
        <v>0</v>
      </c>
      <c r="KDF138">
        <f t="shared" si="142"/>
        <v>0</v>
      </c>
      <c r="KDG138">
        <f t="shared" si="142"/>
        <v>0</v>
      </c>
      <c r="KDH138">
        <f t="shared" si="142"/>
        <v>0</v>
      </c>
      <c r="KDI138">
        <f t="shared" si="142"/>
        <v>0</v>
      </c>
      <c r="KDJ138">
        <f aca="true" t="shared" si="143" ref="KDJ138:KFU138">KDJ136-KDJ137</f>
        <v>0</v>
      </c>
      <c r="KDK138">
        <f t="shared" si="143"/>
        <v>0</v>
      </c>
      <c r="KDL138">
        <f t="shared" si="143"/>
        <v>0</v>
      </c>
      <c r="KDM138">
        <f t="shared" si="143"/>
        <v>0</v>
      </c>
      <c r="KDN138">
        <f t="shared" si="143"/>
        <v>0</v>
      </c>
      <c r="KDO138">
        <f t="shared" si="143"/>
        <v>0</v>
      </c>
      <c r="KDP138">
        <f t="shared" si="143"/>
        <v>0</v>
      </c>
      <c r="KDQ138">
        <f t="shared" si="143"/>
        <v>0</v>
      </c>
      <c r="KDR138">
        <f t="shared" si="143"/>
        <v>0</v>
      </c>
      <c r="KDS138">
        <f t="shared" si="143"/>
        <v>0</v>
      </c>
      <c r="KDT138">
        <f t="shared" si="143"/>
        <v>0</v>
      </c>
      <c r="KDU138">
        <f t="shared" si="143"/>
        <v>0</v>
      </c>
      <c r="KDV138">
        <f t="shared" si="143"/>
        <v>0</v>
      </c>
      <c r="KDW138">
        <f t="shared" si="143"/>
        <v>0</v>
      </c>
      <c r="KDX138">
        <f t="shared" si="143"/>
        <v>0</v>
      </c>
      <c r="KDY138">
        <f t="shared" si="143"/>
        <v>0</v>
      </c>
      <c r="KDZ138">
        <f t="shared" si="143"/>
        <v>0</v>
      </c>
      <c r="KEA138">
        <f t="shared" si="143"/>
        <v>0</v>
      </c>
      <c r="KEB138">
        <f t="shared" si="143"/>
        <v>0</v>
      </c>
      <c r="KEC138">
        <f t="shared" si="143"/>
        <v>0</v>
      </c>
      <c r="KED138">
        <f t="shared" si="143"/>
        <v>0</v>
      </c>
      <c r="KEE138">
        <f t="shared" si="143"/>
        <v>0</v>
      </c>
      <c r="KEF138">
        <f t="shared" si="143"/>
        <v>0</v>
      </c>
      <c r="KEG138">
        <f t="shared" si="143"/>
        <v>0</v>
      </c>
      <c r="KEH138">
        <f t="shared" si="143"/>
        <v>0</v>
      </c>
      <c r="KEI138">
        <f t="shared" si="143"/>
        <v>0</v>
      </c>
      <c r="KEJ138">
        <f t="shared" si="143"/>
        <v>0</v>
      </c>
      <c r="KEK138">
        <f t="shared" si="143"/>
        <v>0</v>
      </c>
      <c r="KEL138">
        <f t="shared" si="143"/>
        <v>0</v>
      </c>
      <c r="KEM138">
        <f t="shared" si="143"/>
        <v>0</v>
      </c>
      <c r="KEN138">
        <f t="shared" si="143"/>
        <v>0</v>
      </c>
      <c r="KEO138">
        <f t="shared" si="143"/>
        <v>0</v>
      </c>
      <c r="KEP138">
        <f t="shared" si="143"/>
        <v>0</v>
      </c>
      <c r="KEQ138">
        <f t="shared" si="143"/>
        <v>0</v>
      </c>
      <c r="KER138">
        <f t="shared" si="143"/>
        <v>0</v>
      </c>
      <c r="KES138">
        <f t="shared" si="143"/>
        <v>0</v>
      </c>
      <c r="KET138">
        <f t="shared" si="143"/>
        <v>0</v>
      </c>
      <c r="KEU138">
        <f t="shared" si="143"/>
        <v>0</v>
      </c>
      <c r="KEV138">
        <f t="shared" si="143"/>
        <v>0</v>
      </c>
      <c r="KEW138">
        <f t="shared" si="143"/>
        <v>0</v>
      </c>
      <c r="KEX138">
        <f t="shared" si="143"/>
        <v>0</v>
      </c>
      <c r="KEY138">
        <f t="shared" si="143"/>
        <v>0</v>
      </c>
      <c r="KEZ138">
        <f t="shared" si="143"/>
        <v>0</v>
      </c>
      <c r="KFA138">
        <f t="shared" si="143"/>
        <v>0</v>
      </c>
      <c r="KFB138">
        <f t="shared" si="143"/>
        <v>0</v>
      </c>
      <c r="KFC138">
        <f t="shared" si="143"/>
        <v>0</v>
      </c>
      <c r="KFD138">
        <f t="shared" si="143"/>
        <v>0</v>
      </c>
      <c r="KFE138">
        <f t="shared" si="143"/>
        <v>0</v>
      </c>
      <c r="KFF138">
        <f t="shared" si="143"/>
        <v>0</v>
      </c>
      <c r="KFG138">
        <f t="shared" si="143"/>
        <v>0</v>
      </c>
      <c r="KFH138">
        <f t="shared" si="143"/>
        <v>0</v>
      </c>
      <c r="KFI138">
        <f t="shared" si="143"/>
        <v>0</v>
      </c>
      <c r="KFJ138">
        <f t="shared" si="143"/>
        <v>0</v>
      </c>
      <c r="KFK138">
        <f t="shared" si="143"/>
        <v>0</v>
      </c>
      <c r="KFL138">
        <f t="shared" si="143"/>
        <v>0</v>
      </c>
      <c r="KFM138">
        <f t="shared" si="143"/>
        <v>0</v>
      </c>
      <c r="KFN138">
        <f t="shared" si="143"/>
        <v>0</v>
      </c>
      <c r="KFO138">
        <f t="shared" si="143"/>
        <v>0</v>
      </c>
      <c r="KFP138">
        <f t="shared" si="143"/>
        <v>0</v>
      </c>
      <c r="KFQ138">
        <f t="shared" si="143"/>
        <v>0</v>
      </c>
      <c r="KFR138">
        <f t="shared" si="143"/>
        <v>0</v>
      </c>
      <c r="KFS138">
        <f t="shared" si="143"/>
        <v>0</v>
      </c>
      <c r="KFT138">
        <f t="shared" si="143"/>
        <v>0</v>
      </c>
      <c r="KFU138">
        <f t="shared" si="143"/>
        <v>0</v>
      </c>
      <c r="KFV138">
        <f aca="true" t="shared" si="144" ref="KFV138:KIG138">KFV136-KFV137</f>
        <v>0</v>
      </c>
      <c r="KFW138">
        <f t="shared" si="144"/>
        <v>0</v>
      </c>
      <c r="KFX138">
        <f t="shared" si="144"/>
        <v>0</v>
      </c>
      <c r="KFY138">
        <f t="shared" si="144"/>
        <v>0</v>
      </c>
      <c r="KFZ138">
        <f t="shared" si="144"/>
        <v>0</v>
      </c>
      <c r="KGA138">
        <f t="shared" si="144"/>
        <v>0</v>
      </c>
      <c r="KGB138">
        <f t="shared" si="144"/>
        <v>0</v>
      </c>
      <c r="KGC138">
        <f t="shared" si="144"/>
        <v>0</v>
      </c>
      <c r="KGD138">
        <f t="shared" si="144"/>
        <v>0</v>
      </c>
      <c r="KGE138">
        <f t="shared" si="144"/>
        <v>0</v>
      </c>
      <c r="KGF138">
        <f t="shared" si="144"/>
        <v>0</v>
      </c>
      <c r="KGG138">
        <f t="shared" si="144"/>
        <v>0</v>
      </c>
      <c r="KGH138">
        <f t="shared" si="144"/>
        <v>0</v>
      </c>
      <c r="KGI138">
        <f t="shared" si="144"/>
        <v>0</v>
      </c>
      <c r="KGJ138">
        <f t="shared" si="144"/>
        <v>0</v>
      </c>
      <c r="KGK138">
        <f t="shared" si="144"/>
        <v>0</v>
      </c>
      <c r="KGL138">
        <f t="shared" si="144"/>
        <v>0</v>
      </c>
      <c r="KGM138">
        <f t="shared" si="144"/>
        <v>0</v>
      </c>
      <c r="KGN138">
        <f t="shared" si="144"/>
        <v>0</v>
      </c>
      <c r="KGO138">
        <f t="shared" si="144"/>
        <v>0</v>
      </c>
      <c r="KGP138">
        <f t="shared" si="144"/>
        <v>0</v>
      </c>
      <c r="KGQ138">
        <f t="shared" si="144"/>
        <v>0</v>
      </c>
      <c r="KGR138">
        <f t="shared" si="144"/>
        <v>0</v>
      </c>
      <c r="KGS138">
        <f t="shared" si="144"/>
        <v>0</v>
      </c>
      <c r="KGT138">
        <f t="shared" si="144"/>
        <v>0</v>
      </c>
      <c r="KGU138">
        <f t="shared" si="144"/>
        <v>0</v>
      </c>
      <c r="KGV138">
        <f t="shared" si="144"/>
        <v>0</v>
      </c>
      <c r="KGW138">
        <f t="shared" si="144"/>
        <v>0</v>
      </c>
      <c r="KGX138">
        <f t="shared" si="144"/>
        <v>0</v>
      </c>
      <c r="KGY138">
        <f t="shared" si="144"/>
        <v>0</v>
      </c>
      <c r="KGZ138">
        <f t="shared" si="144"/>
        <v>0</v>
      </c>
      <c r="KHA138">
        <f t="shared" si="144"/>
        <v>0</v>
      </c>
      <c r="KHB138">
        <f t="shared" si="144"/>
        <v>0</v>
      </c>
      <c r="KHC138">
        <f t="shared" si="144"/>
        <v>0</v>
      </c>
      <c r="KHD138">
        <f t="shared" si="144"/>
        <v>0</v>
      </c>
      <c r="KHE138">
        <f t="shared" si="144"/>
        <v>0</v>
      </c>
      <c r="KHF138">
        <f t="shared" si="144"/>
        <v>0</v>
      </c>
      <c r="KHG138">
        <f t="shared" si="144"/>
        <v>0</v>
      </c>
      <c r="KHH138">
        <f t="shared" si="144"/>
        <v>0</v>
      </c>
      <c r="KHI138">
        <f t="shared" si="144"/>
        <v>0</v>
      </c>
      <c r="KHJ138">
        <f t="shared" si="144"/>
        <v>0</v>
      </c>
      <c r="KHK138">
        <f t="shared" si="144"/>
        <v>0</v>
      </c>
      <c r="KHL138">
        <f t="shared" si="144"/>
        <v>0</v>
      </c>
      <c r="KHM138">
        <f t="shared" si="144"/>
        <v>0</v>
      </c>
      <c r="KHN138">
        <f t="shared" si="144"/>
        <v>0</v>
      </c>
      <c r="KHO138">
        <f t="shared" si="144"/>
        <v>0</v>
      </c>
      <c r="KHP138">
        <f t="shared" si="144"/>
        <v>0</v>
      </c>
      <c r="KHQ138">
        <f t="shared" si="144"/>
        <v>0</v>
      </c>
      <c r="KHR138">
        <f t="shared" si="144"/>
        <v>0</v>
      </c>
      <c r="KHS138">
        <f t="shared" si="144"/>
        <v>0</v>
      </c>
      <c r="KHT138">
        <f t="shared" si="144"/>
        <v>0</v>
      </c>
      <c r="KHU138">
        <f t="shared" si="144"/>
        <v>0</v>
      </c>
      <c r="KHV138">
        <f t="shared" si="144"/>
        <v>0</v>
      </c>
      <c r="KHW138">
        <f t="shared" si="144"/>
        <v>0</v>
      </c>
      <c r="KHX138">
        <f t="shared" si="144"/>
        <v>0</v>
      </c>
      <c r="KHY138">
        <f t="shared" si="144"/>
        <v>0</v>
      </c>
      <c r="KHZ138">
        <f t="shared" si="144"/>
        <v>0</v>
      </c>
      <c r="KIA138">
        <f t="shared" si="144"/>
        <v>0</v>
      </c>
      <c r="KIB138">
        <f t="shared" si="144"/>
        <v>0</v>
      </c>
      <c r="KIC138">
        <f t="shared" si="144"/>
        <v>0</v>
      </c>
      <c r="KID138">
        <f t="shared" si="144"/>
        <v>0</v>
      </c>
      <c r="KIE138">
        <f t="shared" si="144"/>
        <v>0</v>
      </c>
      <c r="KIF138">
        <f t="shared" si="144"/>
        <v>0</v>
      </c>
      <c r="KIG138">
        <f t="shared" si="144"/>
        <v>0</v>
      </c>
      <c r="KIH138">
        <f aca="true" t="shared" si="145" ref="KIH138:KKS138">KIH136-KIH137</f>
        <v>0</v>
      </c>
      <c r="KII138">
        <f t="shared" si="145"/>
        <v>0</v>
      </c>
      <c r="KIJ138">
        <f t="shared" si="145"/>
        <v>0</v>
      </c>
      <c r="KIK138">
        <f t="shared" si="145"/>
        <v>0</v>
      </c>
      <c r="KIL138">
        <f t="shared" si="145"/>
        <v>0</v>
      </c>
      <c r="KIM138">
        <f t="shared" si="145"/>
        <v>0</v>
      </c>
      <c r="KIN138">
        <f t="shared" si="145"/>
        <v>0</v>
      </c>
      <c r="KIO138">
        <f t="shared" si="145"/>
        <v>0</v>
      </c>
      <c r="KIP138">
        <f t="shared" si="145"/>
        <v>0</v>
      </c>
      <c r="KIQ138">
        <f t="shared" si="145"/>
        <v>0</v>
      </c>
      <c r="KIR138">
        <f t="shared" si="145"/>
        <v>0</v>
      </c>
      <c r="KIS138">
        <f t="shared" si="145"/>
        <v>0</v>
      </c>
      <c r="KIT138">
        <f t="shared" si="145"/>
        <v>0</v>
      </c>
      <c r="KIU138">
        <f t="shared" si="145"/>
        <v>0</v>
      </c>
      <c r="KIV138">
        <f t="shared" si="145"/>
        <v>0</v>
      </c>
      <c r="KIW138">
        <f t="shared" si="145"/>
        <v>0</v>
      </c>
      <c r="KIX138">
        <f t="shared" si="145"/>
        <v>0</v>
      </c>
      <c r="KIY138">
        <f t="shared" si="145"/>
        <v>0</v>
      </c>
      <c r="KIZ138">
        <f t="shared" si="145"/>
        <v>0</v>
      </c>
      <c r="KJA138">
        <f t="shared" si="145"/>
        <v>0</v>
      </c>
      <c r="KJB138">
        <f t="shared" si="145"/>
        <v>0</v>
      </c>
      <c r="KJC138">
        <f t="shared" si="145"/>
        <v>0</v>
      </c>
      <c r="KJD138">
        <f t="shared" si="145"/>
        <v>0</v>
      </c>
      <c r="KJE138">
        <f t="shared" si="145"/>
        <v>0</v>
      </c>
      <c r="KJF138">
        <f t="shared" si="145"/>
        <v>0</v>
      </c>
      <c r="KJG138">
        <f t="shared" si="145"/>
        <v>0</v>
      </c>
      <c r="KJH138">
        <f t="shared" si="145"/>
        <v>0</v>
      </c>
      <c r="KJI138">
        <f t="shared" si="145"/>
        <v>0</v>
      </c>
      <c r="KJJ138">
        <f t="shared" si="145"/>
        <v>0</v>
      </c>
      <c r="KJK138">
        <f t="shared" si="145"/>
        <v>0</v>
      </c>
      <c r="KJL138">
        <f t="shared" si="145"/>
        <v>0</v>
      </c>
      <c r="KJM138">
        <f t="shared" si="145"/>
        <v>0</v>
      </c>
      <c r="KJN138">
        <f t="shared" si="145"/>
        <v>0</v>
      </c>
      <c r="KJO138">
        <f t="shared" si="145"/>
        <v>0</v>
      </c>
      <c r="KJP138">
        <f t="shared" si="145"/>
        <v>0</v>
      </c>
      <c r="KJQ138">
        <f t="shared" si="145"/>
        <v>0</v>
      </c>
      <c r="KJR138">
        <f t="shared" si="145"/>
        <v>0</v>
      </c>
      <c r="KJS138">
        <f t="shared" si="145"/>
        <v>0</v>
      </c>
      <c r="KJT138">
        <f t="shared" si="145"/>
        <v>0</v>
      </c>
      <c r="KJU138">
        <f t="shared" si="145"/>
        <v>0</v>
      </c>
      <c r="KJV138">
        <f t="shared" si="145"/>
        <v>0</v>
      </c>
      <c r="KJW138">
        <f t="shared" si="145"/>
        <v>0</v>
      </c>
      <c r="KJX138">
        <f t="shared" si="145"/>
        <v>0</v>
      </c>
      <c r="KJY138">
        <f t="shared" si="145"/>
        <v>0</v>
      </c>
      <c r="KJZ138">
        <f t="shared" si="145"/>
        <v>0</v>
      </c>
      <c r="KKA138">
        <f t="shared" si="145"/>
        <v>0</v>
      </c>
      <c r="KKB138">
        <f t="shared" si="145"/>
        <v>0</v>
      </c>
      <c r="KKC138">
        <f t="shared" si="145"/>
        <v>0</v>
      </c>
      <c r="KKD138">
        <f t="shared" si="145"/>
        <v>0</v>
      </c>
      <c r="KKE138">
        <f t="shared" si="145"/>
        <v>0</v>
      </c>
      <c r="KKF138">
        <f t="shared" si="145"/>
        <v>0</v>
      </c>
      <c r="KKG138">
        <f t="shared" si="145"/>
        <v>0</v>
      </c>
      <c r="KKH138">
        <f t="shared" si="145"/>
        <v>0</v>
      </c>
      <c r="KKI138">
        <f t="shared" si="145"/>
        <v>0</v>
      </c>
      <c r="KKJ138">
        <f t="shared" si="145"/>
        <v>0</v>
      </c>
      <c r="KKK138">
        <f t="shared" si="145"/>
        <v>0</v>
      </c>
      <c r="KKL138">
        <f t="shared" si="145"/>
        <v>0</v>
      </c>
      <c r="KKM138">
        <f t="shared" si="145"/>
        <v>0</v>
      </c>
      <c r="KKN138">
        <f t="shared" si="145"/>
        <v>0</v>
      </c>
      <c r="KKO138">
        <f t="shared" si="145"/>
        <v>0</v>
      </c>
      <c r="KKP138">
        <f t="shared" si="145"/>
        <v>0</v>
      </c>
      <c r="KKQ138">
        <f t="shared" si="145"/>
        <v>0</v>
      </c>
      <c r="KKR138">
        <f t="shared" si="145"/>
        <v>0</v>
      </c>
      <c r="KKS138">
        <f t="shared" si="145"/>
        <v>0</v>
      </c>
      <c r="KKT138">
        <f aca="true" t="shared" si="146" ref="KKT138:KNE138">KKT136-KKT137</f>
        <v>0</v>
      </c>
      <c r="KKU138">
        <f t="shared" si="146"/>
        <v>0</v>
      </c>
      <c r="KKV138">
        <f t="shared" si="146"/>
        <v>0</v>
      </c>
      <c r="KKW138">
        <f t="shared" si="146"/>
        <v>0</v>
      </c>
      <c r="KKX138">
        <f t="shared" si="146"/>
        <v>0</v>
      </c>
      <c r="KKY138">
        <f t="shared" si="146"/>
        <v>0</v>
      </c>
      <c r="KKZ138">
        <f t="shared" si="146"/>
        <v>0</v>
      </c>
      <c r="KLA138">
        <f t="shared" si="146"/>
        <v>0</v>
      </c>
      <c r="KLB138">
        <f t="shared" si="146"/>
        <v>0</v>
      </c>
      <c r="KLC138">
        <f t="shared" si="146"/>
        <v>0</v>
      </c>
      <c r="KLD138">
        <f t="shared" si="146"/>
        <v>0</v>
      </c>
      <c r="KLE138">
        <f t="shared" si="146"/>
        <v>0</v>
      </c>
      <c r="KLF138">
        <f t="shared" si="146"/>
        <v>0</v>
      </c>
      <c r="KLG138">
        <f t="shared" si="146"/>
        <v>0</v>
      </c>
      <c r="KLH138">
        <f t="shared" si="146"/>
        <v>0</v>
      </c>
      <c r="KLI138">
        <f t="shared" si="146"/>
        <v>0</v>
      </c>
      <c r="KLJ138">
        <f t="shared" si="146"/>
        <v>0</v>
      </c>
      <c r="KLK138">
        <f t="shared" si="146"/>
        <v>0</v>
      </c>
      <c r="KLL138">
        <f t="shared" si="146"/>
        <v>0</v>
      </c>
      <c r="KLM138">
        <f t="shared" si="146"/>
        <v>0</v>
      </c>
      <c r="KLN138">
        <f t="shared" si="146"/>
        <v>0</v>
      </c>
      <c r="KLO138">
        <f t="shared" si="146"/>
        <v>0</v>
      </c>
      <c r="KLP138">
        <f t="shared" si="146"/>
        <v>0</v>
      </c>
      <c r="KLQ138">
        <f t="shared" si="146"/>
        <v>0</v>
      </c>
      <c r="KLR138">
        <f t="shared" si="146"/>
        <v>0</v>
      </c>
      <c r="KLS138">
        <f t="shared" si="146"/>
        <v>0</v>
      </c>
      <c r="KLT138">
        <f t="shared" si="146"/>
        <v>0</v>
      </c>
      <c r="KLU138">
        <f t="shared" si="146"/>
        <v>0</v>
      </c>
      <c r="KLV138">
        <f t="shared" si="146"/>
        <v>0</v>
      </c>
      <c r="KLW138">
        <f t="shared" si="146"/>
        <v>0</v>
      </c>
      <c r="KLX138">
        <f t="shared" si="146"/>
        <v>0</v>
      </c>
      <c r="KLY138">
        <f t="shared" si="146"/>
        <v>0</v>
      </c>
      <c r="KLZ138">
        <f t="shared" si="146"/>
        <v>0</v>
      </c>
      <c r="KMA138">
        <f t="shared" si="146"/>
        <v>0</v>
      </c>
      <c r="KMB138">
        <f t="shared" si="146"/>
        <v>0</v>
      </c>
      <c r="KMC138">
        <f t="shared" si="146"/>
        <v>0</v>
      </c>
      <c r="KMD138">
        <f t="shared" si="146"/>
        <v>0</v>
      </c>
      <c r="KME138">
        <f t="shared" si="146"/>
        <v>0</v>
      </c>
      <c r="KMF138">
        <f t="shared" si="146"/>
        <v>0</v>
      </c>
      <c r="KMG138">
        <f t="shared" si="146"/>
        <v>0</v>
      </c>
      <c r="KMH138">
        <f t="shared" si="146"/>
        <v>0</v>
      </c>
      <c r="KMI138">
        <f t="shared" si="146"/>
        <v>0</v>
      </c>
      <c r="KMJ138">
        <f t="shared" si="146"/>
        <v>0</v>
      </c>
      <c r="KMK138">
        <f t="shared" si="146"/>
        <v>0</v>
      </c>
      <c r="KML138">
        <f t="shared" si="146"/>
        <v>0</v>
      </c>
      <c r="KMM138">
        <f t="shared" si="146"/>
        <v>0</v>
      </c>
      <c r="KMN138">
        <f t="shared" si="146"/>
        <v>0</v>
      </c>
      <c r="KMO138">
        <f t="shared" si="146"/>
        <v>0</v>
      </c>
      <c r="KMP138">
        <f t="shared" si="146"/>
        <v>0</v>
      </c>
      <c r="KMQ138">
        <f t="shared" si="146"/>
        <v>0</v>
      </c>
      <c r="KMR138">
        <f t="shared" si="146"/>
        <v>0</v>
      </c>
      <c r="KMS138">
        <f t="shared" si="146"/>
        <v>0</v>
      </c>
      <c r="KMT138">
        <f t="shared" si="146"/>
        <v>0</v>
      </c>
      <c r="KMU138">
        <f t="shared" si="146"/>
        <v>0</v>
      </c>
      <c r="KMV138">
        <f t="shared" si="146"/>
        <v>0</v>
      </c>
      <c r="KMW138">
        <f t="shared" si="146"/>
        <v>0</v>
      </c>
      <c r="KMX138">
        <f t="shared" si="146"/>
        <v>0</v>
      </c>
      <c r="KMY138">
        <f t="shared" si="146"/>
        <v>0</v>
      </c>
      <c r="KMZ138">
        <f t="shared" si="146"/>
        <v>0</v>
      </c>
      <c r="KNA138">
        <f t="shared" si="146"/>
        <v>0</v>
      </c>
      <c r="KNB138">
        <f t="shared" si="146"/>
        <v>0</v>
      </c>
      <c r="KNC138">
        <f t="shared" si="146"/>
        <v>0</v>
      </c>
      <c r="KND138">
        <f t="shared" si="146"/>
        <v>0</v>
      </c>
      <c r="KNE138">
        <f t="shared" si="146"/>
        <v>0</v>
      </c>
      <c r="KNF138">
        <f aca="true" t="shared" si="147" ref="KNF138:KPQ138">KNF136-KNF137</f>
        <v>0</v>
      </c>
      <c r="KNG138">
        <f t="shared" si="147"/>
        <v>0</v>
      </c>
      <c r="KNH138">
        <f t="shared" si="147"/>
        <v>0</v>
      </c>
      <c r="KNI138">
        <f t="shared" si="147"/>
        <v>0</v>
      </c>
      <c r="KNJ138">
        <f t="shared" si="147"/>
        <v>0</v>
      </c>
      <c r="KNK138">
        <f t="shared" si="147"/>
        <v>0</v>
      </c>
      <c r="KNL138">
        <f t="shared" si="147"/>
        <v>0</v>
      </c>
      <c r="KNM138">
        <f t="shared" si="147"/>
        <v>0</v>
      </c>
      <c r="KNN138">
        <f t="shared" si="147"/>
        <v>0</v>
      </c>
      <c r="KNO138">
        <f t="shared" si="147"/>
        <v>0</v>
      </c>
      <c r="KNP138">
        <f t="shared" si="147"/>
        <v>0</v>
      </c>
      <c r="KNQ138">
        <f t="shared" si="147"/>
        <v>0</v>
      </c>
      <c r="KNR138">
        <f t="shared" si="147"/>
        <v>0</v>
      </c>
      <c r="KNS138">
        <f t="shared" si="147"/>
        <v>0</v>
      </c>
      <c r="KNT138">
        <f t="shared" si="147"/>
        <v>0</v>
      </c>
      <c r="KNU138">
        <f t="shared" si="147"/>
        <v>0</v>
      </c>
      <c r="KNV138">
        <f t="shared" si="147"/>
        <v>0</v>
      </c>
      <c r="KNW138">
        <f t="shared" si="147"/>
        <v>0</v>
      </c>
      <c r="KNX138">
        <f t="shared" si="147"/>
        <v>0</v>
      </c>
      <c r="KNY138">
        <f t="shared" si="147"/>
        <v>0</v>
      </c>
      <c r="KNZ138">
        <f t="shared" si="147"/>
        <v>0</v>
      </c>
      <c r="KOA138">
        <f t="shared" si="147"/>
        <v>0</v>
      </c>
      <c r="KOB138">
        <f t="shared" si="147"/>
        <v>0</v>
      </c>
      <c r="KOC138">
        <f t="shared" si="147"/>
        <v>0</v>
      </c>
      <c r="KOD138">
        <f t="shared" si="147"/>
        <v>0</v>
      </c>
      <c r="KOE138">
        <f t="shared" si="147"/>
        <v>0</v>
      </c>
      <c r="KOF138">
        <f t="shared" si="147"/>
        <v>0</v>
      </c>
      <c r="KOG138">
        <f t="shared" si="147"/>
        <v>0</v>
      </c>
      <c r="KOH138">
        <f t="shared" si="147"/>
        <v>0</v>
      </c>
      <c r="KOI138">
        <f t="shared" si="147"/>
        <v>0</v>
      </c>
      <c r="KOJ138">
        <f t="shared" si="147"/>
        <v>0</v>
      </c>
      <c r="KOK138">
        <f t="shared" si="147"/>
        <v>0</v>
      </c>
      <c r="KOL138">
        <f t="shared" si="147"/>
        <v>0</v>
      </c>
      <c r="KOM138">
        <f t="shared" si="147"/>
        <v>0</v>
      </c>
      <c r="KON138">
        <f t="shared" si="147"/>
        <v>0</v>
      </c>
      <c r="KOO138">
        <f t="shared" si="147"/>
        <v>0</v>
      </c>
      <c r="KOP138">
        <f t="shared" si="147"/>
        <v>0</v>
      </c>
      <c r="KOQ138">
        <f t="shared" si="147"/>
        <v>0</v>
      </c>
      <c r="KOR138">
        <f t="shared" si="147"/>
        <v>0</v>
      </c>
      <c r="KOS138">
        <f t="shared" si="147"/>
        <v>0</v>
      </c>
      <c r="KOT138">
        <f t="shared" si="147"/>
        <v>0</v>
      </c>
      <c r="KOU138">
        <f t="shared" si="147"/>
        <v>0</v>
      </c>
      <c r="KOV138">
        <f t="shared" si="147"/>
        <v>0</v>
      </c>
      <c r="KOW138">
        <f t="shared" si="147"/>
        <v>0</v>
      </c>
      <c r="KOX138">
        <f t="shared" si="147"/>
        <v>0</v>
      </c>
      <c r="KOY138">
        <f t="shared" si="147"/>
        <v>0</v>
      </c>
      <c r="KOZ138">
        <f t="shared" si="147"/>
        <v>0</v>
      </c>
      <c r="KPA138">
        <f t="shared" si="147"/>
        <v>0</v>
      </c>
      <c r="KPB138">
        <f t="shared" si="147"/>
        <v>0</v>
      </c>
      <c r="KPC138">
        <f t="shared" si="147"/>
        <v>0</v>
      </c>
      <c r="KPD138">
        <f t="shared" si="147"/>
        <v>0</v>
      </c>
      <c r="KPE138">
        <f t="shared" si="147"/>
        <v>0</v>
      </c>
      <c r="KPF138">
        <f t="shared" si="147"/>
        <v>0</v>
      </c>
      <c r="KPG138">
        <f t="shared" si="147"/>
        <v>0</v>
      </c>
      <c r="KPH138">
        <f t="shared" si="147"/>
        <v>0</v>
      </c>
      <c r="KPI138">
        <f t="shared" si="147"/>
        <v>0</v>
      </c>
      <c r="KPJ138">
        <f t="shared" si="147"/>
        <v>0</v>
      </c>
      <c r="KPK138">
        <f t="shared" si="147"/>
        <v>0</v>
      </c>
      <c r="KPL138">
        <f t="shared" si="147"/>
        <v>0</v>
      </c>
      <c r="KPM138">
        <f t="shared" si="147"/>
        <v>0</v>
      </c>
      <c r="KPN138">
        <f t="shared" si="147"/>
        <v>0</v>
      </c>
      <c r="KPO138">
        <f t="shared" si="147"/>
        <v>0</v>
      </c>
      <c r="KPP138">
        <f t="shared" si="147"/>
        <v>0</v>
      </c>
      <c r="KPQ138">
        <f t="shared" si="147"/>
        <v>0</v>
      </c>
      <c r="KPR138">
        <f aca="true" t="shared" si="148" ref="KPR138:KSC138">KPR136-KPR137</f>
        <v>0</v>
      </c>
      <c r="KPS138">
        <f t="shared" si="148"/>
        <v>0</v>
      </c>
      <c r="KPT138">
        <f t="shared" si="148"/>
        <v>0</v>
      </c>
      <c r="KPU138">
        <f t="shared" si="148"/>
        <v>0</v>
      </c>
      <c r="KPV138">
        <f t="shared" si="148"/>
        <v>0</v>
      </c>
      <c r="KPW138">
        <f t="shared" si="148"/>
        <v>0</v>
      </c>
      <c r="KPX138">
        <f t="shared" si="148"/>
        <v>0</v>
      </c>
      <c r="KPY138">
        <f t="shared" si="148"/>
        <v>0</v>
      </c>
      <c r="KPZ138">
        <f t="shared" si="148"/>
        <v>0</v>
      </c>
      <c r="KQA138">
        <f t="shared" si="148"/>
        <v>0</v>
      </c>
      <c r="KQB138">
        <f t="shared" si="148"/>
        <v>0</v>
      </c>
      <c r="KQC138">
        <f t="shared" si="148"/>
        <v>0</v>
      </c>
      <c r="KQD138">
        <f t="shared" si="148"/>
        <v>0</v>
      </c>
      <c r="KQE138">
        <f t="shared" si="148"/>
        <v>0</v>
      </c>
      <c r="KQF138">
        <f t="shared" si="148"/>
        <v>0</v>
      </c>
      <c r="KQG138">
        <f t="shared" si="148"/>
        <v>0</v>
      </c>
      <c r="KQH138">
        <f t="shared" si="148"/>
        <v>0</v>
      </c>
      <c r="KQI138">
        <f t="shared" si="148"/>
        <v>0</v>
      </c>
      <c r="KQJ138">
        <f t="shared" si="148"/>
        <v>0</v>
      </c>
      <c r="KQK138">
        <f t="shared" si="148"/>
        <v>0</v>
      </c>
      <c r="KQL138">
        <f t="shared" si="148"/>
        <v>0</v>
      </c>
      <c r="KQM138">
        <f t="shared" si="148"/>
        <v>0</v>
      </c>
      <c r="KQN138">
        <f t="shared" si="148"/>
        <v>0</v>
      </c>
      <c r="KQO138">
        <f t="shared" si="148"/>
        <v>0</v>
      </c>
      <c r="KQP138">
        <f t="shared" si="148"/>
        <v>0</v>
      </c>
      <c r="KQQ138">
        <f t="shared" si="148"/>
        <v>0</v>
      </c>
      <c r="KQR138">
        <f t="shared" si="148"/>
        <v>0</v>
      </c>
      <c r="KQS138">
        <f t="shared" si="148"/>
        <v>0</v>
      </c>
      <c r="KQT138">
        <f t="shared" si="148"/>
        <v>0</v>
      </c>
      <c r="KQU138">
        <f t="shared" si="148"/>
        <v>0</v>
      </c>
      <c r="KQV138">
        <f t="shared" si="148"/>
        <v>0</v>
      </c>
      <c r="KQW138">
        <f t="shared" si="148"/>
        <v>0</v>
      </c>
      <c r="KQX138">
        <f t="shared" si="148"/>
        <v>0</v>
      </c>
      <c r="KQY138">
        <f t="shared" si="148"/>
        <v>0</v>
      </c>
      <c r="KQZ138">
        <f t="shared" si="148"/>
        <v>0</v>
      </c>
      <c r="KRA138">
        <f t="shared" si="148"/>
        <v>0</v>
      </c>
      <c r="KRB138">
        <f t="shared" si="148"/>
        <v>0</v>
      </c>
      <c r="KRC138">
        <f t="shared" si="148"/>
        <v>0</v>
      </c>
      <c r="KRD138">
        <f t="shared" si="148"/>
        <v>0</v>
      </c>
      <c r="KRE138">
        <f t="shared" si="148"/>
        <v>0</v>
      </c>
      <c r="KRF138">
        <f t="shared" si="148"/>
        <v>0</v>
      </c>
      <c r="KRG138">
        <f t="shared" si="148"/>
        <v>0</v>
      </c>
      <c r="KRH138">
        <f t="shared" si="148"/>
        <v>0</v>
      </c>
      <c r="KRI138">
        <f t="shared" si="148"/>
        <v>0</v>
      </c>
      <c r="KRJ138">
        <f t="shared" si="148"/>
        <v>0</v>
      </c>
      <c r="KRK138">
        <f t="shared" si="148"/>
        <v>0</v>
      </c>
      <c r="KRL138">
        <f t="shared" si="148"/>
        <v>0</v>
      </c>
      <c r="KRM138">
        <f t="shared" si="148"/>
        <v>0</v>
      </c>
      <c r="KRN138">
        <f t="shared" si="148"/>
        <v>0</v>
      </c>
      <c r="KRO138">
        <f t="shared" si="148"/>
        <v>0</v>
      </c>
      <c r="KRP138">
        <f t="shared" si="148"/>
        <v>0</v>
      </c>
      <c r="KRQ138">
        <f t="shared" si="148"/>
        <v>0</v>
      </c>
      <c r="KRR138">
        <f t="shared" si="148"/>
        <v>0</v>
      </c>
      <c r="KRS138">
        <f t="shared" si="148"/>
        <v>0</v>
      </c>
      <c r="KRT138">
        <f t="shared" si="148"/>
        <v>0</v>
      </c>
      <c r="KRU138">
        <f t="shared" si="148"/>
        <v>0</v>
      </c>
      <c r="KRV138">
        <f t="shared" si="148"/>
        <v>0</v>
      </c>
      <c r="KRW138">
        <f t="shared" si="148"/>
        <v>0</v>
      </c>
      <c r="KRX138">
        <f t="shared" si="148"/>
        <v>0</v>
      </c>
      <c r="KRY138">
        <f t="shared" si="148"/>
        <v>0</v>
      </c>
      <c r="KRZ138">
        <f t="shared" si="148"/>
        <v>0</v>
      </c>
      <c r="KSA138">
        <f t="shared" si="148"/>
        <v>0</v>
      </c>
      <c r="KSB138">
        <f t="shared" si="148"/>
        <v>0</v>
      </c>
      <c r="KSC138">
        <f t="shared" si="148"/>
        <v>0</v>
      </c>
      <c r="KSD138">
        <f aca="true" t="shared" si="149" ref="KSD138:KUO138">KSD136-KSD137</f>
        <v>0</v>
      </c>
      <c r="KSE138">
        <f t="shared" si="149"/>
        <v>0</v>
      </c>
      <c r="KSF138">
        <f t="shared" si="149"/>
        <v>0</v>
      </c>
      <c r="KSG138">
        <f t="shared" si="149"/>
        <v>0</v>
      </c>
      <c r="KSH138">
        <f t="shared" si="149"/>
        <v>0</v>
      </c>
      <c r="KSI138">
        <f t="shared" si="149"/>
        <v>0</v>
      </c>
      <c r="KSJ138">
        <f t="shared" si="149"/>
        <v>0</v>
      </c>
      <c r="KSK138">
        <f t="shared" si="149"/>
        <v>0</v>
      </c>
      <c r="KSL138">
        <f t="shared" si="149"/>
        <v>0</v>
      </c>
      <c r="KSM138">
        <f t="shared" si="149"/>
        <v>0</v>
      </c>
      <c r="KSN138">
        <f t="shared" si="149"/>
        <v>0</v>
      </c>
      <c r="KSO138">
        <f t="shared" si="149"/>
        <v>0</v>
      </c>
      <c r="KSP138">
        <f t="shared" si="149"/>
        <v>0</v>
      </c>
      <c r="KSQ138">
        <f t="shared" si="149"/>
        <v>0</v>
      </c>
      <c r="KSR138">
        <f t="shared" si="149"/>
        <v>0</v>
      </c>
      <c r="KSS138">
        <f t="shared" si="149"/>
        <v>0</v>
      </c>
      <c r="KST138">
        <f t="shared" si="149"/>
        <v>0</v>
      </c>
      <c r="KSU138">
        <f t="shared" si="149"/>
        <v>0</v>
      </c>
      <c r="KSV138">
        <f t="shared" si="149"/>
        <v>0</v>
      </c>
      <c r="KSW138">
        <f t="shared" si="149"/>
        <v>0</v>
      </c>
      <c r="KSX138">
        <f t="shared" si="149"/>
        <v>0</v>
      </c>
      <c r="KSY138">
        <f t="shared" si="149"/>
        <v>0</v>
      </c>
      <c r="KSZ138">
        <f t="shared" si="149"/>
        <v>0</v>
      </c>
      <c r="KTA138">
        <f t="shared" si="149"/>
        <v>0</v>
      </c>
      <c r="KTB138">
        <f t="shared" si="149"/>
        <v>0</v>
      </c>
      <c r="KTC138">
        <f t="shared" si="149"/>
        <v>0</v>
      </c>
      <c r="KTD138">
        <f t="shared" si="149"/>
        <v>0</v>
      </c>
      <c r="KTE138">
        <f t="shared" si="149"/>
        <v>0</v>
      </c>
      <c r="KTF138">
        <f t="shared" si="149"/>
        <v>0</v>
      </c>
      <c r="KTG138">
        <f t="shared" si="149"/>
        <v>0</v>
      </c>
      <c r="KTH138">
        <f t="shared" si="149"/>
        <v>0</v>
      </c>
      <c r="KTI138">
        <f t="shared" si="149"/>
        <v>0</v>
      </c>
      <c r="KTJ138">
        <f t="shared" si="149"/>
        <v>0</v>
      </c>
      <c r="KTK138">
        <f t="shared" si="149"/>
        <v>0</v>
      </c>
      <c r="KTL138">
        <f t="shared" si="149"/>
        <v>0</v>
      </c>
      <c r="KTM138">
        <f t="shared" si="149"/>
        <v>0</v>
      </c>
      <c r="KTN138">
        <f t="shared" si="149"/>
        <v>0</v>
      </c>
      <c r="KTO138">
        <f t="shared" si="149"/>
        <v>0</v>
      </c>
      <c r="KTP138">
        <f t="shared" si="149"/>
        <v>0</v>
      </c>
      <c r="KTQ138">
        <f t="shared" si="149"/>
        <v>0</v>
      </c>
      <c r="KTR138">
        <f t="shared" si="149"/>
        <v>0</v>
      </c>
      <c r="KTS138">
        <f t="shared" si="149"/>
        <v>0</v>
      </c>
      <c r="KTT138">
        <f t="shared" si="149"/>
        <v>0</v>
      </c>
      <c r="KTU138">
        <f t="shared" si="149"/>
        <v>0</v>
      </c>
      <c r="KTV138">
        <f t="shared" si="149"/>
        <v>0</v>
      </c>
      <c r="KTW138">
        <f t="shared" si="149"/>
        <v>0</v>
      </c>
      <c r="KTX138">
        <f t="shared" si="149"/>
        <v>0</v>
      </c>
      <c r="KTY138">
        <f t="shared" si="149"/>
        <v>0</v>
      </c>
      <c r="KTZ138">
        <f t="shared" si="149"/>
        <v>0</v>
      </c>
      <c r="KUA138">
        <f t="shared" si="149"/>
        <v>0</v>
      </c>
      <c r="KUB138">
        <f t="shared" si="149"/>
        <v>0</v>
      </c>
      <c r="KUC138">
        <f t="shared" si="149"/>
        <v>0</v>
      </c>
      <c r="KUD138">
        <f t="shared" si="149"/>
        <v>0</v>
      </c>
      <c r="KUE138">
        <f t="shared" si="149"/>
        <v>0</v>
      </c>
      <c r="KUF138">
        <f t="shared" si="149"/>
        <v>0</v>
      </c>
      <c r="KUG138">
        <f t="shared" si="149"/>
        <v>0</v>
      </c>
      <c r="KUH138">
        <f t="shared" si="149"/>
        <v>0</v>
      </c>
      <c r="KUI138">
        <f t="shared" si="149"/>
        <v>0</v>
      </c>
      <c r="KUJ138">
        <f t="shared" si="149"/>
        <v>0</v>
      </c>
      <c r="KUK138">
        <f t="shared" si="149"/>
        <v>0</v>
      </c>
      <c r="KUL138">
        <f t="shared" si="149"/>
        <v>0</v>
      </c>
      <c r="KUM138">
        <f t="shared" si="149"/>
        <v>0</v>
      </c>
      <c r="KUN138">
        <f t="shared" si="149"/>
        <v>0</v>
      </c>
      <c r="KUO138">
        <f t="shared" si="149"/>
        <v>0</v>
      </c>
      <c r="KUP138">
        <f aca="true" t="shared" si="150" ref="KUP138:KXA138">KUP136-KUP137</f>
        <v>0</v>
      </c>
      <c r="KUQ138">
        <f t="shared" si="150"/>
        <v>0</v>
      </c>
      <c r="KUR138">
        <f t="shared" si="150"/>
        <v>0</v>
      </c>
      <c r="KUS138">
        <f t="shared" si="150"/>
        <v>0</v>
      </c>
      <c r="KUT138">
        <f t="shared" si="150"/>
        <v>0</v>
      </c>
      <c r="KUU138">
        <f t="shared" si="150"/>
        <v>0</v>
      </c>
      <c r="KUV138">
        <f t="shared" si="150"/>
        <v>0</v>
      </c>
      <c r="KUW138">
        <f t="shared" si="150"/>
        <v>0</v>
      </c>
      <c r="KUX138">
        <f t="shared" si="150"/>
        <v>0</v>
      </c>
      <c r="KUY138">
        <f t="shared" si="150"/>
        <v>0</v>
      </c>
      <c r="KUZ138">
        <f t="shared" si="150"/>
        <v>0</v>
      </c>
      <c r="KVA138">
        <f t="shared" si="150"/>
        <v>0</v>
      </c>
      <c r="KVB138">
        <f t="shared" si="150"/>
        <v>0</v>
      </c>
      <c r="KVC138">
        <f t="shared" si="150"/>
        <v>0</v>
      </c>
      <c r="KVD138">
        <f t="shared" si="150"/>
        <v>0</v>
      </c>
      <c r="KVE138">
        <f t="shared" si="150"/>
        <v>0</v>
      </c>
      <c r="KVF138">
        <f t="shared" si="150"/>
        <v>0</v>
      </c>
      <c r="KVG138">
        <f t="shared" si="150"/>
        <v>0</v>
      </c>
      <c r="KVH138">
        <f t="shared" si="150"/>
        <v>0</v>
      </c>
      <c r="KVI138">
        <f t="shared" si="150"/>
        <v>0</v>
      </c>
      <c r="KVJ138">
        <f t="shared" si="150"/>
        <v>0</v>
      </c>
      <c r="KVK138">
        <f t="shared" si="150"/>
        <v>0</v>
      </c>
      <c r="KVL138">
        <f t="shared" si="150"/>
        <v>0</v>
      </c>
      <c r="KVM138">
        <f t="shared" si="150"/>
        <v>0</v>
      </c>
      <c r="KVN138">
        <f t="shared" si="150"/>
        <v>0</v>
      </c>
      <c r="KVO138">
        <f t="shared" si="150"/>
        <v>0</v>
      </c>
      <c r="KVP138">
        <f t="shared" si="150"/>
        <v>0</v>
      </c>
      <c r="KVQ138">
        <f t="shared" si="150"/>
        <v>0</v>
      </c>
      <c r="KVR138">
        <f t="shared" si="150"/>
        <v>0</v>
      </c>
      <c r="KVS138">
        <f t="shared" si="150"/>
        <v>0</v>
      </c>
      <c r="KVT138">
        <f t="shared" si="150"/>
        <v>0</v>
      </c>
      <c r="KVU138">
        <f t="shared" si="150"/>
        <v>0</v>
      </c>
      <c r="KVV138">
        <f t="shared" si="150"/>
        <v>0</v>
      </c>
      <c r="KVW138">
        <f t="shared" si="150"/>
        <v>0</v>
      </c>
      <c r="KVX138">
        <f t="shared" si="150"/>
        <v>0</v>
      </c>
      <c r="KVY138">
        <f t="shared" si="150"/>
        <v>0</v>
      </c>
      <c r="KVZ138">
        <f t="shared" si="150"/>
        <v>0</v>
      </c>
      <c r="KWA138">
        <f t="shared" si="150"/>
        <v>0</v>
      </c>
      <c r="KWB138">
        <f t="shared" si="150"/>
        <v>0</v>
      </c>
      <c r="KWC138">
        <f t="shared" si="150"/>
        <v>0</v>
      </c>
      <c r="KWD138">
        <f t="shared" si="150"/>
        <v>0</v>
      </c>
      <c r="KWE138">
        <f t="shared" si="150"/>
        <v>0</v>
      </c>
      <c r="KWF138">
        <f t="shared" si="150"/>
        <v>0</v>
      </c>
      <c r="KWG138">
        <f t="shared" si="150"/>
        <v>0</v>
      </c>
      <c r="KWH138">
        <f t="shared" si="150"/>
        <v>0</v>
      </c>
      <c r="KWI138">
        <f t="shared" si="150"/>
        <v>0</v>
      </c>
      <c r="KWJ138">
        <f t="shared" si="150"/>
        <v>0</v>
      </c>
      <c r="KWK138">
        <f t="shared" si="150"/>
        <v>0</v>
      </c>
      <c r="KWL138">
        <f t="shared" si="150"/>
        <v>0</v>
      </c>
      <c r="KWM138">
        <f t="shared" si="150"/>
        <v>0</v>
      </c>
      <c r="KWN138">
        <f t="shared" si="150"/>
        <v>0</v>
      </c>
      <c r="KWO138">
        <f t="shared" si="150"/>
        <v>0</v>
      </c>
      <c r="KWP138">
        <f t="shared" si="150"/>
        <v>0</v>
      </c>
      <c r="KWQ138">
        <f t="shared" si="150"/>
        <v>0</v>
      </c>
      <c r="KWR138">
        <f t="shared" si="150"/>
        <v>0</v>
      </c>
      <c r="KWS138">
        <f t="shared" si="150"/>
        <v>0</v>
      </c>
      <c r="KWT138">
        <f t="shared" si="150"/>
        <v>0</v>
      </c>
      <c r="KWU138">
        <f t="shared" si="150"/>
        <v>0</v>
      </c>
      <c r="KWV138">
        <f t="shared" si="150"/>
        <v>0</v>
      </c>
      <c r="KWW138">
        <f t="shared" si="150"/>
        <v>0</v>
      </c>
      <c r="KWX138">
        <f t="shared" si="150"/>
        <v>0</v>
      </c>
      <c r="KWY138">
        <f t="shared" si="150"/>
        <v>0</v>
      </c>
      <c r="KWZ138">
        <f t="shared" si="150"/>
        <v>0</v>
      </c>
      <c r="KXA138">
        <f t="shared" si="150"/>
        <v>0</v>
      </c>
      <c r="KXB138">
        <f aca="true" t="shared" si="151" ref="KXB138:KZM138">KXB136-KXB137</f>
        <v>0</v>
      </c>
      <c r="KXC138">
        <f t="shared" si="151"/>
        <v>0</v>
      </c>
      <c r="KXD138">
        <f t="shared" si="151"/>
        <v>0</v>
      </c>
      <c r="KXE138">
        <f t="shared" si="151"/>
        <v>0</v>
      </c>
      <c r="KXF138">
        <f t="shared" si="151"/>
        <v>0</v>
      </c>
      <c r="KXG138">
        <f t="shared" si="151"/>
        <v>0</v>
      </c>
      <c r="KXH138">
        <f t="shared" si="151"/>
        <v>0</v>
      </c>
      <c r="KXI138">
        <f t="shared" si="151"/>
        <v>0</v>
      </c>
      <c r="KXJ138">
        <f t="shared" si="151"/>
        <v>0</v>
      </c>
      <c r="KXK138">
        <f t="shared" si="151"/>
        <v>0</v>
      </c>
      <c r="KXL138">
        <f t="shared" si="151"/>
        <v>0</v>
      </c>
      <c r="KXM138">
        <f t="shared" si="151"/>
        <v>0</v>
      </c>
      <c r="KXN138">
        <f t="shared" si="151"/>
        <v>0</v>
      </c>
      <c r="KXO138">
        <f t="shared" si="151"/>
        <v>0</v>
      </c>
      <c r="KXP138">
        <f t="shared" si="151"/>
        <v>0</v>
      </c>
      <c r="KXQ138">
        <f t="shared" si="151"/>
        <v>0</v>
      </c>
      <c r="KXR138">
        <f t="shared" si="151"/>
        <v>0</v>
      </c>
      <c r="KXS138">
        <f t="shared" si="151"/>
        <v>0</v>
      </c>
      <c r="KXT138">
        <f t="shared" si="151"/>
        <v>0</v>
      </c>
      <c r="KXU138">
        <f t="shared" si="151"/>
        <v>0</v>
      </c>
      <c r="KXV138">
        <f t="shared" si="151"/>
        <v>0</v>
      </c>
      <c r="KXW138">
        <f t="shared" si="151"/>
        <v>0</v>
      </c>
      <c r="KXX138">
        <f t="shared" si="151"/>
        <v>0</v>
      </c>
      <c r="KXY138">
        <f t="shared" si="151"/>
        <v>0</v>
      </c>
      <c r="KXZ138">
        <f t="shared" si="151"/>
        <v>0</v>
      </c>
      <c r="KYA138">
        <f t="shared" si="151"/>
        <v>0</v>
      </c>
      <c r="KYB138">
        <f t="shared" si="151"/>
        <v>0</v>
      </c>
      <c r="KYC138">
        <f t="shared" si="151"/>
        <v>0</v>
      </c>
      <c r="KYD138">
        <f t="shared" si="151"/>
        <v>0</v>
      </c>
      <c r="KYE138">
        <f t="shared" si="151"/>
        <v>0</v>
      </c>
      <c r="KYF138">
        <f t="shared" si="151"/>
        <v>0</v>
      </c>
      <c r="KYG138">
        <f t="shared" si="151"/>
        <v>0</v>
      </c>
      <c r="KYH138">
        <f t="shared" si="151"/>
        <v>0</v>
      </c>
      <c r="KYI138">
        <f t="shared" si="151"/>
        <v>0</v>
      </c>
      <c r="KYJ138">
        <f t="shared" si="151"/>
        <v>0</v>
      </c>
      <c r="KYK138">
        <f t="shared" si="151"/>
        <v>0</v>
      </c>
      <c r="KYL138">
        <f t="shared" si="151"/>
        <v>0</v>
      </c>
      <c r="KYM138">
        <f t="shared" si="151"/>
        <v>0</v>
      </c>
      <c r="KYN138">
        <f t="shared" si="151"/>
        <v>0</v>
      </c>
      <c r="KYO138">
        <f t="shared" si="151"/>
        <v>0</v>
      </c>
      <c r="KYP138">
        <f t="shared" si="151"/>
        <v>0</v>
      </c>
      <c r="KYQ138">
        <f t="shared" si="151"/>
        <v>0</v>
      </c>
      <c r="KYR138">
        <f t="shared" si="151"/>
        <v>0</v>
      </c>
      <c r="KYS138">
        <f t="shared" si="151"/>
        <v>0</v>
      </c>
      <c r="KYT138">
        <f t="shared" si="151"/>
        <v>0</v>
      </c>
      <c r="KYU138">
        <f t="shared" si="151"/>
        <v>0</v>
      </c>
      <c r="KYV138">
        <f t="shared" si="151"/>
        <v>0</v>
      </c>
      <c r="KYW138">
        <f t="shared" si="151"/>
        <v>0</v>
      </c>
      <c r="KYX138">
        <f t="shared" si="151"/>
        <v>0</v>
      </c>
      <c r="KYY138">
        <f t="shared" si="151"/>
        <v>0</v>
      </c>
      <c r="KYZ138">
        <f t="shared" si="151"/>
        <v>0</v>
      </c>
      <c r="KZA138">
        <f t="shared" si="151"/>
        <v>0</v>
      </c>
      <c r="KZB138">
        <f t="shared" si="151"/>
        <v>0</v>
      </c>
      <c r="KZC138">
        <f t="shared" si="151"/>
        <v>0</v>
      </c>
      <c r="KZD138">
        <f t="shared" si="151"/>
        <v>0</v>
      </c>
      <c r="KZE138">
        <f t="shared" si="151"/>
        <v>0</v>
      </c>
      <c r="KZF138">
        <f t="shared" si="151"/>
        <v>0</v>
      </c>
      <c r="KZG138">
        <f t="shared" si="151"/>
        <v>0</v>
      </c>
      <c r="KZH138">
        <f t="shared" si="151"/>
        <v>0</v>
      </c>
      <c r="KZI138">
        <f t="shared" si="151"/>
        <v>0</v>
      </c>
      <c r="KZJ138">
        <f t="shared" si="151"/>
        <v>0</v>
      </c>
      <c r="KZK138">
        <f t="shared" si="151"/>
        <v>0</v>
      </c>
      <c r="KZL138">
        <f t="shared" si="151"/>
        <v>0</v>
      </c>
      <c r="KZM138">
        <f t="shared" si="151"/>
        <v>0</v>
      </c>
      <c r="KZN138">
        <f aca="true" t="shared" si="152" ref="KZN138:LBY138">KZN136-KZN137</f>
        <v>0</v>
      </c>
      <c r="KZO138">
        <f t="shared" si="152"/>
        <v>0</v>
      </c>
      <c r="KZP138">
        <f t="shared" si="152"/>
        <v>0</v>
      </c>
      <c r="KZQ138">
        <f t="shared" si="152"/>
        <v>0</v>
      </c>
      <c r="KZR138">
        <f t="shared" si="152"/>
        <v>0</v>
      </c>
      <c r="KZS138">
        <f t="shared" si="152"/>
        <v>0</v>
      </c>
      <c r="KZT138">
        <f t="shared" si="152"/>
        <v>0</v>
      </c>
      <c r="KZU138">
        <f t="shared" si="152"/>
        <v>0</v>
      </c>
      <c r="KZV138">
        <f t="shared" si="152"/>
        <v>0</v>
      </c>
      <c r="KZW138">
        <f t="shared" si="152"/>
        <v>0</v>
      </c>
      <c r="KZX138">
        <f t="shared" si="152"/>
        <v>0</v>
      </c>
      <c r="KZY138">
        <f t="shared" si="152"/>
        <v>0</v>
      </c>
      <c r="KZZ138">
        <f t="shared" si="152"/>
        <v>0</v>
      </c>
      <c r="LAA138">
        <f t="shared" si="152"/>
        <v>0</v>
      </c>
      <c r="LAB138">
        <f t="shared" si="152"/>
        <v>0</v>
      </c>
      <c r="LAC138">
        <f t="shared" si="152"/>
        <v>0</v>
      </c>
      <c r="LAD138">
        <f t="shared" si="152"/>
        <v>0</v>
      </c>
      <c r="LAE138">
        <f t="shared" si="152"/>
        <v>0</v>
      </c>
      <c r="LAF138">
        <f t="shared" si="152"/>
        <v>0</v>
      </c>
      <c r="LAG138">
        <f t="shared" si="152"/>
        <v>0</v>
      </c>
      <c r="LAH138">
        <f t="shared" si="152"/>
        <v>0</v>
      </c>
      <c r="LAI138">
        <f t="shared" si="152"/>
        <v>0</v>
      </c>
      <c r="LAJ138">
        <f t="shared" si="152"/>
        <v>0</v>
      </c>
      <c r="LAK138">
        <f t="shared" si="152"/>
        <v>0</v>
      </c>
      <c r="LAL138">
        <f t="shared" si="152"/>
        <v>0</v>
      </c>
      <c r="LAM138">
        <f t="shared" si="152"/>
        <v>0</v>
      </c>
      <c r="LAN138">
        <f t="shared" si="152"/>
        <v>0</v>
      </c>
      <c r="LAO138">
        <f t="shared" si="152"/>
        <v>0</v>
      </c>
      <c r="LAP138">
        <f t="shared" si="152"/>
        <v>0</v>
      </c>
      <c r="LAQ138">
        <f t="shared" si="152"/>
        <v>0</v>
      </c>
      <c r="LAR138">
        <f t="shared" si="152"/>
        <v>0</v>
      </c>
      <c r="LAS138">
        <f t="shared" si="152"/>
        <v>0</v>
      </c>
      <c r="LAT138">
        <f t="shared" si="152"/>
        <v>0</v>
      </c>
      <c r="LAU138">
        <f t="shared" si="152"/>
        <v>0</v>
      </c>
      <c r="LAV138">
        <f t="shared" si="152"/>
        <v>0</v>
      </c>
      <c r="LAW138">
        <f t="shared" si="152"/>
        <v>0</v>
      </c>
      <c r="LAX138">
        <f t="shared" si="152"/>
        <v>0</v>
      </c>
      <c r="LAY138">
        <f t="shared" si="152"/>
        <v>0</v>
      </c>
      <c r="LAZ138">
        <f t="shared" si="152"/>
        <v>0</v>
      </c>
      <c r="LBA138">
        <f t="shared" si="152"/>
        <v>0</v>
      </c>
      <c r="LBB138">
        <f t="shared" si="152"/>
        <v>0</v>
      </c>
      <c r="LBC138">
        <f t="shared" si="152"/>
        <v>0</v>
      </c>
      <c r="LBD138">
        <f t="shared" si="152"/>
        <v>0</v>
      </c>
      <c r="LBE138">
        <f t="shared" si="152"/>
        <v>0</v>
      </c>
      <c r="LBF138">
        <f t="shared" si="152"/>
        <v>0</v>
      </c>
      <c r="LBG138">
        <f t="shared" si="152"/>
        <v>0</v>
      </c>
      <c r="LBH138">
        <f t="shared" si="152"/>
        <v>0</v>
      </c>
      <c r="LBI138">
        <f t="shared" si="152"/>
        <v>0</v>
      </c>
      <c r="LBJ138">
        <f t="shared" si="152"/>
        <v>0</v>
      </c>
      <c r="LBK138">
        <f t="shared" si="152"/>
        <v>0</v>
      </c>
      <c r="LBL138">
        <f t="shared" si="152"/>
        <v>0</v>
      </c>
      <c r="LBM138">
        <f t="shared" si="152"/>
        <v>0</v>
      </c>
      <c r="LBN138">
        <f t="shared" si="152"/>
        <v>0</v>
      </c>
      <c r="LBO138">
        <f t="shared" si="152"/>
        <v>0</v>
      </c>
      <c r="LBP138">
        <f t="shared" si="152"/>
        <v>0</v>
      </c>
      <c r="LBQ138">
        <f t="shared" si="152"/>
        <v>0</v>
      </c>
      <c r="LBR138">
        <f t="shared" si="152"/>
        <v>0</v>
      </c>
      <c r="LBS138">
        <f t="shared" si="152"/>
        <v>0</v>
      </c>
      <c r="LBT138">
        <f t="shared" si="152"/>
        <v>0</v>
      </c>
      <c r="LBU138">
        <f t="shared" si="152"/>
        <v>0</v>
      </c>
      <c r="LBV138">
        <f t="shared" si="152"/>
        <v>0</v>
      </c>
      <c r="LBW138">
        <f t="shared" si="152"/>
        <v>0</v>
      </c>
      <c r="LBX138">
        <f t="shared" si="152"/>
        <v>0</v>
      </c>
      <c r="LBY138">
        <f t="shared" si="152"/>
        <v>0</v>
      </c>
      <c r="LBZ138">
        <f aca="true" t="shared" si="153" ref="LBZ138:LEK138">LBZ136-LBZ137</f>
        <v>0</v>
      </c>
      <c r="LCA138">
        <f t="shared" si="153"/>
        <v>0</v>
      </c>
      <c r="LCB138">
        <f t="shared" si="153"/>
        <v>0</v>
      </c>
      <c r="LCC138">
        <f t="shared" si="153"/>
        <v>0</v>
      </c>
      <c r="LCD138">
        <f t="shared" si="153"/>
        <v>0</v>
      </c>
      <c r="LCE138">
        <f t="shared" si="153"/>
        <v>0</v>
      </c>
      <c r="LCF138">
        <f t="shared" si="153"/>
        <v>0</v>
      </c>
      <c r="LCG138">
        <f t="shared" si="153"/>
        <v>0</v>
      </c>
      <c r="LCH138">
        <f t="shared" si="153"/>
        <v>0</v>
      </c>
      <c r="LCI138">
        <f t="shared" si="153"/>
        <v>0</v>
      </c>
      <c r="LCJ138">
        <f t="shared" si="153"/>
        <v>0</v>
      </c>
      <c r="LCK138">
        <f t="shared" si="153"/>
        <v>0</v>
      </c>
      <c r="LCL138">
        <f t="shared" si="153"/>
        <v>0</v>
      </c>
      <c r="LCM138">
        <f t="shared" si="153"/>
        <v>0</v>
      </c>
      <c r="LCN138">
        <f t="shared" si="153"/>
        <v>0</v>
      </c>
      <c r="LCO138">
        <f t="shared" si="153"/>
        <v>0</v>
      </c>
      <c r="LCP138">
        <f t="shared" si="153"/>
        <v>0</v>
      </c>
      <c r="LCQ138">
        <f t="shared" si="153"/>
        <v>0</v>
      </c>
      <c r="LCR138">
        <f t="shared" si="153"/>
        <v>0</v>
      </c>
      <c r="LCS138">
        <f t="shared" si="153"/>
        <v>0</v>
      </c>
      <c r="LCT138">
        <f t="shared" si="153"/>
        <v>0</v>
      </c>
      <c r="LCU138">
        <f t="shared" si="153"/>
        <v>0</v>
      </c>
      <c r="LCV138">
        <f t="shared" si="153"/>
        <v>0</v>
      </c>
      <c r="LCW138">
        <f t="shared" si="153"/>
        <v>0</v>
      </c>
      <c r="LCX138">
        <f t="shared" si="153"/>
        <v>0</v>
      </c>
      <c r="LCY138">
        <f t="shared" si="153"/>
        <v>0</v>
      </c>
      <c r="LCZ138">
        <f t="shared" si="153"/>
        <v>0</v>
      </c>
      <c r="LDA138">
        <f t="shared" si="153"/>
        <v>0</v>
      </c>
      <c r="LDB138">
        <f t="shared" si="153"/>
        <v>0</v>
      </c>
      <c r="LDC138">
        <f t="shared" si="153"/>
        <v>0</v>
      </c>
      <c r="LDD138">
        <f t="shared" si="153"/>
        <v>0</v>
      </c>
      <c r="LDE138">
        <f t="shared" si="153"/>
        <v>0</v>
      </c>
      <c r="LDF138">
        <f t="shared" si="153"/>
        <v>0</v>
      </c>
      <c r="LDG138">
        <f t="shared" si="153"/>
        <v>0</v>
      </c>
      <c r="LDH138">
        <f t="shared" si="153"/>
        <v>0</v>
      </c>
      <c r="LDI138">
        <f t="shared" si="153"/>
        <v>0</v>
      </c>
      <c r="LDJ138">
        <f t="shared" si="153"/>
        <v>0</v>
      </c>
      <c r="LDK138">
        <f t="shared" si="153"/>
        <v>0</v>
      </c>
      <c r="LDL138">
        <f t="shared" si="153"/>
        <v>0</v>
      </c>
      <c r="LDM138">
        <f t="shared" si="153"/>
        <v>0</v>
      </c>
      <c r="LDN138">
        <f t="shared" si="153"/>
        <v>0</v>
      </c>
      <c r="LDO138">
        <f t="shared" si="153"/>
        <v>0</v>
      </c>
      <c r="LDP138">
        <f t="shared" si="153"/>
        <v>0</v>
      </c>
      <c r="LDQ138">
        <f t="shared" si="153"/>
        <v>0</v>
      </c>
      <c r="LDR138">
        <f t="shared" si="153"/>
        <v>0</v>
      </c>
      <c r="LDS138">
        <f t="shared" si="153"/>
        <v>0</v>
      </c>
      <c r="LDT138">
        <f t="shared" si="153"/>
        <v>0</v>
      </c>
      <c r="LDU138">
        <f t="shared" si="153"/>
        <v>0</v>
      </c>
      <c r="LDV138">
        <f t="shared" si="153"/>
        <v>0</v>
      </c>
      <c r="LDW138">
        <f t="shared" si="153"/>
        <v>0</v>
      </c>
      <c r="LDX138">
        <f t="shared" si="153"/>
        <v>0</v>
      </c>
      <c r="LDY138">
        <f t="shared" si="153"/>
        <v>0</v>
      </c>
      <c r="LDZ138">
        <f t="shared" si="153"/>
        <v>0</v>
      </c>
      <c r="LEA138">
        <f t="shared" si="153"/>
        <v>0</v>
      </c>
      <c r="LEB138">
        <f t="shared" si="153"/>
        <v>0</v>
      </c>
      <c r="LEC138">
        <f t="shared" si="153"/>
        <v>0</v>
      </c>
      <c r="LED138">
        <f t="shared" si="153"/>
        <v>0</v>
      </c>
      <c r="LEE138">
        <f t="shared" si="153"/>
        <v>0</v>
      </c>
      <c r="LEF138">
        <f t="shared" si="153"/>
        <v>0</v>
      </c>
      <c r="LEG138">
        <f t="shared" si="153"/>
        <v>0</v>
      </c>
      <c r="LEH138">
        <f t="shared" si="153"/>
        <v>0</v>
      </c>
      <c r="LEI138">
        <f t="shared" si="153"/>
        <v>0</v>
      </c>
      <c r="LEJ138">
        <f t="shared" si="153"/>
        <v>0</v>
      </c>
      <c r="LEK138">
        <f t="shared" si="153"/>
        <v>0</v>
      </c>
      <c r="LEL138">
        <f aca="true" t="shared" si="154" ref="LEL138:LGW138">LEL136-LEL137</f>
        <v>0</v>
      </c>
      <c r="LEM138">
        <f t="shared" si="154"/>
        <v>0</v>
      </c>
      <c r="LEN138">
        <f t="shared" si="154"/>
        <v>0</v>
      </c>
      <c r="LEO138">
        <f t="shared" si="154"/>
        <v>0</v>
      </c>
      <c r="LEP138">
        <f t="shared" si="154"/>
        <v>0</v>
      </c>
      <c r="LEQ138">
        <f t="shared" si="154"/>
        <v>0</v>
      </c>
      <c r="LER138">
        <f t="shared" si="154"/>
        <v>0</v>
      </c>
      <c r="LES138">
        <f t="shared" si="154"/>
        <v>0</v>
      </c>
      <c r="LET138">
        <f t="shared" si="154"/>
        <v>0</v>
      </c>
      <c r="LEU138">
        <f t="shared" si="154"/>
        <v>0</v>
      </c>
      <c r="LEV138">
        <f t="shared" si="154"/>
        <v>0</v>
      </c>
      <c r="LEW138">
        <f t="shared" si="154"/>
        <v>0</v>
      </c>
      <c r="LEX138">
        <f t="shared" si="154"/>
        <v>0</v>
      </c>
      <c r="LEY138">
        <f t="shared" si="154"/>
        <v>0</v>
      </c>
      <c r="LEZ138">
        <f t="shared" si="154"/>
        <v>0</v>
      </c>
      <c r="LFA138">
        <f t="shared" si="154"/>
        <v>0</v>
      </c>
      <c r="LFB138">
        <f t="shared" si="154"/>
        <v>0</v>
      </c>
      <c r="LFC138">
        <f t="shared" si="154"/>
        <v>0</v>
      </c>
      <c r="LFD138">
        <f t="shared" si="154"/>
        <v>0</v>
      </c>
      <c r="LFE138">
        <f t="shared" si="154"/>
        <v>0</v>
      </c>
      <c r="LFF138">
        <f t="shared" si="154"/>
        <v>0</v>
      </c>
      <c r="LFG138">
        <f t="shared" si="154"/>
        <v>0</v>
      </c>
      <c r="LFH138">
        <f t="shared" si="154"/>
        <v>0</v>
      </c>
      <c r="LFI138">
        <f t="shared" si="154"/>
        <v>0</v>
      </c>
      <c r="LFJ138">
        <f t="shared" si="154"/>
        <v>0</v>
      </c>
      <c r="LFK138">
        <f t="shared" si="154"/>
        <v>0</v>
      </c>
      <c r="LFL138">
        <f t="shared" si="154"/>
        <v>0</v>
      </c>
      <c r="LFM138">
        <f t="shared" si="154"/>
        <v>0</v>
      </c>
      <c r="LFN138">
        <f t="shared" si="154"/>
        <v>0</v>
      </c>
      <c r="LFO138">
        <f t="shared" si="154"/>
        <v>0</v>
      </c>
      <c r="LFP138">
        <f t="shared" si="154"/>
        <v>0</v>
      </c>
      <c r="LFQ138">
        <f t="shared" si="154"/>
        <v>0</v>
      </c>
      <c r="LFR138">
        <f t="shared" si="154"/>
        <v>0</v>
      </c>
      <c r="LFS138">
        <f t="shared" si="154"/>
        <v>0</v>
      </c>
      <c r="LFT138">
        <f t="shared" si="154"/>
        <v>0</v>
      </c>
      <c r="LFU138">
        <f t="shared" si="154"/>
        <v>0</v>
      </c>
      <c r="LFV138">
        <f t="shared" si="154"/>
        <v>0</v>
      </c>
      <c r="LFW138">
        <f t="shared" si="154"/>
        <v>0</v>
      </c>
      <c r="LFX138">
        <f t="shared" si="154"/>
        <v>0</v>
      </c>
      <c r="LFY138">
        <f t="shared" si="154"/>
        <v>0</v>
      </c>
      <c r="LFZ138">
        <f t="shared" si="154"/>
        <v>0</v>
      </c>
      <c r="LGA138">
        <f t="shared" si="154"/>
        <v>0</v>
      </c>
      <c r="LGB138">
        <f t="shared" si="154"/>
        <v>0</v>
      </c>
      <c r="LGC138">
        <f t="shared" si="154"/>
        <v>0</v>
      </c>
      <c r="LGD138">
        <f t="shared" si="154"/>
        <v>0</v>
      </c>
      <c r="LGE138">
        <f t="shared" si="154"/>
        <v>0</v>
      </c>
      <c r="LGF138">
        <f t="shared" si="154"/>
        <v>0</v>
      </c>
      <c r="LGG138">
        <f t="shared" si="154"/>
        <v>0</v>
      </c>
      <c r="LGH138">
        <f t="shared" si="154"/>
        <v>0</v>
      </c>
      <c r="LGI138">
        <f t="shared" si="154"/>
        <v>0</v>
      </c>
      <c r="LGJ138">
        <f t="shared" si="154"/>
        <v>0</v>
      </c>
      <c r="LGK138">
        <f t="shared" si="154"/>
        <v>0</v>
      </c>
      <c r="LGL138">
        <f t="shared" si="154"/>
        <v>0</v>
      </c>
      <c r="LGM138">
        <f t="shared" si="154"/>
        <v>0</v>
      </c>
      <c r="LGN138">
        <f t="shared" si="154"/>
        <v>0</v>
      </c>
      <c r="LGO138">
        <f t="shared" si="154"/>
        <v>0</v>
      </c>
      <c r="LGP138">
        <f t="shared" si="154"/>
        <v>0</v>
      </c>
      <c r="LGQ138">
        <f t="shared" si="154"/>
        <v>0</v>
      </c>
      <c r="LGR138">
        <f t="shared" si="154"/>
        <v>0</v>
      </c>
      <c r="LGS138">
        <f t="shared" si="154"/>
        <v>0</v>
      </c>
      <c r="LGT138">
        <f t="shared" si="154"/>
        <v>0</v>
      </c>
      <c r="LGU138">
        <f t="shared" si="154"/>
        <v>0</v>
      </c>
      <c r="LGV138">
        <f t="shared" si="154"/>
        <v>0</v>
      </c>
      <c r="LGW138">
        <f t="shared" si="154"/>
        <v>0</v>
      </c>
      <c r="LGX138">
        <f aca="true" t="shared" si="155" ref="LGX138:LJI138">LGX136-LGX137</f>
        <v>0</v>
      </c>
      <c r="LGY138">
        <f t="shared" si="155"/>
        <v>0</v>
      </c>
      <c r="LGZ138">
        <f t="shared" si="155"/>
        <v>0</v>
      </c>
      <c r="LHA138">
        <f t="shared" si="155"/>
        <v>0</v>
      </c>
      <c r="LHB138">
        <f t="shared" si="155"/>
        <v>0</v>
      </c>
      <c r="LHC138">
        <f t="shared" si="155"/>
        <v>0</v>
      </c>
      <c r="LHD138">
        <f t="shared" si="155"/>
        <v>0</v>
      </c>
      <c r="LHE138">
        <f t="shared" si="155"/>
        <v>0</v>
      </c>
      <c r="LHF138">
        <f t="shared" si="155"/>
        <v>0</v>
      </c>
      <c r="LHG138">
        <f t="shared" si="155"/>
        <v>0</v>
      </c>
      <c r="LHH138">
        <f t="shared" si="155"/>
        <v>0</v>
      </c>
      <c r="LHI138">
        <f t="shared" si="155"/>
        <v>0</v>
      </c>
      <c r="LHJ138">
        <f t="shared" si="155"/>
        <v>0</v>
      </c>
      <c r="LHK138">
        <f t="shared" si="155"/>
        <v>0</v>
      </c>
      <c r="LHL138">
        <f t="shared" si="155"/>
        <v>0</v>
      </c>
      <c r="LHM138">
        <f t="shared" si="155"/>
        <v>0</v>
      </c>
      <c r="LHN138">
        <f t="shared" si="155"/>
        <v>0</v>
      </c>
      <c r="LHO138">
        <f t="shared" si="155"/>
        <v>0</v>
      </c>
      <c r="LHP138">
        <f t="shared" si="155"/>
        <v>0</v>
      </c>
      <c r="LHQ138">
        <f t="shared" si="155"/>
        <v>0</v>
      </c>
      <c r="LHR138">
        <f t="shared" si="155"/>
        <v>0</v>
      </c>
      <c r="LHS138">
        <f t="shared" si="155"/>
        <v>0</v>
      </c>
      <c r="LHT138">
        <f t="shared" si="155"/>
        <v>0</v>
      </c>
      <c r="LHU138">
        <f t="shared" si="155"/>
        <v>0</v>
      </c>
      <c r="LHV138">
        <f t="shared" si="155"/>
        <v>0</v>
      </c>
      <c r="LHW138">
        <f t="shared" si="155"/>
        <v>0</v>
      </c>
      <c r="LHX138">
        <f t="shared" si="155"/>
        <v>0</v>
      </c>
      <c r="LHY138">
        <f t="shared" si="155"/>
        <v>0</v>
      </c>
      <c r="LHZ138">
        <f t="shared" si="155"/>
        <v>0</v>
      </c>
      <c r="LIA138">
        <f t="shared" si="155"/>
        <v>0</v>
      </c>
      <c r="LIB138">
        <f t="shared" si="155"/>
        <v>0</v>
      </c>
      <c r="LIC138">
        <f t="shared" si="155"/>
        <v>0</v>
      </c>
      <c r="LID138">
        <f t="shared" si="155"/>
        <v>0</v>
      </c>
      <c r="LIE138">
        <f t="shared" si="155"/>
        <v>0</v>
      </c>
      <c r="LIF138">
        <f t="shared" si="155"/>
        <v>0</v>
      </c>
      <c r="LIG138">
        <f t="shared" si="155"/>
        <v>0</v>
      </c>
      <c r="LIH138">
        <f t="shared" si="155"/>
        <v>0</v>
      </c>
      <c r="LII138">
        <f t="shared" si="155"/>
        <v>0</v>
      </c>
      <c r="LIJ138">
        <f t="shared" si="155"/>
        <v>0</v>
      </c>
      <c r="LIK138">
        <f t="shared" si="155"/>
        <v>0</v>
      </c>
      <c r="LIL138">
        <f t="shared" si="155"/>
        <v>0</v>
      </c>
      <c r="LIM138">
        <f t="shared" si="155"/>
        <v>0</v>
      </c>
      <c r="LIN138">
        <f t="shared" si="155"/>
        <v>0</v>
      </c>
      <c r="LIO138">
        <f t="shared" si="155"/>
        <v>0</v>
      </c>
      <c r="LIP138">
        <f t="shared" si="155"/>
        <v>0</v>
      </c>
      <c r="LIQ138">
        <f t="shared" si="155"/>
        <v>0</v>
      </c>
      <c r="LIR138">
        <f t="shared" si="155"/>
        <v>0</v>
      </c>
      <c r="LIS138">
        <f t="shared" si="155"/>
        <v>0</v>
      </c>
      <c r="LIT138">
        <f t="shared" si="155"/>
        <v>0</v>
      </c>
      <c r="LIU138">
        <f t="shared" si="155"/>
        <v>0</v>
      </c>
      <c r="LIV138">
        <f t="shared" si="155"/>
        <v>0</v>
      </c>
      <c r="LIW138">
        <f t="shared" si="155"/>
        <v>0</v>
      </c>
      <c r="LIX138">
        <f t="shared" si="155"/>
        <v>0</v>
      </c>
      <c r="LIY138">
        <f t="shared" si="155"/>
        <v>0</v>
      </c>
      <c r="LIZ138">
        <f t="shared" si="155"/>
        <v>0</v>
      </c>
      <c r="LJA138">
        <f t="shared" si="155"/>
        <v>0</v>
      </c>
      <c r="LJB138">
        <f t="shared" si="155"/>
        <v>0</v>
      </c>
      <c r="LJC138">
        <f t="shared" si="155"/>
        <v>0</v>
      </c>
      <c r="LJD138">
        <f t="shared" si="155"/>
        <v>0</v>
      </c>
      <c r="LJE138">
        <f t="shared" si="155"/>
        <v>0</v>
      </c>
      <c r="LJF138">
        <f t="shared" si="155"/>
        <v>0</v>
      </c>
      <c r="LJG138">
        <f t="shared" si="155"/>
        <v>0</v>
      </c>
      <c r="LJH138">
        <f t="shared" si="155"/>
        <v>0</v>
      </c>
      <c r="LJI138">
        <f t="shared" si="155"/>
        <v>0</v>
      </c>
      <c r="LJJ138">
        <f aca="true" t="shared" si="156" ref="LJJ138:LLU138">LJJ136-LJJ137</f>
        <v>0</v>
      </c>
      <c r="LJK138">
        <f t="shared" si="156"/>
        <v>0</v>
      </c>
      <c r="LJL138">
        <f t="shared" si="156"/>
        <v>0</v>
      </c>
      <c r="LJM138">
        <f t="shared" si="156"/>
        <v>0</v>
      </c>
      <c r="LJN138">
        <f t="shared" si="156"/>
        <v>0</v>
      </c>
      <c r="LJO138">
        <f t="shared" si="156"/>
        <v>0</v>
      </c>
      <c r="LJP138">
        <f t="shared" si="156"/>
        <v>0</v>
      </c>
      <c r="LJQ138">
        <f t="shared" si="156"/>
        <v>0</v>
      </c>
      <c r="LJR138">
        <f t="shared" si="156"/>
        <v>0</v>
      </c>
      <c r="LJS138">
        <f t="shared" si="156"/>
        <v>0</v>
      </c>
      <c r="LJT138">
        <f t="shared" si="156"/>
        <v>0</v>
      </c>
      <c r="LJU138">
        <f t="shared" si="156"/>
        <v>0</v>
      </c>
      <c r="LJV138">
        <f t="shared" si="156"/>
        <v>0</v>
      </c>
      <c r="LJW138">
        <f t="shared" si="156"/>
        <v>0</v>
      </c>
      <c r="LJX138">
        <f t="shared" si="156"/>
        <v>0</v>
      </c>
      <c r="LJY138">
        <f t="shared" si="156"/>
        <v>0</v>
      </c>
      <c r="LJZ138">
        <f t="shared" si="156"/>
        <v>0</v>
      </c>
      <c r="LKA138">
        <f t="shared" si="156"/>
        <v>0</v>
      </c>
      <c r="LKB138">
        <f t="shared" si="156"/>
        <v>0</v>
      </c>
      <c r="LKC138">
        <f t="shared" si="156"/>
        <v>0</v>
      </c>
      <c r="LKD138">
        <f t="shared" si="156"/>
        <v>0</v>
      </c>
      <c r="LKE138">
        <f t="shared" si="156"/>
        <v>0</v>
      </c>
      <c r="LKF138">
        <f t="shared" si="156"/>
        <v>0</v>
      </c>
      <c r="LKG138">
        <f t="shared" si="156"/>
        <v>0</v>
      </c>
      <c r="LKH138">
        <f t="shared" si="156"/>
        <v>0</v>
      </c>
      <c r="LKI138">
        <f t="shared" si="156"/>
        <v>0</v>
      </c>
      <c r="LKJ138">
        <f t="shared" si="156"/>
        <v>0</v>
      </c>
      <c r="LKK138">
        <f t="shared" si="156"/>
        <v>0</v>
      </c>
      <c r="LKL138">
        <f t="shared" si="156"/>
        <v>0</v>
      </c>
      <c r="LKM138">
        <f t="shared" si="156"/>
        <v>0</v>
      </c>
      <c r="LKN138">
        <f t="shared" si="156"/>
        <v>0</v>
      </c>
      <c r="LKO138">
        <f t="shared" si="156"/>
        <v>0</v>
      </c>
      <c r="LKP138">
        <f t="shared" si="156"/>
        <v>0</v>
      </c>
      <c r="LKQ138">
        <f t="shared" si="156"/>
        <v>0</v>
      </c>
      <c r="LKR138">
        <f t="shared" si="156"/>
        <v>0</v>
      </c>
      <c r="LKS138">
        <f t="shared" si="156"/>
        <v>0</v>
      </c>
      <c r="LKT138">
        <f t="shared" si="156"/>
        <v>0</v>
      </c>
      <c r="LKU138">
        <f t="shared" si="156"/>
        <v>0</v>
      </c>
      <c r="LKV138">
        <f t="shared" si="156"/>
        <v>0</v>
      </c>
      <c r="LKW138">
        <f t="shared" si="156"/>
        <v>0</v>
      </c>
      <c r="LKX138">
        <f t="shared" si="156"/>
        <v>0</v>
      </c>
      <c r="LKY138">
        <f t="shared" si="156"/>
        <v>0</v>
      </c>
      <c r="LKZ138">
        <f t="shared" si="156"/>
        <v>0</v>
      </c>
      <c r="LLA138">
        <f t="shared" si="156"/>
        <v>0</v>
      </c>
      <c r="LLB138">
        <f t="shared" si="156"/>
        <v>0</v>
      </c>
      <c r="LLC138">
        <f t="shared" si="156"/>
        <v>0</v>
      </c>
      <c r="LLD138">
        <f t="shared" si="156"/>
        <v>0</v>
      </c>
      <c r="LLE138">
        <f t="shared" si="156"/>
        <v>0</v>
      </c>
      <c r="LLF138">
        <f t="shared" si="156"/>
        <v>0</v>
      </c>
      <c r="LLG138">
        <f t="shared" si="156"/>
        <v>0</v>
      </c>
      <c r="LLH138">
        <f t="shared" si="156"/>
        <v>0</v>
      </c>
      <c r="LLI138">
        <f t="shared" si="156"/>
        <v>0</v>
      </c>
      <c r="LLJ138">
        <f t="shared" si="156"/>
        <v>0</v>
      </c>
      <c r="LLK138">
        <f t="shared" si="156"/>
        <v>0</v>
      </c>
      <c r="LLL138">
        <f t="shared" si="156"/>
        <v>0</v>
      </c>
      <c r="LLM138">
        <f t="shared" si="156"/>
        <v>0</v>
      </c>
      <c r="LLN138">
        <f t="shared" si="156"/>
        <v>0</v>
      </c>
      <c r="LLO138">
        <f t="shared" si="156"/>
        <v>0</v>
      </c>
      <c r="LLP138">
        <f t="shared" si="156"/>
        <v>0</v>
      </c>
      <c r="LLQ138">
        <f t="shared" si="156"/>
        <v>0</v>
      </c>
      <c r="LLR138">
        <f t="shared" si="156"/>
        <v>0</v>
      </c>
      <c r="LLS138">
        <f t="shared" si="156"/>
        <v>0</v>
      </c>
      <c r="LLT138">
        <f t="shared" si="156"/>
        <v>0</v>
      </c>
      <c r="LLU138">
        <f t="shared" si="156"/>
        <v>0</v>
      </c>
      <c r="LLV138">
        <f aca="true" t="shared" si="157" ref="LLV138:LOG138">LLV136-LLV137</f>
        <v>0</v>
      </c>
      <c r="LLW138">
        <f t="shared" si="157"/>
        <v>0</v>
      </c>
      <c r="LLX138">
        <f t="shared" si="157"/>
        <v>0</v>
      </c>
      <c r="LLY138">
        <f t="shared" si="157"/>
        <v>0</v>
      </c>
      <c r="LLZ138">
        <f t="shared" si="157"/>
        <v>0</v>
      </c>
      <c r="LMA138">
        <f t="shared" si="157"/>
        <v>0</v>
      </c>
      <c r="LMB138">
        <f t="shared" si="157"/>
        <v>0</v>
      </c>
      <c r="LMC138">
        <f t="shared" si="157"/>
        <v>0</v>
      </c>
      <c r="LMD138">
        <f t="shared" si="157"/>
        <v>0</v>
      </c>
      <c r="LME138">
        <f t="shared" si="157"/>
        <v>0</v>
      </c>
      <c r="LMF138">
        <f t="shared" si="157"/>
        <v>0</v>
      </c>
      <c r="LMG138">
        <f t="shared" si="157"/>
        <v>0</v>
      </c>
      <c r="LMH138">
        <f t="shared" si="157"/>
        <v>0</v>
      </c>
      <c r="LMI138">
        <f t="shared" si="157"/>
        <v>0</v>
      </c>
      <c r="LMJ138">
        <f t="shared" si="157"/>
        <v>0</v>
      </c>
      <c r="LMK138">
        <f t="shared" si="157"/>
        <v>0</v>
      </c>
      <c r="LML138">
        <f t="shared" si="157"/>
        <v>0</v>
      </c>
      <c r="LMM138">
        <f t="shared" si="157"/>
        <v>0</v>
      </c>
      <c r="LMN138">
        <f t="shared" si="157"/>
        <v>0</v>
      </c>
      <c r="LMO138">
        <f t="shared" si="157"/>
        <v>0</v>
      </c>
      <c r="LMP138">
        <f t="shared" si="157"/>
        <v>0</v>
      </c>
      <c r="LMQ138">
        <f t="shared" si="157"/>
        <v>0</v>
      </c>
      <c r="LMR138">
        <f t="shared" si="157"/>
        <v>0</v>
      </c>
      <c r="LMS138">
        <f t="shared" si="157"/>
        <v>0</v>
      </c>
      <c r="LMT138">
        <f t="shared" si="157"/>
        <v>0</v>
      </c>
      <c r="LMU138">
        <f t="shared" si="157"/>
        <v>0</v>
      </c>
      <c r="LMV138">
        <f t="shared" si="157"/>
        <v>0</v>
      </c>
      <c r="LMW138">
        <f t="shared" si="157"/>
        <v>0</v>
      </c>
      <c r="LMX138">
        <f t="shared" si="157"/>
        <v>0</v>
      </c>
      <c r="LMY138">
        <f t="shared" si="157"/>
        <v>0</v>
      </c>
      <c r="LMZ138">
        <f t="shared" si="157"/>
        <v>0</v>
      </c>
      <c r="LNA138">
        <f t="shared" si="157"/>
        <v>0</v>
      </c>
      <c r="LNB138">
        <f t="shared" si="157"/>
        <v>0</v>
      </c>
      <c r="LNC138">
        <f t="shared" si="157"/>
        <v>0</v>
      </c>
      <c r="LND138">
        <f t="shared" si="157"/>
        <v>0</v>
      </c>
      <c r="LNE138">
        <f t="shared" si="157"/>
        <v>0</v>
      </c>
      <c r="LNF138">
        <f t="shared" si="157"/>
        <v>0</v>
      </c>
      <c r="LNG138">
        <f t="shared" si="157"/>
        <v>0</v>
      </c>
      <c r="LNH138">
        <f t="shared" si="157"/>
        <v>0</v>
      </c>
      <c r="LNI138">
        <f t="shared" si="157"/>
        <v>0</v>
      </c>
      <c r="LNJ138">
        <f t="shared" si="157"/>
        <v>0</v>
      </c>
      <c r="LNK138">
        <f t="shared" si="157"/>
        <v>0</v>
      </c>
      <c r="LNL138">
        <f t="shared" si="157"/>
        <v>0</v>
      </c>
      <c r="LNM138">
        <f t="shared" si="157"/>
        <v>0</v>
      </c>
      <c r="LNN138">
        <f t="shared" si="157"/>
        <v>0</v>
      </c>
      <c r="LNO138">
        <f t="shared" si="157"/>
        <v>0</v>
      </c>
      <c r="LNP138">
        <f t="shared" si="157"/>
        <v>0</v>
      </c>
      <c r="LNQ138">
        <f t="shared" si="157"/>
        <v>0</v>
      </c>
      <c r="LNR138">
        <f t="shared" si="157"/>
        <v>0</v>
      </c>
      <c r="LNS138">
        <f t="shared" si="157"/>
        <v>0</v>
      </c>
      <c r="LNT138">
        <f t="shared" si="157"/>
        <v>0</v>
      </c>
      <c r="LNU138">
        <f t="shared" si="157"/>
        <v>0</v>
      </c>
      <c r="LNV138">
        <f t="shared" si="157"/>
        <v>0</v>
      </c>
      <c r="LNW138">
        <f t="shared" si="157"/>
        <v>0</v>
      </c>
      <c r="LNX138">
        <f t="shared" si="157"/>
        <v>0</v>
      </c>
      <c r="LNY138">
        <f t="shared" si="157"/>
        <v>0</v>
      </c>
      <c r="LNZ138">
        <f t="shared" si="157"/>
        <v>0</v>
      </c>
      <c r="LOA138">
        <f t="shared" si="157"/>
        <v>0</v>
      </c>
      <c r="LOB138">
        <f t="shared" si="157"/>
        <v>0</v>
      </c>
      <c r="LOC138">
        <f t="shared" si="157"/>
        <v>0</v>
      </c>
      <c r="LOD138">
        <f t="shared" si="157"/>
        <v>0</v>
      </c>
      <c r="LOE138">
        <f t="shared" si="157"/>
        <v>0</v>
      </c>
      <c r="LOF138">
        <f t="shared" si="157"/>
        <v>0</v>
      </c>
      <c r="LOG138">
        <f t="shared" si="157"/>
        <v>0</v>
      </c>
      <c r="LOH138">
        <f aca="true" t="shared" si="158" ref="LOH138:LQS138">LOH136-LOH137</f>
        <v>0</v>
      </c>
      <c r="LOI138">
        <f t="shared" si="158"/>
        <v>0</v>
      </c>
      <c r="LOJ138">
        <f t="shared" si="158"/>
        <v>0</v>
      </c>
      <c r="LOK138">
        <f t="shared" si="158"/>
        <v>0</v>
      </c>
      <c r="LOL138">
        <f t="shared" si="158"/>
        <v>0</v>
      </c>
      <c r="LOM138">
        <f t="shared" si="158"/>
        <v>0</v>
      </c>
      <c r="LON138">
        <f t="shared" si="158"/>
        <v>0</v>
      </c>
      <c r="LOO138">
        <f t="shared" si="158"/>
        <v>0</v>
      </c>
      <c r="LOP138">
        <f t="shared" si="158"/>
        <v>0</v>
      </c>
      <c r="LOQ138">
        <f t="shared" si="158"/>
        <v>0</v>
      </c>
      <c r="LOR138">
        <f t="shared" si="158"/>
        <v>0</v>
      </c>
      <c r="LOS138">
        <f t="shared" si="158"/>
        <v>0</v>
      </c>
      <c r="LOT138">
        <f t="shared" si="158"/>
        <v>0</v>
      </c>
      <c r="LOU138">
        <f t="shared" si="158"/>
        <v>0</v>
      </c>
      <c r="LOV138">
        <f t="shared" si="158"/>
        <v>0</v>
      </c>
      <c r="LOW138">
        <f t="shared" si="158"/>
        <v>0</v>
      </c>
      <c r="LOX138">
        <f t="shared" si="158"/>
        <v>0</v>
      </c>
      <c r="LOY138">
        <f t="shared" si="158"/>
        <v>0</v>
      </c>
      <c r="LOZ138">
        <f t="shared" si="158"/>
        <v>0</v>
      </c>
      <c r="LPA138">
        <f t="shared" si="158"/>
        <v>0</v>
      </c>
      <c r="LPB138">
        <f t="shared" si="158"/>
        <v>0</v>
      </c>
      <c r="LPC138">
        <f t="shared" si="158"/>
        <v>0</v>
      </c>
      <c r="LPD138">
        <f t="shared" si="158"/>
        <v>0</v>
      </c>
      <c r="LPE138">
        <f t="shared" si="158"/>
        <v>0</v>
      </c>
      <c r="LPF138">
        <f t="shared" si="158"/>
        <v>0</v>
      </c>
      <c r="LPG138">
        <f t="shared" si="158"/>
        <v>0</v>
      </c>
      <c r="LPH138">
        <f t="shared" si="158"/>
        <v>0</v>
      </c>
      <c r="LPI138">
        <f t="shared" si="158"/>
        <v>0</v>
      </c>
      <c r="LPJ138">
        <f t="shared" si="158"/>
        <v>0</v>
      </c>
      <c r="LPK138">
        <f t="shared" si="158"/>
        <v>0</v>
      </c>
      <c r="LPL138">
        <f t="shared" si="158"/>
        <v>0</v>
      </c>
      <c r="LPM138">
        <f t="shared" si="158"/>
        <v>0</v>
      </c>
      <c r="LPN138">
        <f t="shared" si="158"/>
        <v>0</v>
      </c>
      <c r="LPO138">
        <f t="shared" si="158"/>
        <v>0</v>
      </c>
      <c r="LPP138">
        <f t="shared" si="158"/>
        <v>0</v>
      </c>
      <c r="LPQ138">
        <f t="shared" si="158"/>
        <v>0</v>
      </c>
      <c r="LPR138">
        <f t="shared" si="158"/>
        <v>0</v>
      </c>
      <c r="LPS138">
        <f t="shared" si="158"/>
        <v>0</v>
      </c>
      <c r="LPT138">
        <f t="shared" si="158"/>
        <v>0</v>
      </c>
      <c r="LPU138">
        <f t="shared" si="158"/>
        <v>0</v>
      </c>
      <c r="LPV138">
        <f t="shared" si="158"/>
        <v>0</v>
      </c>
      <c r="LPW138">
        <f t="shared" si="158"/>
        <v>0</v>
      </c>
      <c r="LPX138">
        <f t="shared" si="158"/>
        <v>0</v>
      </c>
      <c r="LPY138">
        <f t="shared" si="158"/>
        <v>0</v>
      </c>
      <c r="LPZ138">
        <f t="shared" si="158"/>
        <v>0</v>
      </c>
      <c r="LQA138">
        <f t="shared" si="158"/>
        <v>0</v>
      </c>
      <c r="LQB138">
        <f t="shared" si="158"/>
        <v>0</v>
      </c>
      <c r="LQC138">
        <f t="shared" si="158"/>
        <v>0</v>
      </c>
      <c r="LQD138">
        <f t="shared" si="158"/>
        <v>0</v>
      </c>
      <c r="LQE138">
        <f t="shared" si="158"/>
        <v>0</v>
      </c>
      <c r="LQF138">
        <f t="shared" si="158"/>
        <v>0</v>
      </c>
      <c r="LQG138">
        <f t="shared" si="158"/>
        <v>0</v>
      </c>
      <c r="LQH138">
        <f t="shared" si="158"/>
        <v>0</v>
      </c>
      <c r="LQI138">
        <f t="shared" si="158"/>
        <v>0</v>
      </c>
      <c r="LQJ138">
        <f t="shared" si="158"/>
        <v>0</v>
      </c>
      <c r="LQK138">
        <f t="shared" si="158"/>
        <v>0</v>
      </c>
      <c r="LQL138">
        <f t="shared" si="158"/>
        <v>0</v>
      </c>
      <c r="LQM138">
        <f t="shared" si="158"/>
        <v>0</v>
      </c>
      <c r="LQN138">
        <f t="shared" si="158"/>
        <v>0</v>
      </c>
      <c r="LQO138">
        <f t="shared" si="158"/>
        <v>0</v>
      </c>
      <c r="LQP138">
        <f t="shared" si="158"/>
        <v>0</v>
      </c>
      <c r="LQQ138">
        <f t="shared" si="158"/>
        <v>0</v>
      </c>
      <c r="LQR138">
        <f t="shared" si="158"/>
        <v>0</v>
      </c>
      <c r="LQS138">
        <f t="shared" si="158"/>
        <v>0</v>
      </c>
      <c r="LQT138">
        <f aca="true" t="shared" si="159" ref="LQT138:LTE138">LQT136-LQT137</f>
        <v>0</v>
      </c>
      <c r="LQU138">
        <f t="shared" si="159"/>
        <v>0</v>
      </c>
      <c r="LQV138">
        <f t="shared" si="159"/>
        <v>0</v>
      </c>
      <c r="LQW138">
        <f t="shared" si="159"/>
        <v>0</v>
      </c>
      <c r="LQX138">
        <f t="shared" si="159"/>
        <v>0</v>
      </c>
      <c r="LQY138">
        <f t="shared" si="159"/>
        <v>0</v>
      </c>
      <c r="LQZ138">
        <f t="shared" si="159"/>
        <v>0</v>
      </c>
      <c r="LRA138">
        <f t="shared" si="159"/>
        <v>0</v>
      </c>
      <c r="LRB138">
        <f t="shared" si="159"/>
        <v>0</v>
      </c>
      <c r="LRC138">
        <f t="shared" si="159"/>
        <v>0</v>
      </c>
      <c r="LRD138">
        <f t="shared" si="159"/>
        <v>0</v>
      </c>
      <c r="LRE138">
        <f t="shared" si="159"/>
        <v>0</v>
      </c>
      <c r="LRF138">
        <f t="shared" si="159"/>
        <v>0</v>
      </c>
      <c r="LRG138">
        <f t="shared" si="159"/>
        <v>0</v>
      </c>
      <c r="LRH138">
        <f t="shared" si="159"/>
        <v>0</v>
      </c>
      <c r="LRI138">
        <f t="shared" si="159"/>
        <v>0</v>
      </c>
      <c r="LRJ138">
        <f t="shared" si="159"/>
        <v>0</v>
      </c>
      <c r="LRK138">
        <f t="shared" si="159"/>
        <v>0</v>
      </c>
      <c r="LRL138">
        <f t="shared" si="159"/>
        <v>0</v>
      </c>
      <c r="LRM138">
        <f t="shared" si="159"/>
        <v>0</v>
      </c>
      <c r="LRN138">
        <f t="shared" si="159"/>
        <v>0</v>
      </c>
      <c r="LRO138">
        <f t="shared" si="159"/>
        <v>0</v>
      </c>
      <c r="LRP138">
        <f t="shared" si="159"/>
        <v>0</v>
      </c>
      <c r="LRQ138">
        <f t="shared" si="159"/>
        <v>0</v>
      </c>
      <c r="LRR138">
        <f t="shared" si="159"/>
        <v>0</v>
      </c>
      <c r="LRS138">
        <f t="shared" si="159"/>
        <v>0</v>
      </c>
      <c r="LRT138">
        <f t="shared" si="159"/>
        <v>0</v>
      </c>
      <c r="LRU138">
        <f t="shared" si="159"/>
        <v>0</v>
      </c>
      <c r="LRV138">
        <f t="shared" si="159"/>
        <v>0</v>
      </c>
      <c r="LRW138">
        <f t="shared" si="159"/>
        <v>0</v>
      </c>
      <c r="LRX138">
        <f t="shared" si="159"/>
        <v>0</v>
      </c>
      <c r="LRY138">
        <f t="shared" si="159"/>
        <v>0</v>
      </c>
      <c r="LRZ138">
        <f t="shared" si="159"/>
        <v>0</v>
      </c>
      <c r="LSA138">
        <f t="shared" si="159"/>
        <v>0</v>
      </c>
      <c r="LSB138">
        <f t="shared" si="159"/>
        <v>0</v>
      </c>
      <c r="LSC138">
        <f t="shared" si="159"/>
        <v>0</v>
      </c>
      <c r="LSD138">
        <f t="shared" si="159"/>
        <v>0</v>
      </c>
      <c r="LSE138">
        <f t="shared" si="159"/>
        <v>0</v>
      </c>
      <c r="LSF138">
        <f t="shared" si="159"/>
        <v>0</v>
      </c>
      <c r="LSG138">
        <f t="shared" si="159"/>
        <v>0</v>
      </c>
      <c r="LSH138">
        <f t="shared" si="159"/>
        <v>0</v>
      </c>
      <c r="LSI138">
        <f t="shared" si="159"/>
        <v>0</v>
      </c>
      <c r="LSJ138">
        <f t="shared" si="159"/>
        <v>0</v>
      </c>
      <c r="LSK138">
        <f t="shared" si="159"/>
        <v>0</v>
      </c>
      <c r="LSL138">
        <f t="shared" si="159"/>
        <v>0</v>
      </c>
      <c r="LSM138">
        <f t="shared" si="159"/>
        <v>0</v>
      </c>
      <c r="LSN138">
        <f t="shared" si="159"/>
        <v>0</v>
      </c>
      <c r="LSO138">
        <f t="shared" si="159"/>
        <v>0</v>
      </c>
      <c r="LSP138">
        <f t="shared" si="159"/>
        <v>0</v>
      </c>
      <c r="LSQ138">
        <f t="shared" si="159"/>
        <v>0</v>
      </c>
      <c r="LSR138">
        <f t="shared" si="159"/>
        <v>0</v>
      </c>
      <c r="LSS138">
        <f t="shared" si="159"/>
        <v>0</v>
      </c>
      <c r="LST138">
        <f t="shared" si="159"/>
        <v>0</v>
      </c>
      <c r="LSU138">
        <f t="shared" si="159"/>
        <v>0</v>
      </c>
      <c r="LSV138">
        <f t="shared" si="159"/>
        <v>0</v>
      </c>
      <c r="LSW138">
        <f t="shared" si="159"/>
        <v>0</v>
      </c>
      <c r="LSX138">
        <f t="shared" si="159"/>
        <v>0</v>
      </c>
      <c r="LSY138">
        <f t="shared" si="159"/>
        <v>0</v>
      </c>
      <c r="LSZ138">
        <f t="shared" si="159"/>
        <v>0</v>
      </c>
      <c r="LTA138">
        <f t="shared" si="159"/>
        <v>0</v>
      </c>
      <c r="LTB138">
        <f t="shared" si="159"/>
        <v>0</v>
      </c>
      <c r="LTC138">
        <f t="shared" si="159"/>
        <v>0</v>
      </c>
      <c r="LTD138">
        <f t="shared" si="159"/>
        <v>0</v>
      </c>
      <c r="LTE138">
        <f t="shared" si="159"/>
        <v>0</v>
      </c>
      <c r="LTF138">
        <f aca="true" t="shared" si="160" ref="LTF138:LVQ138">LTF136-LTF137</f>
        <v>0</v>
      </c>
      <c r="LTG138">
        <f t="shared" si="160"/>
        <v>0</v>
      </c>
      <c r="LTH138">
        <f t="shared" si="160"/>
        <v>0</v>
      </c>
      <c r="LTI138">
        <f t="shared" si="160"/>
        <v>0</v>
      </c>
      <c r="LTJ138">
        <f t="shared" si="160"/>
        <v>0</v>
      </c>
      <c r="LTK138">
        <f t="shared" si="160"/>
        <v>0</v>
      </c>
      <c r="LTL138">
        <f t="shared" si="160"/>
        <v>0</v>
      </c>
      <c r="LTM138">
        <f t="shared" si="160"/>
        <v>0</v>
      </c>
      <c r="LTN138">
        <f t="shared" si="160"/>
        <v>0</v>
      </c>
      <c r="LTO138">
        <f t="shared" si="160"/>
        <v>0</v>
      </c>
      <c r="LTP138">
        <f t="shared" si="160"/>
        <v>0</v>
      </c>
      <c r="LTQ138">
        <f t="shared" si="160"/>
        <v>0</v>
      </c>
      <c r="LTR138">
        <f t="shared" si="160"/>
        <v>0</v>
      </c>
      <c r="LTS138">
        <f t="shared" si="160"/>
        <v>0</v>
      </c>
      <c r="LTT138">
        <f t="shared" si="160"/>
        <v>0</v>
      </c>
      <c r="LTU138">
        <f t="shared" si="160"/>
        <v>0</v>
      </c>
      <c r="LTV138">
        <f t="shared" si="160"/>
        <v>0</v>
      </c>
      <c r="LTW138">
        <f t="shared" si="160"/>
        <v>0</v>
      </c>
      <c r="LTX138">
        <f t="shared" si="160"/>
        <v>0</v>
      </c>
      <c r="LTY138">
        <f t="shared" si="160"/>
        <v>0</v>
      </c>
      <c r="LTZ138">
        <f t="shared" si="160"/>
        <v>0</v>
      </c>
      <c r="LUA138">
        <f t="shared" si="160"/>
        <v>0</v>
      </c>
      <c r="LUB138">
        <f t="shared" si="160"/>
        <v>0</v>
      </c>
      <c r="LUC138">
        <f t="shared" si="160"/>
        <v>0</v>
      </c>
      <c r="LUD138">
        <f t="shared" si="160"/>
        <v>0</v>
      </c>
      <c r="LUE138">
        <f t="shared" si="160"/>
        <v>0</v>
      </c>
      <c r="LUF138">
        <f t="shared" si="160"/>
        <v>0</v>
      </c>
      <c r="LUG138">
        <f t="shared" si="160"/>
        <v>0</v>
      </c>
      <c r="LUH138">
        <f t="shared" si="160"/>
        <v>0</v>
      </c>
      <c r="LUI138">
        <f t="shared" si="160"/>
        <v>0</v>
      </c>
      <c r="LUJ138">
        <f t="shared" si="160"/>
        <v>0</v>
      </c>
      <c r="LUK138">
        <f t="shared" si="160"/>
        <v>0</v>
      </c>
      <c r="LUL138">
        <f t="shared" si="160"/>
        <v>0</v>
      </c>
      <c r="LUM138">
        <f t="shared" si="160"/>
        <v>0</v>
      </c>
      <c r="LUN138">
        <f t="shared" si="160"/>
        <v>0</v>
      </c>
      <c r="LUO138">
        <f t="shared" si="160"/>
        <v>0</v>
      </c>
      <c r="LUP138">
        <f t="shared" si="160"/>
        <v>0</v>
      </c>
      <c r="LUQ138">
        <f t="shared" si="160"/>
        <v>0</v>
      </c>
      <c r="LUR138">
        <f t="shared" si="160"/>
        <v>0</v>
      </c>
      <c r="LUS138">
        <f t="shared" si="160"/>
        <v>0</v>
      </c>
      <c r="LUT138">
        <f t="shared" si="160"/>
        <v>0</v>
      </c>
      <c r="LUU138">
        <f t="shared" si="160"/>
        <v>0</v>
      </c>
      <c r="LUV138">
        <f t="shared" si="160"/>
        <v>0</v>
      </c>
      <c r="LUW138">
        <f t="shared" si="160"/>
        <v>0</v>
      </c>
      <c r="LUX138">
        <f t="shared" si="160"/>
        <v>0</v>
      </c>
      <c r="LUY138">
        <f t="shared" si="160"/>
        <v>0</v>
      </c>
      <c r="LUZ138">
        <f t="shared" si="160"/>
        <v>0</v>
      </c>
      <c r="LVA138">
        <f t="shared" si="160"/>
        <v>0</v>
      </c>
      <c r="LVB138">
        <f t="shared" si="160"/>
        <v>0</v>
      </c>
      <c r="LVC138">
        <f t="shared" si="160"/>
        <v>0</v>
      </c>
      <c r="LVD138">
        <f t="shared" si="160"/>
        <v>0</v>
      </c>
      <c r="LVE138">
        <f t="shared" si="160"/>
        <v>0</v>
      </c>
      <c r="LVF138">
        <f t="shared" si="160"/>
        <v>0</v>
      </c>
      <c r="LVG138">
        <f t="shared" si="160"/>
        <v>0</v>
      </c>
      <c r="LVH138">
        <f t="shared" si="160"/>
        <v>0</v>
      </c>
      <c r="LVI138">
        <f t="shared" si="160"/>
        <v>0</v>
      </c>
      <c r="LVJ138">
        <f t="shared" si="160"/>
        <v>0</v>
      </c>
      <c r="LVK138">
        <f t="shared" si="160"/>
        <v>0</v>
      </c>
      <c r="LVL138">
        <f t="shared" si="160"/>
        <v>0</v>
      </c>
      <c r="LVM138">
        <f t="shared" si="160"/>
        <v>0</v>
      </c>
      <c r="LVN138">
        <f t="shared" si="160"/>
        <v>0</v>
      </c>
      <c r="LVO138">
        <f t="shared" si="160"/>
        <v>0</v>
      </c>
      <c r="LVP138">
        <f t="shared" si="160"/>
        <v>0</v>
      </c>
      <c r="LVQ138">
        <f t="shared" si="160"/>
        <v>0</v>
      </c>
      <c r="LVR138">
        <f aca="true" t="shared" si="161" ref="LVR138:LYC138">LVR136-LVR137</f>
        <v>0</v>
      </c>
      <c r="LVS138">
        <f t="shared" si="161"/>
        <v>0</v>
      </c>
      <c r="LVT138">
        <f t="shared" si="161"/>
        <v>0</v>
      </c>
      <c r="LVU138">
        <f t="shared" si="161"/>
        <v>0</v>
      </c>
      <c r="LVV138">
        <f t="shared" si="161"/>
        <v>0</v>
      </c>
      <c r="LVW138">
        <f t="shared" si="161"/>
        <v>0</v>
      </c>
      <c r="LVX138">
        <f t="shared" si="161"/>
        <v>0</v>
      </c>
      <c r="LVY138">
        <f t="shared" si="161"/>
        <v>0</v>
      </c>
      <c r="LVZ138">
        <f t="shared" si="161"/>
        <v>0</v>
      </c>
      <c r="LWA138">
        <f t="shared" si="161"/>
        <v>0</v>
      </c>
      <c r="LWB138">
        <f t="shared" si="161"/>
        <v>0</v>
      </c>
      <c r="LWC138">
        <f t="shared" si="161"/>
        <v>0</v>
      </c>
      <c r="LWD138">
        <f t="shared" si="161"/>
        <v>0</v>
      </c>
      <c r="LWE138">
        <f t="shared" si="161"/>
        <v>0</v>
      </c>
      <c r="LWF138">
        <f t="shared" si="161"/>
        <v>0</v>
      </c>
      <c r="LWG138">
        <f t="shared" si="161"/>
        <v>0</v>
      </c>
      <c r="LWH138">
        <f t="shared" si="161"/>
        <v>0</v>
      </c>
      <c r="LWI138">
        <f t="shared" si="161"/>
        <v>0</v>
      </c>
      <c r="LWJ138">
        <f t="shared" si="161"/>
        <v>0</v>
      </c>
      <c r="LWK138">
        <f t="shared" si="161"/>
        <v>0</v>
      </c>
      <c r="LWL138">
        <f t="shared" si="161"/>
        <v>0</v>
      </c>
      <c r="LWM138">
        <f t="shared" si="161"/>
        <v>0</v>
      </c>
      <c r="LWN138">
        <f t="shared" si="161"/>
        <v>0</v>
      </c>
      <c r="LWO138">
        <f t="shared" si="161"/>
        <v>0</v>
      </c>
      <c r="LWP138">
        <f t="shared" si="161"/>
        <v>0</v>
      </c>
      <c r="LWQ138">
        <f t="shared" si="161"/>
        <v>0</v>
      </c>
      <c r="LWR138">
        <f t="shared" si="161"/>
        <v>0</v>
      </c>
      <c r="LWS138">
        <f t="shared" si="161"/>
        <v>0</v>
      </c>
      <c r="LWT138">
        <f t="shared" si="161"/>
        <v>0</v>
      </c>
      <c r="LWU138">
        <f t="shared" si="161"/>
        <v>0</v>
      </c>
      <c r="LWV138">
        <f t="shared" si="161"/>
        <v>0</v>
      </c>
      <c r="LWW138">
        <f t="shared" si="161"/>
        <v>0</v>
      </c>
      <c r="LWX138">
        <f t="shared" si="161"/>
        <v>0</v>
      </c>
      <c r="LWY138">
        <f t="shared" si="161"/>
        <v>0</v>
      </c>
      <c r="LWZ138">
        <f t="shared" si="161"/>
        <v>0</v>
      </c>
      <c r="LXA138">
        <f t="shared" si="161"/>
        <v>0</v>
      </c>
      <c r="LXB138">
        <f t="shared" si="161"/>
        <v>0</v>
      </c>
      <c r="LXC138">
        <f t="shared" si="161"/>
        <v>0</v>
      </c>
      <c r="LXD138">
        <f t="shared" si="161"/>
        <v>0</v>
      </c>
      <c r="LXE138">
        <f t="shared" si="161"/>
        <v>0</v>
      </c>
      <c r="LXF138">
        <f t="shared" si="161"/>
        <v>0</v>
      </c>
      <c r="LXG138">
        <f t="shared" si="161"/>
        <v>0</v>
      </c>
      <c r="LXH138">
        <f t="shared" si="161"/>
        <v>0</v>
      </c>
      <c r="LXI138">
        <f t="shared" si="161"/>
        <v>0</v>
      </c>
      <c r="LXJ138">
        <f t="shared" si="161"/>
        <v>0</v>
      </c>
      <c r="LXK138">
        <f t="shared" si="161"/>
        <v>0</v>
      </c>
      <c r="LXL138">
        <f t="shared" si="161"/>
        <v>0</v>
      </c>
      <c r="LXM138">
        <f t="shared" si="161"/>
        <v>0</v>
      </c>
      <c r="LXN138">
        <f t="shared" si="161"/>
        <v>0</v>
      </c>
      <c r="LXO138">
        <f t="shared" si="161"/>
        <v>0</v>
      </c>
      <c r="LXP138">
        <f t="shared" si="161"/>
        <v>0</v>
      </c>
      <c r="LXQ138">
        <f t="shared" si="161"/>
        <v>0</v>
      </c>
      <c r="LXR138">
        <f t="shared" si="161"/>
        <v>0</v>
      </c>
      <c r="LXS138">
        <f t="shared" si="161"/>
        <v>0</v>
      </c>
      <c r="LXT138">
        <f t="shared" si="161"/>
        <v>0</v>
      </c>
      <c r="LXU138">
        <f t="shared" si="161"/>
        <v>0</v>
      </c>
      <c r="LXV138">
        <f t="shared" si="161"/>
        <v>0</v>
      </c>
      <c r="LXW138">
        <f t="shared" si="161"/>
        <v>0</v>
      </c>
      <c r="LXX138">
        <f t="shared" si="161"/>
        <v>0</v>
      </c>
      <c r="LXY138">
        <f t="shared" si="161"/>
        <v>0</v>
      </c>
      <c r="LXZ138">
        <f t="shared" si="161"/>
        <v>0</v>
      </c>
      <c r="LYA138">
        <f t="shared" si="161"/>
        <v>0</v>
      </c>
      <c r="LYB138">
        <f t="shared" si="161"/>
        <v>0</v>
      </c>
      <c r="LYC138">
        <f t="shared" si="161"/>
        <v>0</v>
      </c>
      <c r="LYD138">
        <f aca="true" t="shared" si="162" ref="LYD138:MAO138">LYD136-LYD137</f>
        <v>0</v>
      </c>
      <c r="LYE138">
        <f t="shared" si="162"/>
        <v>0</v>
      </c>
      <c r="LYF138">
        <f t="shared" si="162"/>
        <v>0</v>
      </c>
      <c r="LYG138">
        <f t="shared" si="162"/>
        <v>0</v>
      </c>
      <c r="LYH138">
        <f t="shared" si="162"/>
        <v>0</v>
      </c>
      <c r="LYI138">
        <f t="shared" si="162"/>
        <v>0</v>
      </c>
      <c r="LYJ138">
        <f t="shared" si="162"/>
        <v>0</v>
      </c>
      <c r="LYK138">
        <f t="shared" si="162"/>
        <v>0</v>
      </c>
      <c r="LYL138">
        <f t="shared" si="162"/>
        <v>0</v>
      </c>
      <c r="LYM138">
        <f t="shared" si="162"/>
        <v>0</v>
      </c>
      <c r="LYN138">
        <f t="shared" si="162"/>
        <v>0</v>
      </c>
      <c r="LYO138">
        <f t="shared" si="162"/>
        <v>0</v>
      </c>
      <c r="LYP138">
        <f t="shared" si="162"/>
        <v>0</v>
      </c>
      <c r="LYQ138">
        <f t="shared" si="162"/>
        <v>0</v>
      </c>
      <c r="LYR138">
        <f t="shared" si="162"/>
        <v>0</v>
      </c>
      <c r="LYS138">
        <f t="shared" si="162"/>
        <v>0</v>
      </c>
      <c r="LYT138">
        <f t="shared" si="162"/>
        <v>0</v>
      </c>
      <c r="LYU138">
        <f t="shared" si="162"/>
        <v>0</v>
      </c>
      <c r="LYV138">
        <f t="shared" si="162"/>
        <v>0</v>
      </c>
      <c r="LYW138">
        <f t="shared" si="162"/>
        <v>0</v>
      </c>
      <c r="LYX138">
        <f t="shared" si="162"/>
        <v>0</v>
      </c>
      <c r="LYY138">
        <f t="shared" si="162"/>
        <v>0</v>
      </c>
      <c r="LYZ138">
        <f t="shared" si="162"/>
        <v>0</v>
      </c>
      <c r="LZA138">
        <f t="shared" si="162"/>
        <v>0</v>
      </c>
      <c r="LZB138">
        <f t="shared" si="162"/>
        <v>0</v>
      </c>
      <c r="LZC138">
        <f t="shared" si="162"/>
        <v>0</v>
      </c>
      <c r="LZD138">
        <f t="shared" si="162"/>
        <v>0</v>
      </c>
      <c r="LZE138">
        <f t="shared" si="162"/>
        <v>0</v>
      </c>
      <c r="LZF138">
        <f t="shared" si="162"/>
        <v>0</v>
      </c>
      <c r="LZG138">
        <f t="shared" si="162"/>
        <v>0</v>
      </c>
      <c r="LZH138">
        <f t="shared" si="162"/>
        <v>0</v>
      </c>
      <c r="LZI138">
        <f t="shared" si="162"/>
        <v>0</v>
      </c>
      <c r="LZJ138">
        <f t="shared" si="162"/>
        <v>0</v>
      </c>
      <c r="LZK138">
        <f t="shared" si="162"/>
        <v>0</v>
      </c>
      <c r="LZL138">
        <f t="shared" si="162"/>
        <v>0</v>
      </c>
      <c r="LZM138">
        <f t="shared" si="162"/>
        <v>0</v>
      </c>
      <c r="LZN138">
        <f t="shared" si="162"/>
        <v>0</v>
      </c>
      <c r="LZO138">
        <f t="shared" si="162"/>
        <v>0</v>
      </c>
      <c r="LZP138">
        <f t="shared" si="162"/>
        <v>0</v>
      </c>
      <c r="LZQ138">
        <f t="shared" si="162"/>
        <v>0</v>
      </c>
      <c r="LZR138">
        <f t="shared" si="162"/>
        <v>0</v>
      </c>
      <c r="LZS138">
        <f t="shared" si="162"/>
        <v>0</v>
      </c>
      <c r="LZT138">
        <f t="shared" si="162"/>
        <v>0</v>
      </c>
      <c r="LZU138">
        <f t="shared" si="162"/>
        <v>0</v>
      </c>
      <c r="LZV138">
        <f t="shared" si="162"/>
        <v>0</v>
      </c>
      <c r="LZW138">
        <f t="shared" si="162"/>
        <v>0</v>
      </c>
      <c r="LZX138">
        <f t="shared" si="162"/>
        <v>0</v>
      </c>
      <c r="LZY138">
        <f t="shared" si="162"/>
        <v>0</v>
      </c>
      <c r="LZZ138">
        <f t="shared" si="162"/>
        <v>0</v>
      </c>
      <c r="MAA138">
        <f t="shared" si="162"/>
        <v>0</v>
      </c>
      <c r="MAB138">
        <f t="shared" si="162"/>
        <v>0</v>
      </c>
      <c r="MAC138">
        <f t="shared" si="162"/>
        <v>0</v>
      </c>
      <c r="MAD138">
        <f t="shared" si="162"/>
        <v>0</v>
      </c>
      <c r="MAE138">
        <f t="shared" si="162"/>
        <v>0</v>
      </c>
      <c r="MAF138">
        <f t="shared" si="162"/>
        <v>0</v>
      </c>
      <c r="MAG138">
        <f t="shared" si="162"/>
        <v>0</v>
      </c>
      <c r="MAH138">
        <f t="shared" si="162"/>
        <v>0</v>
      </c>
      <c r="MAI138">
        <f t="shared" si="162"/>
        <v>0</v>
      </c>
      <c r="MAJ138">
        <f t="shared" si="162"/>
        <v>0</v>
      </c>
      <c r="MAK138">
        <f t="shared" si="162"/>
        <v>0</v>
      </c>
      <c r="MAL138">
        <f t="shared" si="162"/>
        <v>0</v>
      </c>
      <c r="MAM138">
        <f t="shared" si="162"/>
        <v>0</v>
      </c>
      <c r="MAN138">
        <f t="shared" si="162"/>
        <v>0</v>
      </c>
      <c r="MAO138">
        <f t="shared" si="162"/>
        <v>0</v>
      </c>
      <c r="MAP138">
        <f aca="true" t="shared" si="163" ref="MAP138:MDA138">MAP136-MAP137</f>
        <v>0</v>
      </c>
      <c r="MAQ138">
        <f t="shared" si="163"/>
        <v>0</v>
      </c>
      <c r="MAR138">
        <f t="shared" si="163"/>
        <v>0</v>
      </c>
      <c r="MAS138">
        <f t="shared" si="163"/>
        <v>0</v>
      </c>
      <c r="MAT138">
        <f t="shared" si="163"/>
        <v>0</v>
      </c>
      <c r="MAU138">
        <f t="shared" si="163"/>
        <v>0</v>
      </c>
      <c r="MAV138">
        <f t="shared" si="163"/>
        <v>0</v>
      </c>
      <c r="MAW138">
        <f t="shared" si="163"/>
        <v>0</v>
      </c>
      <c r="MAX138">
        <f t="shared" si="163"/>
        <v>0</v>
      </c>
      <c r="MAY138">
        <f t="shared" si="163"/>
        <v>0</v>
      </c>
      <c r="MAZ138">
        <f t="shared" si="163"/>
        <v>0</v>
      </c>
      <c r="MBA138">
        <f t="shared" si="163"/>
        <v>0</v>
      </c>
      <c r="MBB138">
        <f t="shared" si="163"/>
        <v>0</v>
      </c>
      <c r="MBC138">
        <f t="shared" si="163"/>
        <v>0</v>
      </c>
      <c r="MBD138">
        <f t="shared" si="163"/>
        <v>0</v>
      </c>
      <c r="MBE138">
        <f t="shared" si="163"/>
        <v>0</v>
      </c>
      <c r="MBF138">
        <f t="shared" si="163"/>
        <v>0</v>
      </c>
      <c r="MBG138">
        <f t="shared" si="163"/>
        <v>0</v>
      </c>
      <c r="MBH138">
        <f t="shared" si="163"/>
        <v>0</v>
      </c>
      <c r="MBI138">
        <f t="shared" si="163"/>
        <v>0</v>
      </c>
      <c r="MBJ138">
        <f t="shared" si="163"/>
        <v>0</v>
      </c>
      <c r="MBK138">
        <f t="shared" si="163"/>
        <v>0</v>
      </c>
      <c r="MBL138">
        <f t="shared" si="163"/>
        <v>0</v>
      </c>
      <c r="MBM138">
        <f t="shared" si="163"/>
        <v>0</v>
      </c>
      <c r="MBN138">
        <f t="shared" si="163"/>
        <v>0</v>
      </c>
      <c r="MBO138">
        <f t="shared" si="163"/>
        <v>0</v>
      </c>
      <c r="MBP138">
        <f t="shared" si="163"/>
        <v>0</v>
      </c>
      <c r="MBQ138">
        <f t="shared" si="163"/>
        <v>0</v>
      </c>
      <c r="MBR138">
        <f t="shared" si="163"/>
        <v>0</v>
      </c>
      <c r="MBS138">
        <f t="shared" si="163"/>
        <v>0</v>
      </c>
      <c r="MBT138">
        <f t="shared" si="163"/>
        <v>0</v>
      </c>
      <c r="MBU138">
        <f t="shared" si="163"/>
        <v>0</v>
      </c>
      <c r="MBV138">
        <f t="shared" si="163"/>
        <v>0</v>
      </c>
      <c r="MBW138">
        <f t="shared" si="163"/>
        <v>0</v>
      </c>
      <c r="MBX138">
        <f t="shared" si="163"/>
        <v>0</v>
      </c>
      <c r="MBY138">
        <f t="shared" si="163"/>
        <v>0</v>
      </c>
      <c r="MBZ138">
        <f t="shared" si="163"/>
        <v>0</v>
      </c>
      <c r="MCA138">
        <f t="shared" si="163"/>
        <v>0</v>
      </c>
      <c r="MCB138">
        <f t="shared" si="163"/>
        <v>0</v>
      </c>
      <c r="MCC138">
        <f t="shared" si="163"/>
        <v>0</v>
      </c>
      <c r="MCD138">
        <f t="shared" si="163"/>
        <v>0</v>
      </c>
      <c r="MCE138">
        <f t="shared" si="163"/>
        <v>0</v>
      </c>
      <c r="MCF138">
        <f t="shared" si="163"/>
        <v>0</v>
      </c>
      <c r="MCG138">
        <f t="shared" si="163"/>
        <v>0</v>
      </c>
      <c r="MCH138">
        <f t="shared" si="163"/>
        <v>0</v>
      </c>
      <c r="MCI138">
        <f t="shared" si="163"/>
        <v>0</v>
      </c>
      <c r="MCJ138">
        <f t="shared" si="163"/>
        <v>0</v>
      </c>
      <c r="MCK138">
        <f t="shared" si="163"/>
        <v>0</v>
      </c>
      <c r="MCL138">
        <f t="shared" si="163"/>
        <v>0</v>
      </c>
      <c r="MCM138">
        <f t="shared" si="163"/>
        <v>0</v>
      </c>
      <c r="MCN138">
        <f t="shared" si="163"/>
        <v>0</v>
      </c>
      <c r="MCO138">
        <f t="shared" si="163"/>
        <v>0</v>
      </c>
      <c r="MCP138">
        <f t="shared" si="163"/>
        <v>0</v>
      </c>
      <c r="MCQ138">
        <f t="shared" si="163"/>
        <v>0</v>
      </c>
      <c r="MCR138">
        <f t="shared" si="163"/>
        <v>0</v>
      </c>
      <c r="MCS138">
        <f t="shared" si="163"/>
        <v>0</v>
      </c>
      <c r="MCT138">
        <f t="shared" si="163"/>
        <v>0</v>
      </c>
      <c r="MCU138">
        <f t="shared" si="163"/>
        <v>0</v>
      </c>
      <c r="MCV138">
        <f t="shared" si="163"/>
        <v>0</v>
      </c>
      <c r="MCW138">
        <f t="shared" si="163"/>
        <v>0</v>
      </c>
      <c r="MCX138">
        <f t="shared" si="163"/>
        <v>0</v>
      </c>
      <c r="MCY138">
        <f t="shared" si="163"/>
        <v>0</v>
      </c>
      <c r="MCZ138">
        <f t="shared" si="163"/>
        <v>0</v>
      </c>
      <c r="MDA138">
        <f t="shared" si="163"/>
        <v>0</v>
      </c>
      <c r="MDB138">
        <f aca="true" t="shared" si="164" ref="MDB138:MFM138">MDB136-MDB137</f>
        <v>0</v>
      </c>
      <c r="MDC138">
        <f t="shared" si="164"/>
        <v>0</v>
      </c>
      <c r="MDD138">
        <f t="shared" si="164"/>
        <v>0</v>
      </c>
      <c r="MDE138">
        <f t="shared" si="164"/>
        <v>0</v>
      </c>
      <c r="MDF138">
        <f t="shared" si="164"/>
        <v>0</v>
      </c>
      <c r="MDG138">
        <f t="shared" si="164"/>
        <v>0</v>
      </c>
      <c r="MDH138">
        <f t="shared" si="164"/>
        <v>0</v>
      </c>
      <c r="MDI138">
        <f t="shared" si="164"/>
        <v>0</v>
      </c>
      <c r="MDJ138">
        <f t="shared" si="164"/>
        <v>0</v>
      </c>
      <c r="MDK138">
        <f t="shared" si="164"/>
        <v>0</v>
      </c>
      <c r="MDL138">
        <f t="shared" si="164"/>
        <v>0</v>
      </c>
      <c r="MDM138">
        <f t="shared" si="164"/>
        <v>0</v>
      </c>
      <c r="MDN138">
        <f t="shared" si="164"/>
        <v>0</v>
      </c>
      <c r="MDO138">
        <f t="shared" si="164"/>
        <v>0</v>
      </c>
      <c r="MDP138">
        <f t="shared" si="164"/>
        <v>0</v>
      </c>
      <c r="MDQ138">
        <f t="shared" si="164"/>
        <v>0</v>
      </c>
      <c r="MDR138">
        <f t="shared" si="164"/>
        <v>0</v>
      </c>
      <c r="MDS138">
        <f t="shared" si="164"/>
        <v>0</v>
      </c>
      <c r="MDT138">
        <f t="shared" si="164"/>
        <v>0</v>
      </c>
      <c r="MDU138">
        <f t="shared" si="164"/>
        <v>0</v>
      </c>
      <c r="MDV138">
        <f t="shared" si="164"/>
        <v>0</v>
      </c>
      <c r="MDW138">
        <f t="shared" si="164"/>
        <v>0</v>
      </c>
      <c r="MDX138">
        <f t="shared" si="164"/>
        <v>0</v>
      </c>
      <c r="MDY138">
        <f t="shared" si="164"/>
        <v>0</v>
      </c>
      <c r="MDZ138">
        <f t="shared" si="164"/>
        <v>0</v>
      </c>
      <c r="MEA138">
        <f t="shared" si="164"/>
        <v>0</v>
      </c>
      <c r="MEB138">
        <f t="shared" si="164"/>
        <v>0</v>
      </c>
      <c r="MEC138">
        <f t="shared" si="164"/>
        <v>0</v>
      </c>
      <c r="MED138">
        <f t="shared" si="164"/>
        <v>0</v>
      </c>
      <c r="MEE138">
        <f t="shared" si="164"/>
        <v>0</v>
      </c>
      <c r="MEF138">
        <f t="shared" si="164"/>
        <v>0</v>
      </c>
      <c r="MEG138">
        <f t="shared" si="164"/>
        <v>0</v>
      </c>
      <c r="MEH138">
        <f t="shared" si="164"/>
        <v>0</v>
      </c>
      <c r="MEI138">
        <f t="shared" si="164"/>
        <v>0</v>
      </c>
      <c r="MEJ138">
        <f t="shared" si="164"/>
        <v>0</v>
      </c>
      <c r="MEK138">
        <f t="shared" si="164"/>
        <v>0</v>
      </c>
      <c r="MEL138">
        <f t="shared" si="164"/>
        <v>0</v>
      </c>
      <c r="MEM138">
        <f t="shared" si="164"/>
        <v>0</v>
      </c>
      <c r="MEN138">
        <f t="shared" si="164"/>
        <v>0</v>
      </c>
      <c r="MEO138">
        <f t="shared" si="164"/>
        <v>0</v>
      </c>
      <c r="MEP138">
        <f t="shared" si="164"/>
        <v>0</v>
      </c>
      <c r="MEQ138">
        <f t="shared" si="164"/>
        <v>0</v>
      </c>
      <c r="MER138">
        <f t="shared" si="164"/>
        <v>0</v>
      </c>
      <c r="MES138">
        <f t="shared" si="164"/>
        <v>0</v>
      </c>
      <c r="MET138">
        <f t="shared" si="164"/>
        <v>0</v>
      </c>
      <c r="MEU138">
        <f t="shared" si="164"/>
        <v>0</v>
      </c>
      <c r="MEV138">
        <f t="shared" si="164"/>
        <v>0</v>
      </c>
      <c r="MEW138">
        <f t="shared" si="164"/>
        <v>0</v>
      </c>
      <c r="MEX138">
        <f t="shared" si="164"/>
        <v>0</v>
      </c>
      <c r="MEY138">
        <f t="shared" si="164"/>
        <v>0</v>
      </c>
      <c r="MEZ138">
        <f t="shared" si="164"/>
        <v>0</v>
      </c>
      <c r="MFA138">
        <f t="shared" si="164"/>
        <v>0</v>
      </c>
      <c r="MFB138">
        <f t="shared" si="164"/>
        <v>0</v>
      </c>
      <c r="MFC138">
        <f t="shared" si="164"/>
        <v>0</v>
      </c>
      <c r="MFD138">
        <f t="shared" si="164"/>
        <v>0</v>
      </c>
      <c r="MFE138">
        <f t="shared" si="164"/>
        <v>0</v>
      </c>
      <c r="MFF138">
        <f t="shared" si="164"/>
        <v>0</v>
      </c>
      <c r="MFG138">
        <f t="shared" si="164"/>
        <v>0</v>
      </c>
      <c r="MFH138">
        <f t="shared" si="164"/>
        <v>0</v>
      </c>
      <c r="MFI138">
        <f t="shared" si="164"/>
        <v>0</v>
      </c>
      <c r="MFJ138">
        <f t="shared" si="164"/>
        <v>0</v>
      </c>
      <c r="MFK138">
        <f t="shared" si="164"/>
        <v>0</v>
      </c>
      <c r="MFL138">
        <f t="shared" si="164"/>
        <v>0</v>
      </c>
      <c r="MFM138">
        <f t="shared" si="164"/>
        <v>0</v>
      </c>
      <c r="MFN138">
        <f aca="true" t="shared" si="165" ref="MFN138:MHY138">MFN136-MFN137</f>
        <v>0</v>
      </c>
      <c r="MFO138">
        <f t="shared" si="165"/>
        <v>0</v>
      </c>
      <c r="MFP138">
        <f t="shared" si="165"/>
        <v>0</v>
      </c>
      <c r="MFQ138">
        <f t="shared" si="165"/>
        <v>0</v>
      </c>
      <c r="MFR138">
        <f t="shared" si="165"/>
        <v>0</v>
      </c>
      <c r="MFS138">
        <f t="shared" si="165"/>
        <v>0</v>
      </c>
      <c r="MFT138">
        <f t="shared" si="165"/>
        <v>0</v>
      </c>
      <c r="MFU138">
        <f t="shared" si="165"/>
        <v>0</v>
      </c>
      <c r="MFV138">
        <f t="shared" si="165"/>
        <v>0</v>
      </c>
      <c r="MFW138">
        <f t="shared" si="165"/>
        <v>0</v>
      </c>
      <c r="MFX138">
        <f t="shared" si="165"/>
        <v>0</v>
      </c>
      <c r="MFY138">
        <f t="shared" si="165"/>
        <v>0</v>
      </c>
      <c r="MFZ138">
        <f t="shared" si="165"/>
        <v>0</v>
      </c>
      <c r="MGA138">
        <f t="shared" si="165"/>
        <v>0</v>
      </c>
      <c r="MGB138">
        <f t="shared" si="165"/>
        <v>0</v>
      </c>
      <c r="MGC138">
        <f t="shared" si="165"/>
        <v>0</v>
      </c>
      <c r="MGD138">
        <f t="shared" si="165"/>
        <v>0</v>
      </c>
      <c r="MGE138">
        <f t="shared" si="165"/>
        <v>0</v>
      </c>
      <c r="MGF138">
        <f t="shared" si="165"/>
        <v>0</v>
      </c>
      <c r="MGG138">
        <f t="shared" si="165"/>
        <v>0</v>
      </c>
      <c r="MGH138">
        <f t="shared" si="165"/>
        <v>0</v>
      </c>
      <c r="MGI138">
        <f t="shared" si="165"/>
        <v>0</v>
      </c>
      <c r="MGJ138">
        <f t="shared" si="165"/>
        <v>0</v>
      </c>
      <c r="MGK138">
        <f t="shared" si="165"/>
        <v>0</v>
      </c>
      <c r="MGL138">
        <f t="shared" si="165"/>
        <v>0</v>
      </c>
      <c r="MGM138">
        <f t="shared" si="165"/>
        <v>0</v>
      </c>
      <c r="MGN138">
        <f t="shared" si="165"/>
        <v>0</v>
      </c>
      <c r="MGO138">
        <f t="shared" si="165"/>
        <v>0</v>
      </c>
      <c r="MGP138">
        <f t="shared" si="165"/>
        <v>0</v>
      </c>
      <c r="MGQ138">
        <f t="shared" si="165"/>
        <v>0</v>
      </c>
      <c r="MGR138">
        <f t="shared" si="165"/>
        <v>0</v>
      </c>
      <c r="MGS138">
        <f t="shared" si="165"/>
        <v>0</v>
      </c>
      <c r="MGT138">
        <f t="shared" si="165"/>
        <v>0</v>
      </c>
      <c r="MGU138">
        <f t="shared" si="165"/>
        <v>0</v>
      </c>
      <c r="MGV138">
        <f t="shared" si="165"/>
        <v>0</v>
      </c>
      <c r="MGW138">
        <f t="shared" si="165"/>
        <v>0</v>
      </c>
      <c r="MGX138">
        <f t="shared" si="165"/>
        <v>0</v>
      </c>
      <c r="MGY138">
        <f t="shared" si="165"/>
        <v>0</v>
      </c>
      <c r="MGZ138">
        <f t="shared" si="165"/>
        <v>0</v>
      </c>
      <c r="MHA138">
        <f t="shared" si="165"/>
        <v>0</v>
      </c>
      <c r="MHB138">
        <f t="shared" si="165"/>
        <v>0</v>
      </c>
      <c r="MHC138">
        <f t="shared" si="165"/>
        <v>0</v>
      </c>
      <c r="MHD138">
        <f t="shared" si="165"/>
        <v>0</v>
      </c>
      <c r="MHE138">
        <f t="shared" si="165"/>
        <v>0</v>
      </c>
      <c r="MHF138">
        <f t="shared" si="165"/>
        <v>0</v>
      </c>
      <c r="MHG138">
        <f t="shared" si="165"/>
        <v>0</v>
      </c>
      <c r="MHH138">
        <f t="shared" si="165"/>
        <v>0</v>
      </c>
      <c r="MHI138">
        <f t="shared" si="165"/>
        <v>0</v>
      </c>
      <c r="MHJ138">
        <f t="shared" si="165"/>
        <v>0</v>
      </c>
      <c r="MHK138">
        <f t="shared" si="165"/>
        <v>0</v>
      </c>
      <c r="MHL138">
        <f t="shared" si="165"/>
        <v>0</v>
      </c>
      <c r="MHM138">
        <f t="shared" si="165"/>
        <v>0</v>
      </c>
      <c r="MHN138">
        <f t="shared" si="165"/>
        <v>0</v>
      </c>
      <c r="MHO138">
        <f t="shared" si="165"/>
        <v>0</v>
      </c>
      <c r="MHP138">
        <f t="shared" si="165"/>
        <v>0</v>
      </c>
      <c r="MHQ138">
        <f t="shared" si="165"/>
        <v>0</v>
      </c>
      <c r="MHR138">
        <f t="shared" si="165"/>
        <v>0</v>
      </c>
      <c r="MHS138">
        <f t="shared" si="165"/>
        <v>0</v>
      </c>
      <c r="MHT138">
        <f t="shared" si="165"/>
        <v>0</v>
      </c>
      <c r="MHU138">
        <f t="shared" si="165"/>
        <v>0</v>
      </c>
      <c r="MHV138">
        <f t="shared" si="165"/>
        <v>0</v>
      </c>
      <c r="MHW138">
        <f t="shared" si="165"/>
        <v>0</v>
      </c>
      <c r="MHX138">
        <f t="shared" si="165"/>
        <v>0</v>
      </c>
      <c r="MHY138">
        <f t="shared" si="165"/>
        <v>0</v>
      </c>
      <c r="MHZ138">
        <f aca="true" t="shared" si="166" ref="MHZ138:MKK138">MHZ136-MHZ137</f>
        <v>0</v>
      </c>
      <c r="MIA138">
        <f t="shared" si="166"/>
        <v>0</v>
      </c>
      <c r="MIB138">
        <f t="shared" si="166"/>
        <v>0</v>
      </c>
      <c r="MIC138">
        <f t="shared" si="166"/>
        <v>0</v>
      </c>
      <c r="MID138">
        <f t="shared" si="166"/>
        <v>0</v>
      </c>
      <c r="MIE138">
        <f t="shared" si="166"/>
        <v>0</v>
      </c>
      <c r="MIF138">
        <f t="shared" si="166"/>
        <v>0</v>
      </c>
      <c r="MIG138">
        <f t="shared" si="166"/>
        <v>0</v>
      </c>
      <c r="MIH138">
        <f t="shared" si="166"/>
        <v>0</v>
      </c>
      <c r="MII138">
        <f t="shared" si="166"/>
        <v>0</v>
      </c>
      <c r="MIJ138">
        <f t="shared" si="166"/>
        <v>0</v>
      </c>
      <c r="MIK138">
        <f t="shared" si="166"/>
        <v>0</v>
      </c>
      <c r="MIL138">
        <f t="shared" si="166"/>
        <v>0</v>
      </c>
      <c r="MIM138">
        <f t="shared" si="166"/>
        <v>0</v>
      </c>
      <c r="MIN138">
        <f t="shared" si="166"/>
        <v>0</v>
      </c>
      <c r="MIO138">
        <f t="shared" si="166"/>
        <v>0</v>
      </c>
      <c r="MIP138">
        <f t="shared" si="166"/>
        <v>0</v>
      </c>
      <c r="MIQ138">
        <f t="shared" si="166"/>
        <v>0</v>
      </c>
      <c r="MIR138">
        <f t="shared" si="166"/>
        <v>0</v>
      </c>
      <c r="MIS138">
        <f t="shared" si="166"/>
        <v>0</v>
      </c>
      <c r="MIT138">
        <f t="shared" si="166"/>
        <v>0</v>
      </c>
      <c r="MIU138">
        <f t="shared" si="166"/>
        <v>0</v>
      </c>
      <c r="MIV138">
        <f t="shared" si="166"/>
        <v>0</v>
      </c>
      <c r="MIW138">
        <f t="shared" si="166"/>
        <v>0</v>
      </c>
      <c r="MIX138">
        <f t="shared" si="166"/>
        <v>0</v>
      </c>
      <c r="MIY138">
        <f t="shared" si="166"/>
        <v>0</v>
      </c>
      <c r="MIZ138">
        <f t="shared" si="166"/>
        <v>0</v>
      </c>
      <c r="MJA138">
        <f t="shared" si="166"/>
        <v>0</v>
      </c>
      <c r="MJB138">
        <f t="shared" si="166"/>
        <v>0</v>
      </c>
      <c r="MJC138">
        <f t="shared" si="166"/>
        <v>0</v>
      </c>
      <c r="MJD138">
        <f t="shared" si="166"/>
        <v>0</v>
      </c>
      <c r="MJE138">
        <f t="shared" si="166"/>
        <v>0</v>
      </c>
      <c r="MJF138">
        <f t="shared" si="166"/>
        <v>0</v>
      </c>
      <c r="MJG138">
        <f t="shared" si="166"/>
        <v>0</v>
      </c>
      <c r="MJH138">
        <f t="shared" si="166"/>
        <v>0</v>
      </c>
      <c r="MJI138">
        <f t="shared" si="166"/>
        <v>0</v>
      </c>
      <c r="MJJ138">
        <f t="shared" si="166"/>
        <v>0</v>
      </c>
      <c r="MJK138">
        <f t="shared" si="166"/>
        <v>0</v>
      </c>
      <c r="MJL138">
        <f t="shared" si="166"/>
        <v>0</v>
      </c>
      <c r="MJM138">
        <f t="shared" si="166"/>
        <v>0</v>
      </c>
      <c r="MJN138">
        <f t="shared" si="166"/>
        <v>0</v>
      </c>
      <c r="MJO138">
        <f t="shared" si="166"/>
        <v>0</v>
      </c>
      <c r="MJP138">
        <f t="shared" si="166"/>
        <v>0</v>
      </c>
      <c r="MJQ138">
        <f t="shared" si="166"/>
        <v>0</v>
      </c>
      <c r="MJR138">
        <f t="shared" si="166"/>
        <v>0</v>
      </c>
      <c r="MJS138">
        <f t="shared" si="166"/>
        <v>0</v>
      </c>
      <c r="MJT138">
        <f t="shared" si="166"/>
        <v>0</v>
      </c>
      <c r="MJU138">
        <f t="shared" si="166"/>
        <v>0</v>
      </c>
      <c r="MJV138">
        <f t="shared" si="166"/>
        <v>0</v>
      </c>
      <c r="MJW138">
        <f t="shared" si="166"/>
        <v>0</v>
      </c>
      <c r="MJX138">
        <f t="shared" si="166"/>
        <v>0</v>
      </c>
      <c r="MJY138">
        <f t="shared" si="166"/>
        <v>0</v>
      </c>
      <c r="MJZ138">
        <f t="shared" si="166"/>
        <v>0</v>
      </c>
      <c r="MKA138">
        <f t="shared" si="166"/>
        <v>0</v>
      </c>
      <c r="MKB138">
        <f t="shared" si="166"/>
        <v>0</v>
      </c>
      <c r="MKC138">
        <f t="shared" si="166"/>
        <v>0</v>
      </c>
      <c r="MKD138">
        <f t="shared" si="166"/>
        <v>0</v>
      </c>
      <c r="MKE138">
        <f t="shared" si="166"/>
        <v>0</v>
      </c>
      <c r="MKF138">
        <f t="shared" si="166"/>
        <v>0</v>
      </c>
      <c r="MKG138">
        <f t="shared" si="166"/>
        <v>0</v>
      </c>
      <c r="MKH138">
        <f t="shared" si="166"/>
        <v>0</v>
      </c>
      <c r="MKI138">
        <f t="shared" si="166"/>
        <v>0</v>
      </c>
      <c r="MKJ138">
        <f t="shared" si="166"/>
        <v>0</v>
      </c>
      <c r="MKK138">
        <f t="shared" si="166"/>
        <v>0</v>
      </c>
      <c r="MKL138">
        <f aca="true" t="shared" si="167" ref="MKL138:MMW138">MKL136-MKL137</f>
        <v>0</v>
      </c>
      <c r="MKM138">
        <f t="shared" si="167"/>
        <v>0</v>
      </c>
      <c r="MKN138">
        <f t="shared" si="167"/>
        <v>0</v>
      </c>
      <c r="MKO138">
        <f t="shared" si="167"/>
        <v>0</v>
      </c>
      <c r="MKP138">
        <f t="shared" si="167"/>
        <v>0</v>
      </c>
      <c r="MKQ138">
        <f t="shared" si="167"/>
        <v>0</v>
      </c>
      <c r="MKR138">
        <f t="shared" si="167"/>
        <v>0</v>
      </c>
      <c r="MKS138">
        <f t="shared" si="167"/>
        <v>0</v>
      </c>
      <c r="MKT138">
        <f t="shared" si="167"/>
        <v>0</v>
      </c>
      <c r="MKU138">
        <f t="shared" si="167"/>
        <v>0</v>
      </c>
      <c r="MKV138">
        <f t="shared" si="167"/>
        <v>0</v>
      </c>
      <c r="MKW138">
        <f t="shared" si="167"/>
        <v>0</v>
      </c>
      <c r="MKX138">
        <f t="shared" si="167"/>
        <v>0</v>
      </c>
      <c r="MKY138">
        <f t="shared" si="167"/>
        <v>0</v>
      </c>
      <c r="MKZ138">
        <f t="shared" si="167"/>
        <v>0</v>
      </c>
      <c r="MLA138">
        <f t="shared" si="167"/>
        <v>0</v>
      </c>
      <c r="MLB138">
        <f t="shared" si="167"/>
        <v>0</v>
      </c>
      <c r="MLC138">
        <f t="shared" si="167"/>
        <v>0</v>
      </c>
      <c r="MLD138">
        <f t="shared" si="167"/>
        <v>0</v>
      </c>
      <c r="MLE138">
        <f t="shared" si="167"/>
        <v>0</v>
      </c>
      <c r="MLF138">
        <f t="shared" si="167"/>
        <v>0</v>
      </c>
      <c r="MLG138">
        <f t="shared" si="167"/>
        <v>0</v>
      </c>
      <c r="MLH138">
        <f t="shared" si="167"/>
        <v>0</v>
      </c>
      <c r="MLI138">
        <f t="shared" si="167"/>
        <v>0</v>
      </c>
      <c r="MLJ138">
        <f t="shared" si="167"/>
        <v>0</v>
      </c>
      <c r="MLK138">
        <f t="shared" si="167"/>
        <v>0</v>
      </c>
      <c r="MLL138">
        <f t="shared" si="167"/>
        <v>0</v>
      </c>
      <c r="MLM138">
        <f t="shared" si="167"/>
        <v>0</v>
      </c>
      <c r="MLN138">
        <f t="shared" si="167"/>
        <v>0</v>
      </c>
      <c r="MLO138">
        <f t="shared" si="167"/>
        <v>0</v>
      </c>
      <c r="MLP138">
        <f t="shared" si="167"/>
        <v>0</v>
      </c>
      <c r="MLQ138">
        <f t="shared" si="167"/>
        <v>0</v>
      </c>
      <c r="MLR138">
        <f t="shared" si="167"/>
        <v>0</v>
      </c>
      <c r="MLS138">
        <f t="shared" si="167"/>
        <v>0</v>
      </c>
      <c r="MLT138">
        <f t="shared" si="167"/>
        <v>0</v>
      </c>
      <c r="MLU138">
        <f t="shared" si="167"/>
        <v>0</v>
      </c>
      <c r="MLV138">
        <f t="shared" si="167"/>
        <v>0</v>
      </c>
      <c r="MLW138">
        <f t="shared" si="167"/>
        <v>0</v>
      </c>
      <c r="MLX138">
        <f t="shared" si="167"/>
        <v>0</v>
      </c>
      <c r="MLY138">
        <f t="shared" si="167"/>
        <v>0</v>
      </c>
      <c r="MLZ138">
        <f t="shared" si="167"/>
        <v>0</v>
      </c>
      <c r="MMA138">
        <f t="shared" si="167"/>
        <v>0</v>
      </c>
      <c r="MMB138">
        <f t="shared" si="167"/>
        <v>0</v>
      </c>
      <c r="MMC138">
        <f t="shared" si="167"/>
        <v>0</v>
      </c>
      <c r="MMD138">
        <f t="shared" si="167"/>
        <v>0</v>
      </c>
      <c r="MME138">
        <f t="shared" si="167"/>
        <v>0</v>
      </c>
      <c r="MMF138">
        <f t="shared" si="167"/>
        <v>0</v>
      </c>
      <c r="MMG138">
        <f t="shared" si="167"/>
        <v>0</v>
      </c>
      <c r="MMH138">
        <f t="shared" si="167"/>
        <v>0</v>
      </c>
      <c r="MMI138">
        <f t="shared" si="167"/>
        <v>0</v>
      </c>
      <c r="MMJ138">
        <f t="shared" si="167"/>
        <v>0</v>
      </c>
      <c r="MMK138">
        <f t="shared" si="167"/>
        <v>0</v>
      </c>
      <c r="MML138">
        <f t="shared" si="167"/>
        <v>0</v>
      </c>
      <c r="MMM138">
        <f t="shared" si="167"/>
        <v>0</v>
      </c>
      <c r="MMN138">
        <f t="shared" si="167"/>
        <v>0</v>
      </c>
      <c r="MMO138">
        <f t="shared" si="167"/>
        <v>0</v>
      </c>
      <c r="MMP138">
        <f t="shared" si="167"/>
        <v>0</v>
      </c>
      <c r="MMQ138">
        <f t="shared" si="167"/>
        <v>0</v>
      </c>
      <c r="MMR138">
        <f t="shared" si="167"/>
        <v>0</v>
      </c>
      <c r="MMS138">
        <f t="shared" si="167"/>
        <v>0</v>
      </c>
      <c r="MMT138">
        <f t="shared" si="167"/>
        <v>0</v>
      </c>
      <c r="MMU138">
        <f t="shared" si="167"/>
        <v>0</v>
      </c>
      <c r="MMV138">
        <f t="shared" si="167"/>
        <v>0</v>
      </c>
      <c r="MMW138">
        <f t="shared" si="167"/>
        <v>0</v>
      </c>
      <c r="MMX138">
        <f aca="true" t="shared" si="168" ref="MMX138:MPI138">MMX136-MMX137</f>
        <v>0</v>
      </c>
      <c r="MMY138">
        <f t="shared" si="168"/>
        <v>0</v>
      </c>
      <c r="MMZ138">
        <f t="shared" si="168"/>
        <v>0</v>
      </c>
      <c r="MNA138">
        <f t="shared" si="168"/>
        <v>0</v>
      </c>
      <c r="MNB138">
        <f t="shared" si="168"/>
        <v>0</v>
      </c>
      <c r="MNC138">
        <f t="shared" si="168"/>
        <v>0</v>
      </c>
      <c r="MND138">
        <f t="shared" si="168"/>
        <v>0</v>
      </c>
      <c r="MNE138">
        <f t="shared" si="168"/>
        <v>0</v>
      </c>
      <c r="MNF138">
        <f t="shared" si="168"/>
        <v>0</v>
      </c>
      <c r="MNG138">
        <f t="shared" si="168"/>
        <v>0</v>
      </c>
      <c r="MNH138">
        <f t="shared" si="168"/>
        <v>0</v>
      </c>
      <c r="MNI138">
        <f t="shared" si="168"/>
        <v>0</v>
      </c>
      <c r="MNJ138">
        <f t="shared" si="168"/>
        <v>0</v>
      </c>
      <c r="MNK138">
        <f t="shared" si="168"/>
        <v>0</v>
      </c>
      <c r="MNL138">
        <f t="shared" si="168"/>
        <v>0</v>
      </c>
      <c r="MNM138">
        <f t="shared" si="168"/>
        <v>0</v>
      </c>
      <c r="MNN138">
        <f t="shared" si="168"/>
        <v>0</v>
      </c>
      <c r="MNO138">
        <f t="shared" si="168"/>
        <v>0</v>
      </c>
      <c r="MNP138">
        <f t="shared" si="168"/>
        <v>0</v>
      </c>
      <c r="MNQ138">
        <f t="shared" si="168"/>
        <v>0</v>
      </c>
      <c r="MNR138">
        <f t="shared" si="168"/>
        <v>0</v>
      </c>
      <c r="MNS138">
        <f t="shared" si="168"/>
        <v>0</v>
      </c>
      <c r="MNT138">
        <f t="shared" si="168"/>
        <v>0</v>
      </c>
      <c r="MNU138">
        <f t="shared" si="168"/>
        <v>0</v>
      </c>
      <c r="MNV138">
        <f t="shared" si="168"/>
        <v>0</v>
      </c>
      <c r="MNW138">
        <f t="shared" si="168"/>
        <v>0</v>
      </c>
      <c r="MNX138">
        <f t="shared" si="168"/>
        <v>0</v>
      </c>
      <c r="MNY138">
        <f t="shared" si="168"/>
        <v>0</v>
      </c>
      <c r="MNZ138">
        <f t="shared" si="168"/>
        <v>0</v>
      </c>
      <c r="MOA138">
        <f t="shared" si="168"/>
        <v>0</v>
      </c>
      <c r="MOB138">
        <f t="shared" si="168"/>
        <v>0</v>
      </c>
      <c r="MOC138">
        <f t="shared" si="168"/>
        <v>0</v>
      </c>
      <c r="MOD138">
        <f t="shared" si="168"/>
        <v>0</v>
      </c>
      <c r="MOE138">
        <f t="shared" si="168"/>
        <v>0</v>
      </c>
      <c r="MOF138">
        <f t="shared" si="168"/>
        <v>0</v>
      </c>
      <c r="MOG138">
        <f t="shared" si="168"/>
        <v>0</v>
      </c>
      <c r="MOH138">
        <f t="shared" si="168"/>
        <v>0</v>
      </c>
      <c r="MOI138">
        <f t="shared" si="168"/>
        <v>0</v>
      </c>
      <c r="MOJ138">
        <f t="shared" si="168"/>
        <v>0</v>
      </c>
      <c r="MOK138">
        <f t="shared" si="168"/>
        <v>0</v>
      </c>
      <c r="MOL138">
        <f t="shared" si="168"/>
        <v>0</v>
      </c>
      <c r="MOM138">
        <f t="shared" si="168"/>
        <v>0</v>
      </c>
      <c r="MON138">
        <f t="shared" si="168"/>
        <v>0</v>
      </c>
      <c r="MOO138">
        <f t="shared" si="168"/>
        <v>0</v>
      </c>
      <c r="MOP138">
        <f t="shared" si="168"/>
        <v>0</v>
      </c>
      <c r="MOQ138">
        <f t="shared" si="168"/>
        <v>0</v>
      </c>
      <c r="MOR138">
        <f t="shared" si="168"/>
        <v>0</v>
      </c>
      <c r="MOS138">
        <f t="shared" si="168"/>
        <v>0</v>
      </c>
      <c r="MOT138">
        <f t="shared" si="168"/>
        <v>0</v>
      </c>
      <c r="MOU138">
        <f t="shared" si="168"/>
        <v>0</v>
      </c>
      <c r="MOV138">
        <f t="shared" si="168"/>
        <v>0</v>
      </c>
      <c r="MOW138">
        <f t="shared" si="168"/>
        <v>0</v>
      </c>
      <c r="MOX138">
        <f t="shared" si="168"/>
        <v>0</v>
      </c>
      <c r="MOY138">
        <f t="shared" si="168"/>
        <v>0</v>
      </c>
      <c r="MOZ138">
        <f t="shared" si="168"/>
        <v>0</v>
      </c>
      <c r="MPA138">
        <f t="shared" si="168"/>
        <v>0</v>
      </c>
      <c r="MPB138">
        <f t="shared" si="168"/>
        <v>0</v>
      </c>
      <c r="MPC138">
        <f t="shared" si="168"/>
        <v>0</v>
      </c>
      <c r="MPD138">
        <f t="shared" si="168"/>
        <v>0</v>
      </c>
      <c r="MPE138">
        <f t="shared" si="168"/>
        <v>0</v>
      </c>
      <c r="MPF138">
        <f t="shared" si="168"/>
        <v>0</v>
      </c>
      <c r="MPG138">
        <f t="shared" si="168"/>
        <v>0</v>
      </c>
      <c r="MPH138">
        <f t="shared" si="168"/>
        <v>0</v>
      </c>
      <c r="MPI138">
        <f t="shared" si="168"/>
        <v>0</v>
      </c>
      <c r="MPJ138">
        <f aca="true" t="shared" si="169" ref="MPJ138:MRU138">MPJ136-MPJ137</f>
        <v>0</v>
      </c>
      <c r="MPK138">
        <f t="shared" si="169"/>
        <v>0</v>
      </c>
      <c r="MPL138">
        <f t="shared" si="169"/>
        <v>0</v>
      </c>
      <c r="MPM138">
        <f t="shared" si="169"/>
        <v>0</v>
      </c>
      <c r="MPN138">
        <f t="shared" si="169"/>
        <v>0</v>
      </c>
      <c r="MPO138">
        <f t="shared" si="169"/>
        <v>0</v>
      </c>
      <c r="MPP138">
        <f t="shared" si="169"/>
        <v>0</v>
      </c>
      <c r="MPQ138">
        <f t="shared" si="169"/>
        <v>0</v>
      </c>
      <c r="MPR138">
        <f t="shared" si="169"/>
        <v>0</v>
      </c>
      <c r="MPS138">
        <f t="shared" si="169"/>
        <v>0</v>
      </c>
      <c r="MPT138">
        <f t="shared" si="169"/>
        <v>0</v>
      </c>
      <c r="MPU138">
        <f t="shared" si="169"/>
        <v>0</v>
      </c>
      <c r="MPV138">
        <f t="shared" si="169"/>
        <v>0</v>
      </c>
      <c r="MPW138">
        <f t="shared" si="169"/>
        <v>0</v>
      </c>
      <c r="MPX138">
        <f t="shared" si="169"/>
        <v>0</v>
      </c>
      <c r="MPY138">
        <f t="shared" si="169"/>
        <v>0</v>
      </c>
      <c r="MPZ138">
        <f t="shared" si="169"/>
        <v>0</v>
      </c>
      <c r="MQA138">
        <f t="shared" si="169"/>
        <v>0</v>
      </c>
      <c r="MQB138">
        <f t="shared" si="169"/>
        <v>0</v>
      </c>
      <c r="MQC138">
        <f t="shared" si="169"/>
        <v>0</v>
      </c>
      <c r="MQD138">
        <f t="shared" si="169"/>
        <v>0</v>
      </c>
      <c r="MQE138">
        <f t="shared" si="169"/>
        <v>0</v>
      </c>
      <c r="MQF138">
        <f t="shared" si="169"/>
        <v>0</v>
      </c>
      <c r="MQG138">
        <f t="shared" si="169"/>
        <v>0</v>
      </c>
      <c r="MQH138">
        <f t="shared" si="169"/>
        <v>0</v>
      </c>
      <c r="MQI138">
        <f t="shared" si="169"/>
        <v>0</v>
      </c>
      <c r="MQJ138">
        <f t="shared" si="169"/>
        <v>0</v>
      </c>
      <c r="MQK138">
        <f t="shared" si="169"/>
        <v>0</v>
      </c>
      <c r="MQL138">
        <f t="shared" si="169"/>
        <v>0</v>
      </c>
      <c r="MQM138">
        <f t="shared" si="169"/>
        <v>0</v>
      </c>
      <c r="MQN138">
        <f t="shared" si="169"/>
        <v>0</v>
      </c>
      <c r="MQO138">
        <f t="shared" si="169"/>
        <v>0</v>
      </c>
      <c r="MQP138">
        <f t="shared" si="169"/>
        <v>0</v>
      </c>
      <c r="MQQ138">
        <f t="shared" si="169"/>
        <v>0</v>
      </c>
      <c r="MQR138">
        <f t="shared" si="169"/>
        <v>0</v>
      </c>
      <c r="MQS138">
        <f t="shared" si="169"/>
        <v>0</v>
      </c>
      <c r="MQT138">
        <f t="shared" si="169"/>
        <v>0</v>
      </c>
      <c r="MQU138">
        <f t="shared" si="169"/>
        <v>0</v>
      </c>
      <c r="MQV138">
        <f t="shared" si="169"/>
        <v>0</v>
      </c>
      <c r="MQW138">
        <f t="shared" si="169"/>
        <v>0</v>
      </c>
      <c r="MQX138">
        <f t="shared" si="169"/>
        <v>0</v>
      </c>
      <c r="MQY138">
        <f t="shared" si="169"/>
        <v>0</v>
      </c>
      <c r="MQZ138">
        <f t="shared" si="169"/>
        <v>0</v>
      </c>
      <c r="MRA138">
        <f t="shared" si="169"/>
        <v>0</v>
      </c>
      <c r="MRB138">
        <f t="shared" si="169"/>
        <v>0</v>
      </c>
      <c r="MRC138">
        <f t="shared" si="169"/>
        <v>0</v>
      </c>
      <c r="MRD138">
        <f t="shared" si="169"/>
        <v>0</v>
      </c>
      <c r="MRE138">
        <f t="shared" si="169"/>
        <v>0</v>
      </c>
      <c r="MRF138">
        <f t="shared" si="169"/>
        <v>0</v>
      </c>
      <c r="MRG138">
        <f t="shared" si="169"/>
        <v>0</v>
      </c>
      <c r="MRH138">
        <f t="shared" si="169"/>
        <v>0</v>
      </c>
      <c r="MRI138">
        <f t="shared" si="169"/>
        <v>0</v>
      </c>
      <c r="MRJ138">
        <f t="shared" si="169"/>
        <v>0</v>
      </c>
      <c r="MRK138">
        <f t="shared" si="169"/>
        <v>0</v>
      </c>
      <c r="MRL138">
        <f t="shared" si="169"/>
        <v>0</v>
      </c>
      <c r="MRM138">
        <f t="shared" si="169"/>
        <v>0</v>
      </c>
      <c r="MRN138">
        <f t="shared" si="169"/>
        <v>0</v>
      </c>
      <c r="MRO138">
        <f t="shared" si="169"/>
        <v>0</v>
      </c>
      <c r="MRP138">
        <f t="shared" si="169"/>
        <v>0</v>
      </c>
      <c r="MRQ138">
        <f t="shared" si="169"/>
        <v>0</v>
      </c>
      <c r="MRR138">
        <f t="shared" si="169"/>
        <v>0</v>
      </c>
      <c r="MRS138">
        <f t="shared" si="169"/>
        <v>0</v>
      </c>
      <c r="MRT138">
        <f t="shared" si="169"/>
        <v>0</v>
      </c>
      <c r="MRU138">
        <f t="shared" si="169"/>
        <v>0</v>
      </c>
      <c r="MRV138">
        <f aca="true" t="shared" si="170" ref="MRV138:MUG138">MRV136-MRV137</f>
        <v>0</v>
      </c>
      <c r="MRW138">
        <f t="shared" si="170"/>
        <v>0</v>
      </c>
      <c r="MRX138">
        <f t="shared" si="170"/>
        <v>0</v>
      </c>
      <c r="MRY138">
        <f t="shared" si="170"/>
        <v>0</v>
      </c>
      <c r="MRZ138">
        <f t="shared" si="170"/>
        <v>0</v>
      </c>
      <c r="MSA138">
        <f t="shared" si="170"/>
        <v>0</v>
      </c>
      <c r="MSB138">
        <f t="shared" si="170"/>
        <v>0</v>
      </c>
      <c r="MSC138">
        <f t="shared" si="170"/>
        <v>0</v>
      </c>
      <c r="MSD138">
        <f t="shared" si="170"/>
        <v>0</v>
      </c>
      <c r="MSE138">
        <f t="shared" si="170"/>
        <v>0</v>
      </c>
      <c r="MSF138">
        <f t="shared" si="170"/>
        <v>0</v>
      </c>
      <c r="MSG138">
        <f t="shared" si="170"/>
        <v>0</v>
      </c>
      <c r="MSH138">
        <f t="shared" si="170"/>
        <v>0</v>
      </c>
      <c r="MSI138">
        <f t="shared" si="170"/>
        <v>0</v>
      </c>
      <c r="MSJ138">
        <f t="shared" si="170"/>
        <v>0</v>
      </c>
      <c r="MSK138">
        <f t="shared" si="170"/>
        <v>0</v>
      </c>
      <c r="MSL138">
        <f t="shared" si="170"/>
        <v>0</v>
      </c>
      <c r="MSM138">
        <f t="shared" si="170"/>
        <v>0</v>
      </c>
      <c r="MSN138">
        <f t="shared" si="170"/>
        <v>0</v>
      </c>
      <c r="MSO138">
        <f t="shared" si="170"/>
        <v>0</v>
      </c>
      <c r="MSP138">
        <f t="shared" si="170"/>
        <v>0</v>
      </c>
      <c r="MSQ138">
        <f t="shared" si="170"/>
        <v>0</v>
      </c>
      <c r="MSR138">
        <f t="shared" si="170"/>
        <v>0</v>
      </c>
      <c r="MSS138">
        <f t="shared" si="170"/>
        <v>0</v>
      </c>
      <c r="MST138">
        <f t="shared" si="170"/>
        <v>0</v>
      </c>
      <c r="MSU138">
        <f t="shared" si="170"/>
        <v>0</v>
      </c>
      <c r="MSV138">
        <f t="shared" si="170"/>
        <v>0</v>
      </c>
      <c r="MSW138">
        <f t="shared" si="170"/>
        <v>0</v>
      </c>
      <c r="MSX138">
        <f t="shared" si="170"/>
        <v>0</v>
      </c>
      <c r="MSY138">
        <f t="shared" si="170"/>
        <v>0</v>
      </c>
      <c r="MSZ138">
        <f t="shared" si="170"/>
        <v>0</v>
      </c>
      <c r="MTA138">
        <f t="shared" si="170"/>
        <v>0</v>
      </c>
      <c r="MTB138">
        <f t="shared" si="170"/>
        <v>0</v>
      </c>
      <c r="MTC138">
        <f t="shared" si="170"/>
        <v>0</v>
      </c>
      <c r="MTD138">
        <f t="shared" si="170"/>
        <v>0</v>
      </c>
      <c r="MTE138">
        <f t="shared" si="170"/>
        <v>0</v>
      </c>
      <c r="MTF138">
        <f t="shared" si="170"/>
        <v>0</v>
      </c>
      <c r="MTG138">
        <f t="shared" si="170"/>
        <v>0</v>
      </c>
      <c r="MTH138">
        <f t="shared" si="170"/>
        <v>0</v>
      </c>
      <c r="MTI138">
        <f t="shared" si="170"/>
        <v>0</v>
      </c>
      <c r="MTJ138">
        <f t="shared" si="170"/>
        <v>0</v>
      </c>
      <c r="MTK138">
        <f t="shared" si="170"/>
        <v>0</v>
      </c>
      <c r="MTL138">
        <f t="shared" si="170"/>
        <v>0</v>
      </c>
      <c r="MTM138">
        <f t="shared" si="170"/>
        <v>0</v>
      </c>
      <c r="MTN138">
        <f t="shared" si="170"/>
        <v>0</v>
      </c>
      <c r="MTO138">
        <f t="shared" si="170"/>
        <v>0</v>
      </c>
      <c r="MTP138">
        <f t="shared" si="170"/>
        <v>0</v>
      </c>
      <c r="MTQ138">
        <f t="shared" si="170"/>
        <v>0</v>
      </c>
      <c r="MTR138">
        <f t="shared" si="170"/>
        <v>0</v>
      </c>
      <c r="MTS138">
        <f t="shared" si="170"/>
        <v>0</v>
      </c>
      <c r="MTT138">
        <f t="shared" si="170"/>
        <v>0</v>
      </c>
      <c r="MTU138">
        <f t="shared" si="170"/>
        <v>0</v>
      </c>
      <c r="MTV138">
        <f t="shared" si="170"/>
        <v>0</v>
      </c>
      <c r="MTW138">
        <f t="shared" si="170"/>
        <v>0</v>
      </c>
      <c r="MTX138">
        <f t="shared" si="170"/>
        <v>0</v>
      </c>
      <c r="MTY138">
        <f t="shared" si="170"/>
        <v>0</v>
      </c>
      <c r="MTZ138">
        <f t="shared" si="170"/>
        <v>0</v>
      </c>
      <c r="MUA138">
        <f t="shared" si="170"/>
        <v>0</v>
      </c>
      <c r="MUB138">
        <f t="shared" si="170"/>
        <v>0</v>
      </c>
      <c r="MUC138">
        <f t="shared" si="170"/>
        <v>0</v>
      </c>
      <c r="MUD138">
        <f t="shared" si="170"/>
        <v>0</v>
      </c>
      <c r="MUE138">
        <f t="shared" si="170"/>
        <v>0</v>
      </c>
      <c r="MUF138">
        <f t="shared" si="170"/>
        <v>0</v>
      </c>
      <c r="MUG138">
        <f t="shared" si="170"/>
        <v>0</v>
      </c>
      <c r="MUH138">
        <f aca="true" t="shared" si="171" ref="MUH138:MWS138">MUH136-MUH137</f>
        <v>0</v>
      </c>
      <c r="MUI138">
        <f t="shared" si="171"/>
        <v>0</v>
      </c>
      <c r="MUJ138">
        <f t="shared" si="171"/>
        <v>0</v>
      </c>
      <c r="MUK138">
        <f t="shared" si="171"/>
        <v>0</v>
      </c>
      <c r="MUL138">
        <f t="shared" si="171"/>
        <v>0</v>
      </c>
      <c r="MUM138">
        <f t="shared" si="171"/>
        <v>0</v>
      </c>
      <c r="MUN138">
        <f t="shared" si="171"/>
        <v>0</v>
      </c>
      <c r="MUO138">
        <f t="shared" si="171"/>
        <v>0</v>
      </c>
      <c r="MUP138">
        <f t="shared" si="171"/>
        <v>0</v>
      </c>
      <c r="MUQ138">
        <f t="shared" si="171"/>
        <v>0</v>
      </c>
      <c r="MUR138">
        <f t="shared" si="171"/>
        <v>0</v>
      </c>
      <c r="MUS138">
        <f t="shared" si="171"/>
        <v>0</v>
      </c>
      <c r="MUT138">
        <f t="shared" si="171"/>
        <v>0</v>
      </c>
      <c r="MUU138">
        <f t="shared" si="171"/>
        <v>0</v>
      </c>
      <c r="MUV138">
        <f t="shared" si="171"/>
        <v>0</v>
      </c>
      <c r="MUW138">
        <f t="shared" si="171"/>
        <v>0</v>
      </c>
      <c r="MUX138">
        <f t="shared" si="171"/>
        <v>0</v>
      </c>
      <c r="MUY138">
        <f t="shared" si="171"/>
        <v>0</v>
      </c>
      <c r="MUZ138">
        <f t="shared" si="171"/>
        <v>0</v>
      </c>
      <c r="MVA138">
        <f t="shared" si="171"/>
        <v>0</v>
      </c>
      <c r="MVB138">
        <f t="shared" si="171"/>
        <v>0</v>
      </c>
      <c r="MVC138">
        <f t="shared" si="171"/>
        <v>0</v>
      </c>
      <c r="MVD138">
        <f t="shared" si="171"/>
        <v>0</v>
      </c>
      <c r="MVE138">
        <f t="shared" si="171"/>
        <v>0</v>
      </c>
      <c r="MVF138">
        <f t="shared" si="171"/>
        <v>0</v>
      </c>
      <c r="MVG138">
        <f t="shared" si="171"/>
        <v>0</v>
      </c>
      <c r="MVH138">
        <f t="shared" si="171"/>
        <v>0</v>
      </c>
      <c r="MVI138">
        <f t="shared" si="171"/>
        <v>0</v>
      </c>
      <c r="MVJ138">
        <f t="shared" si="171"/>
        <v>0</v>
      </c>
      <c r="MVK138">
        <f t="shared" si="171"/>
        <v>0</v>
      </c>
      <c r="MVL138">
        <f t="shared" si="171"/>
        <v>0</v>
      </c>
      <c r="MVM138">
        <f t="shared" si="171"/>
        <v>0</v>
      </c>
      <c r="MVN138">
        <f t="shared" si="171"/>
        <v>0</v>
      </c>
      <c r="MVO138">
        <f t="shared" si="171"/>
        <v>0</v>
      </c>
      <c r="MVP138">
        <f t="shared" si="171"/>
        <v>0</v>
      </c>
      <c r="MVQ138">
        <f t="shared" si="171"/>
        <v>0</v>
      </c>
      <c r="MVR138">
        <f t="shared" si="171"/>
        <v>0</v>
      </c>
      <c r="MVS138">
        <f t="shared" si="171"/>
        <v>0</v>
      </c>
      <c r="MVT138">
        <f t="shared" si="171"/>
        <v>0</v>
      </c>
      <c r="MVU138">
        <f t="shared" si="171"/>
        <v>0</v>
      </c>
      <c r="MVV138">
        <f t="shared" si="171"/>
        <v>0</v>
      </c>
      <c r="MVW138">
        <f t="shared" si="171"/>
        <v>0</v>
      </c>
      <c r="MVX138">
        <f t="shared" si="171"/>
        <v>0</v>
      </c>
      <c r="MVY138">
        <f t="shared" si="171"/>
        <v>0</v>
      </c>
      <c r="MVZ138">
        <f t="shared" si="171"/>
        <v>0</v>
      </c>
      <c r="MWA138">
        <f t="shared" si="171"/>
        <v>0</v>
      </c>
      <c r="MWB138">
        <f t="shared" si="171"/>
        <v>0</v>
      </c>
      <c r="MWC138">
        <f t="shared" si="171"/>
        <v>0</v>
      </c>
      <c r="MWD138">
        <f t="shared" si="171"/>
        <v>0</v>
      </c>
      <c r="MWE138">
        <f t="shared" si="171"/>
        <v>0</v>
      </c>
      <c r="MWF138">
        <f t="shared" si="171"/>
        <v>0</v>
      </c>
      <c r="MWG138">
        <f t="shared" si="171"/>
        <v>0</v>
      </c>
      <c r="MWH138">
        <f t="shared" si="171"/>
        <v>0</v>
      </c>
      <c r="MWI138">
        <f t="shared" si="171"/>
        <v>0</v>
      </c>
      <c r="MWJ138">
        <f t="shared" si="171"/>
        <v>0</v>
      </c>
      <c r="MWK138">
        <f t="shared" si="171"/>
        <v>0</v>
      </c>
      <c r="MWL138">
        <f t="shared" si="171"/>
        <v>0</v>
      </c>
      <c r="MWM138">
        <f t="shared" si="171"/>
        <v>0</v>
      </c>
      <c r="MWN138">
        <f t="shared" si="171"/>
        <v>0</v>
      </c>
      <c r="MWO138">
        <f t="shared" si="171"/>
        <v>0</v>
      </c>
      <c r="MWP138">
        <f t="shared" si="171"/>
        <v>0</v>
      </c>
      <c r="MWQ138">
        <f t="shared" si="171"/>
        <v>0</v>
      </c>
      <c r="MWR138">
        <f t="shared" si="171"/>
        <v>0</v>
      </c>
      <c r="MWS138">
        <f t="shared" si="171"/>
        <v>0</v>
      </c>
      <c r="MWT138">
        <f aca="true" t="shared" si="172" ref="MWT138:MZE138">MWT136-MWT137</f>
        <v>0</v>
      </c>
      <c r="MWU138">
        <f t="shared" si="172"/>
        <v>0</v>
      </c>
      <c r="MWV138">
        <f t="shared" si="172"/>
        <v>0</v>
      </c>
      <c r="MWW138">
        <f t="shared" si="172"/>
        <v>0</v>
      </c>
      <c r="MWX138">
        <f t="shared" si="172"/>
        <v>0</v>
      </c>
      <c r="MWY138">
        <f t="shared" si="172"/>
        <v>0</v>
      </c>
      <c r="MWZ138">
        <f t="shared" si="172"/>
        <v>0</v>
      </c>
      <c r="MXA138">
        <f t="shared" si="172"/>
        <v>0</v>
      </c>
      <c r="MXB138">
        <f t="shared" si="172"/>
        <v>0</v>
      </c>
      <c r="MXC138">
        <f t="shared" si="172"/>
        <v>0</v>
      </c>
      <c r="MXD138">
        <f t="shared" si="172"/>
        <v>0</v>
      </c>
      <c r="MXE138">
        <f t="shared" si="172"/>
        <v>0</v>
      </c>
      <c r="MXF138">
        <f t="shared" si="172"/>
        <v>0</v>
      </c>
      <c r="MXG138">
        <f t="shared" si="172"/>
        <v>0</v>
      </c>
      <c r="MXH138">
        <f t="shared" si="172"/>
        <v>0</v>
      </c>
      <c r="MXI138">
        <f t="shared" si="172"/>
        <v>0</v>
      </c>
      <c r="MXJ138">
        <f t="shared" si="172"/>
        <v>0</v>
      </c>
      <c r="MXK138">
        <f t="shared" si="172"/>
        <v>0</v>
      </c>
      <c r="MXL138">
        <f t="shared" si="172"/>
        <v>0</v>
      </c>
      <c r="MXM138">
        <f t="shared" si="172"/>
        <v>0</v>
      </c>
      <c r="MXN138">
        <f t="shared" si="172"/>
        <v>0</v>
      </c>
      <c r="MXO138">
        <f t="shared" si="172"/>
        <v>0</v>
      </c>
      <c r="MXP138">
        <f t="shared" si="172"/>
        <v>0</v>
      </c>
      <c r="MXQ138">
        <f t="shared" si="172"/>
        <v>0</v>
      </c>
      <c r="MXR138">
        <f t="shared" si="172"/>
        <v>0</v>
      </c>
      <c r="MXS138">
        <f t="shared" si="172"/>
        <v>0</v>
      </c>
      <c r="MXT138">
        <f t="shared" si="172"/>
        <v>0</v>
      </c>
      <c r="MXU138">
        <f t="shared" si="172"/>
        <v>0</v>
      </c>
      <c r="MXV138">
        <f t="shared" si="172"/>
        <v>0</v>
      </c>
      <c r="MXW138">
        <f t="shared" si="172"/>
        <v>0</v>
      </c>
      <c r="MXX138">
        <f t="shared" si="172"/>
        <v>0</v>
      </c>
      <c r="MXY138">
        <f t="shared" si="172"/>
        <v>0</v>
      </c>
      <c r="MXZ138">
        <f t="shared" si="172"/>
        <v>0</v>
      </c>
      <c r="MYA138">
        <f t="shared" si="172"/>
        <v>0</v>
      </c>
      <c r="MYB138">
        <f t="shared" si="172"/>
        <v>0</v>
      </c>
      <c r="MYC138">
        <f t="shared" si="172"/>
        <v>0</v>
      </c>
      <c r="MYD138">
        <f t="shared" si="172"/>
        <v>0</v>
      </c>
      <c r="MYE138">
        <f t="shared" si="172"/>
        <v>0</v>
      </c>
      <c r="MYF138">
        <f t="shared" si="172"/>
        <v>0</v>
      </c>
      <c r="MYG138">
        <f t="shared" si="172"/>
        <v>0</v>
      </c>
      <c r="MYH138">
        <f t="shared" si="172"/>
        <v>0</v>
      </c>
      <c r="MYI138">
        <f t="shared" si="172"/>
        <v>0</v>
      </c>
      <c r="MYJ138">
        <f t="shared" si="172"/>
        <v>0</v>
      </c>
      <c r="MYK138">
        <f t="shared" si="172"/>
        <v>0</v>
      </c>
      <c r="MYL138">
        <f t="shared" si="172"/>
        <v>0</v>
      </c>
      <c r="MYM138">
        <f t="shared" si="172"/>
        <v>0</v>
      </c>
      <c r="MYN138">
        <f t="shared" si="172"/>
        <v>0</v>
      </c>
      <c r="MYO138">
        <f t="shared" si="172"/>
        <v>0</v>
      </c>
      <c r="MYP138">
        <f t="shared" si="172"/>
        <v>0</v>
      </c>
      <c r="MYQ138">
        <f t="shared" si="172"/>
        <v>0</v>
      </c>
      <c r="MYR138">
        <f t="shared" si="172"/>
        <v>0</v>
      </c>
      <c r="MYS138">
        <f t="shared" si="172"/>
        <v>0</v>
      </c>
      <c r="MYT138">
        <f t="shared" si="172"/>
        <v>0</v>
      </c>
      <c r="MYU138">
        <f t="shared" si="172"/>
        <v>0</v>
      </c>
      <c r="MYV138">
        <f t="shared" si="172"/>
        <v>0</v>
      </c>
      <c r="MYW138">
        <f t="shared" si="172"/>
        <v>0</v>
      </c>
      <c r="MYX138">
        <f t="shared" si="172"/>
        <v>0</v>
      </c>
      <c r="MYY138">
        <f t="shared" si="172"/>
        <v>0</v>
      </c>
      <c r="MYZ138">
        <f t="shared" si="172"/>
        <v>0</v>
      </c>
      <c r="MZA138">
        <f t="shared" si="172"/>
        <v>0</v>
      </c>
      <c r="MZB138">
        <f t="shared" si="172"/>
        <v>0</v>
      </c>
      <c r="MZC138">
        <f t="shared" si="172"/>
        <v>0</v>
      </c>
      <c r="MZD138">
        <f t="shared" si="172"/>
        <v>0</v>
      </c>
      <c r="MZE138">
        <f t="shared" si="172"/>
        <v>0</v>
      </c>
      <c r="MZF138">
        <f aca="true" t="shared" si="173" ref="MZF138:NBQ138">MZF136-MZF137</f>
        <v>0</v>
      </c>
      <c r="MZG138">
        <f t="shared" si="173"/>
        <v>0</v>
      </c>
      <c r="MZH138">
        <f t="shared" si="173"/>
        <v>0</v>
      </c>
      <c r="MZI138">
        <f t="shared" si="173"/>
        <v>0</v>
      </c>
      <c r="MZJ138">
        <f t="shared" si="173"/>
        <v>0</v>
      </c>
      <c r="MZK138">
        <f t="shared" si="173"/>
        <v>0</v>
      </c>
      <c r="MZL138">
        <f t="shared" si="173"/>
        <v>0</v>
      </c>
      <c r="MZM138">
        <f t="shared" si="173"/>
        <v>0</v>
      </c>
      <c r="MZN138">
        <f t="shared" si="173"/>
        <v>0</v>
      </c>
      <c r="MZO138">
        <f t="shared" si="173"/>
        <v>0</v>
      </c>
      <c r="MZP138">
        <f t="shared" si="173"/>
        <v>0</v>
      </c>
      <c r="MZQ138">
        <f t="shared" si="173"/>
        <v>0</v>
      </c>
      <c r="MZR138">
        <f t="shared" si="173"/>
        <v>0</v>
      </c>
      <c r="MZS138">
        <f t="shared" si="173"/>
        <v>0</v>
      </c>
      <c r="MZT138">
        <f t="shared" si="173"/>
        <v>0</v>
      </c>
      <c r="MZU138">
        <f t="shared" si="173"/>
        <v>0</v>
      </c>
      <c r="MZV138">
        <f t="shared" si="173"/>
        <v>0</v>
      </c>
      <c r="MZW138">
        <f t="shared" si="173"/>
        <v>0</v>
      </c>
      <c r="MZX138">
        <f t="shared" si="173"/>
        <v>0</v>
      </c>
      <c r="MZY138">
        <f t="shared" si="173"/>
        <v>0</v>
      </c>
      <c r="MZZ138">
        <f t="shared" si="173"/>
        <v>0</v>
      </c>
      <c r="NAA138">
        <f t="shared" si="173"/>
        <v>0</v>
      </c>
      <c r="NAB138">
        <f t="shared" si="173"/>
        <v>0</v>
      </c>
      <c r="NAC138">
        <f t="shared" si="173"/>
        <v>0</v>
      </c>
      <c r="NAD138">
        <f t="shared" si="173"/>
        <v>0</v>
      </c>
      <c r="NAE138">
        <f t="shared" si="173"/>
        <v>0</v>
      </c>
      <c r="NAF138">
        <f t="shared" si="173"/>
        <v>0</v>
      </c>
      <c r="NAG138">
        <f t="shared" si="173"/>
        <v>0</v>
      </c>
      <c r="NAH138">
        <f t="shared" si="173"/>
        <v>0</v>
      </c>
      <c r="NAI138">
        <f t="shared" si="173"/>
        <v>0</v>
      </c>
      <c r="NAJ138">
        <f t="shared" si="173"/>
        <v>0</v>
      </c>
      <c r="NAK138">
        <f t="shared" si="173"/>
        <v>0</v>
      </c>
      <c r="NAL138">
        <f t="shared" si="173"/>
        <v>0</v>
      </c>
      <c r="NAM138">
        <f t="shared" si="173"/>
        <v>0</v>
      </c>
      <c r="NAN138">
        <f t="shared" si="173"/>
        <v>0</v>
      </c>
      <c r="NAO138">
        <f t="shared" si="173"/>
        <v>0</v>
      </c>
      <c r="NAP138">
        <f t="shared" si="173"/>
        <v>0</v>
      </c>
      <c r="NAQ138">
        <f t="shared" si="173"/>
        <v>0</v>
      </c>
      <c r="NAR138">
        <f t="shared" si="173"/>
        <v>0</v>
      </c>
      <c r="NAS138">
        <f t="shared" si="173"/>
        <v>0</v>
      </c>
      <c r="NAT138">
        <f t="shared" si="173"/>
        <v>0</v>
      </c>
      <c r="NAU138">
        <f t="shared" si="173"/>
        <v>0</v>
      </c>
      <c r="NAV138">
        <f t="shared" si="173"/>
        <v>0</v>
      </c>
      <c r="NAW138">
        <f t="shared" si="173"/>
        <v>0</v>
      </c>
      <c r="NAX138">
        <f t="shared" si="173"/>
        <v>0</v>
      </c>
      <c r="NAY138">
        <f t="shared" si="173"/>
        <v>0</v>
      </c>
      <c r="NAZ138">
        <f t="shared" si="173"/>
        <v>0</v>
      </c>
      <c r="NBA138">
        <f t="shared" si="173"/>
        <v>0</v>
      </c>
      <c r="NBB138">
        <f t="shared" si="173"/>
        <v>0</v>
      </c>
      <c r="NBC138">
        <f t="shared" si="173"/>
        <v>0</v>
      </c>
      <c r="NBD138">
        <f t="shared" si="173"/>
        <v>0</v>
      </c>
      <c r="NBE138">
        <f t="shared" si="173"/>
        <v>0</v>
      </c>
      <c r="NBF138">
        <f t="shared" si="173"/>
        <v>0</v>
      </c>
      <c r="NBG138">
        <f t="shared" si="173"/>
        <v>0</v>
      </c>
      <c r="NBH138">
        <f t="shared" si="173"/>
        <v>0</v>
      </c>
      <c r="NBI138">
        <f t="shared" si="173"/>
        <v>0</v>
      </c>
      <c r="NBJ138">
        <f t="shared" si="173"/>
        <v>0</v>
      </c>
      <c r="NBK138">
        <f t="shared" si="173"/>
        <v>0</v>
      </c>
      <c r="NBL138">
        <f t="shared" si="173"/>
        <v>0</v>
      </c>
      <c r="NBM138">
        <f t="shared" si="173"/>
        <v>0</v>
      </c>
      <c r="NBN138">
        <f t="shared" si="173"/>
        <v>0</v>
      </c>
      <c r="NBO138">
        <f t="shared" si="173"/>
        <v>0</v>
      </c>
      <c r="NBP138">
        <f t="shared" si="173"/>
        <v>0</v>
      </c>
      <c r="NBQ138">
        <f t="shared" si="173"/>
        <v>0</v>
      </c>
      <c r="NBR138">
        <f aca="true" t="shared" si="174" ref="NBR138:NEC138">NBR136-NBR137</f>
        <v>0</v>
      </c>
      <c r="NBS138">
        <f t="shared" si="174"/>
        <v>0</v>
      </c>
      <c r="NBT138">
        <f t="shared" si="174"/>
        <v>0</v>
      </c>
      <c r="NBU138">
        <f t="shared" si="174"/>
        <v>0</v>
      </c>
      <c r="NBV138">
        <f t="shared" si="174"/>
        <v>0</v>
      </c>
      <c r="NBW138">
        <f t="shared" si="174"/>
        <v>0</v>
      </c>
      <c r="NBX138">
        <f t="shared" si="174"/>
        <v>0</v>
      </c>
      <c r="NBY138">
        <f t="shared" si="174"/>
        <v>0</v>
      </c>
      <c r="NBZ138">
        <f t="shared" si="174"/>
        <v>0</v>
      </c>
      <c r="NCA138">
        <f t="shared" si="174"/>
        <v>0</v>
      </c>
      <c r="NCB138">
        <f t="shared" si="174"/>
        <v>0</v>
      </c>
      <c r="NCC138">
        <f t="shared" si="174"/>
        <v>0</v>
      </c>
      <c r="NCD138">
        <f t="shared" si="174"/>
        <v>0</v>
      </c>
      <c r="NCE138">
        <f t="shared" si="174"/>
        <v>0</v>
      </c>
      <c r="NCF138">
        <f t="shared" si="174"/>
        <v>0</v>
      </c>
      <c r="NCG138">
        <f t="shared" si="174"/>
        <v>0</v>
      </c>
      <c r="NCH138">
        <f t="shared" si="174"/>
        <v>0</v>
      </c>
      <c r="NCI138">
        <f t="shared" si="174"/>
        <v>0</v>
      </c>
      <c r="NCJ138">
        <f t="shared" si="174"/>
        <v>0</v>
      </c>
      <c r="NCK138">
        <f t="shared" si="174"/>
        <v>0</v>
      </c>
      <c r="NCL138">
        <f t="shared" si="174"/>
        <v>0</v>
      </c>
      <c r="NCM138">
        <f t="shared" si="174"/>
        <v>0</v>
      </c>
      <c r="NCN138">
        <f t="shared" si="174"/>
        <v>0</v>
      </c>
      <c r="NCO138">
        <f t="shared" si="174"/>
        <v>0</v>
      </c>
      <c r="NCP138">
        <f t="shared" si="174"/>
        <v>0</v>
      </c>
      <c r="NCQ138">
        <f t="shared" si="174"/>
        <v>0</v>
      </c>
      <c r="NCR138">
        <f t="shared" si="174"/>
        <v>0</v>
      </c>
      <c r="NCS138">
        <f t="shared" si="174"/>
        <v>0</v>
      </c>
      <c r="NCT138">
        <f t="shared" si="174"/>
        <v>0</v>
      </c>
      <c r="NCU138">
        <f t="shared" si="174"/>
        <v>0</v>
      </c>
      <c r="NCV138">
        <f t="shared" si="174"/>
        <v>0</v>
      </c>
      <c r="NCW138">
        <f t="shared" si="174"/>
        <v>0</v>
      </c>
      <c r="NCX138">
        <f t="shared" si="174"/>
        <v>0</v>
      </c>
      <c r="NCY138">
        <f t="shared" si="174"/>
        <v>0</v>
      </c>
      <c r="NCZ138">
        <f t="shared" si="174"/>
        <v>0</v>
      </c>
      <c r="NDA138">
        <f t="shared" si="174"/>
        <v>0</v>
      </c>
      <c r="NDB138">
        <f t="shared" si="174"/>
        <v>0</v>
      </c>
      <c r="NDC138">
        <f t="shared" si="174"/>
        <v>0</v>
      </c>
      <c r="NDD138">
        <f t="shared" si="174"/>
        <v>0</v>
      </c>
      <c r="NDE138">
        <f t="shared" si="174"/>
        <v>0</v>
      </c>
      <c r="NDF138">
        <f t="shared" si="174"/>
        <v>0</v>
      </c>
      <c r="NDG138">
        <f t="shared" si="174"/>
        <v>0</v>
      </c>
      <c r="NDH138">
        <f t="shared" si="174"/>
        <v>0</v>
      </c>
      <c r="NDI138">
        <f t="shared" si="174"/>
        <v>0</v>
      </c>
      <c r="NDJ138">
        <f t="shared" si="174"/>
        <v>0</v>
      </c>
      <c r="NDK138">
        <f t="shared" si="174"/>
        <v>0</v>
      </c>
      <c r="NDL138">
        <f t="shared" si="174"/>
        <v>0</v>
      </c>
      <c r="NDM138">
        <f t="shared" si="174"/>
        <v>0</v>
      </c>
      <c r="NDN138">
        <f t="shared" si="174"/>
        <v>0</v>
      </c>
      <c r="NDO138">
        <f t="shared" si="174"/>
        <v>0</v>
      </c>
      <c r="NDP138">
        <f t="shared" si="174"/>
        <v>0</v>
      </c>
      <c r="NDQ138">
        <f t="shared" si="174"/>
        <v>0</v>
      </c>
      <c r="NDR138">
        <f t="shared" si="174"/>
        <v>0</v>
      </c>
      <c r="NDS138">
        <f t="shared" si="174"/>
        <v>0</v>
      </c>
      <c r="NDT138">
        <f t="shared" si="174"/>
        <v>0</v>
      </c>
      <c r="NDU138">
        <f t="shared" si="174"/>
        <v>0</v>
      </c>
      <c r="NDV138">
        <f t="shared" si="174"/>
        <v>0</v>
      </c>
      <c r="NDW138">
        <f t="shared" si="174"/>
        <v>0</v>
      </c>
      <c r="NDX138">
        <f t="shared" si="174"/>
        <v>0</v>
      </c>
      <c r="NDY138">
        <f t="shared" si="174"/>
        <v>0</v>
      </c>
      <c r="NDZ138">
        <f t="shared" si="174"/>
        <v>0</v>
      </c>
      <c r="NEA138">
        <f t="shared" si="174"/>
        <v>0</v>
      </c>
      <c r="NEB138">
        <f t="shared" si="174"/>
        <v>0</v>
      </c>
      <c r="NEC138">
        <f t="shared" si="174"/>
        <v>0</v>
      </c>
      <c r="NED138">
        <f aca="true" t="shared" si="175" ref="NED138:NGO138">NED136-NED137</f>
        <v>0</v>
      </c>
      <c r="NEE138">
        <f t="shared" si="175"/>
        <v>0</v>
      </c>
      <c r="NEF138">
        <f t="shared" si="175"/>
        <v>0</v>
      </c>
      <c r="NEG138">
        <f t="shared" si="175"/>
        <v>0</v>
      </c>
      <c r="NEH138">
        <f t="shared" si="175"/>
        <v>0</v>
      </c>
      <c r="NEI138">
        <f t="shared" si="175"/>
        <v>0</v>
      </c>
      <c r="NEJ138">
        <f t="shared" si="175"/>
        <v>0</v>
      </c>
      <c r="NEK138">
        <f t="shared" si="175"/>
        <v>0</v>
      </c>
      <c r="NEL138">
        <f t="shared" si="175"/>
        <v>0</v>
      </c>
      <c r="NEM138">
        <f t="shared" si="175"/>
        <v>0</v>
      </c>
      <c r="NEN138">
        <f t="shared" si="175"/>
        <v>0</v>
      </c>
      <c r="NEO138">
        <f t="shared" si="175"/>
        <v>0</v>
      </c>
      <c r="NEP138">
        <f t="shared" si="175"/>
        <v>0</v>
      </c>
      <c r="NEQ138">
        <f t="shared" si="175"/>
        <v>0</v>
      </c>
      <c r="NER138">
        <f t="shared" si="175"/>
        <v>0</v>
      </c>
      <c r="NES138">
        <f t="shared" si="175"/>
        <v>0</v>
      </c>
      <c r="NET138">
        <f t="shared" si="175"/>
        <v>0</v>
      </c>
      <c r="NEU138">
        <f t="shared" si="175"/>
        <v>0</v>
      </c>
      <c r="NEV138">
        <f t="shared" si="175"/>
        <v>0</v>
      </c>
      <c r="NEW138">
        <f t="shared" si="175"/>
        <v>0</v>
      </c>
      <c r="NEX138">
        <f t="shared" si="175"/>
        <v>0</v>
      </c>
      <c r="NEY138">
        <f t="shared" si="175"/>
        <v>0</v>
      </c>
      <c r="NEZ138">
        <f t="shared" si="175"/>
        <v>0</v>
      </c>
      <c r="NFA138">
        <f t="shared" si="175"/>
        <v>0</v>
      </c>
      <c r="NFB138">
        <f t="shared" si="175"/>
        <v>0</v>
      </c>
      <c r="NFC138">
        <f t="shared" si="175"/>
        <v>0</v>
      </c>
      <c r="NFD138">
        <f t="shared" si="175"/>
        <v>0</v>
      </c>
      <c r="NFE138">
        <f t="shared" si="175"/>
        <v>0</v>
      </c>
      <c r="NFF138">
        <f t="shared" si="175"/>
        <v>0</v>
      </c>
      <c r="NFG138">
        <f t="shared" si="175"/>
        <v>0</v>
      </c>
      <c r="NFH138">
        <f t="shared" si="175"/>
        <v>0</v>
      </c>
      <c r="NFI138">
        <f t="shared" si="175"/>
        <v>0</v>
      </c>
      <c r="NFJ138">
        <f t="shared" si="175"/>
        <v>0</v>
      </c>
      <c r="NFK138">
        <f t="shared" si="175"/>
        <v>0</v>
      </c>
      <c r="NFL138">
        <f t="shared" si="175"/>
        <v>0</v>
      </c>
      <c r="NFM138">
        <f t="shared" si="175"/>
        <v>0</v>
      </c>
      <c r="NFN138">
        <f t="shared" si="175"/>
        <v>0</v>
      </c>
      <c r="NFO138">
        <f t="shared" si="175"/>
        <v>0</v>
      </c>
      <c r="NFP138">
        <f t="shared" si="175"/>
        <v>0</v>
      </c>
      <c r="NFQ138">
        <f t="shared" si="175"/>
        <v>0</v>
      </c>
      <c r="NFR138">
        <f t="shared" si="175"/>
        <v>0</v>
      </c>
      <c r="NFS138">
        <f t="shared" si="175"/>
        <v>0</v>
      </c>
      <c r="NFT138">
        <f t="shared" si="175"/>
        <v>0</v>
      </c>
      <c r="NFU138">
        <f t="shared" si="175"/>
        <v>0</v>
      </c>
      <c r="NFV138">
        <f t="shared" si="175"/>
        <v>0</v>
      </c>
      <c r="NFW138">
        <f t="shared" si="175"/>
        <v>0</v>
      </c>
      <c r="NFX138">
        <f t="shared" si="175"/>
        <v>0</v>
      </c>
      <c r="NFY138">
        <f t="shared" si="175"/>
        <v>0</v>
      </c>
      <c r="NFZ138">
        <f t="shared" si="175"/>
        <v>0</v>
      </c>
      <c r="NGA138">
        <f t="shared" si="175"/>
        <v>0</v>
      </c>
      <c r="NGB138">
        <f t="shared" si="175"/>
        <v>0</v>
      </c>
      <c r="NGC138">
        <f t="shared" si="175"/>
        <v>0</v>
      </c>
      <c r="NGD138">
        <f t="shared" si="175"/>
        <v>0</v>
      </c>
      <c r="NGE138">
        <f t="shared" si="175"/>
        <v>0</v>
      </c>
      <c r="NGF138">
        <f t="shared" si="175"/>
        <v>0</v>
      </c>
      <c r="NGG138">
        <f t="shared" si="175"/>
        <v>0</v>
      </c>
      <c r="NGH138">
        <f t="shared" si="175"/>
        <v>0</v>
      </c>
      <c r="NGI138">
        <f t="shared" si="175"/>
        <v>0</v>
      </c>
      <c r="NGJ138">
        <f t="shared" si="175"/>
        <v>0</v>
      </c>
      <c r="NGK138">
        <f t="shared" si="175"/>
        <v>0</v>
      </c>
      <c r="NGL138">
        <f t="shared" si="175"/>
        <v>0</v>
      </c>
      <c r="NGM138">
        <f t="shared" si="175"/>
        <v>0</v>
      </c>
      <c r="NGN138">
        <f t="shared" si="175"/>
        <v>0</v>
      </c>
      <c r="NGO138">
        <f t="shared" si="175"/>
        <v>0</v>
      </c>
      <c r="NGP138">
        <f aca="true" t="shared" si="176" ref="NGP138:NJA138">NGP136-NGP137</f>
        <v>0</v>
      </c>
      <c r="NGQ138">
        <f t="shared" si="176"/>
        <v>0</v>
      </c>
      <c r="NGR138">
        <f t="shared" si="176"/>
        <v>0</v>
      </c>
      <c r="NGS138">
        <f t="shared" si="176"/>
        <v>0</v>
      </c>
      <c r="NGT138">
        <f t="shared" si="176"/>
        <v>0</v>
      </c>
      <c r="NGU138">
        <f t="shared" si="176"/>
        <v>0</v>
      </c>
      <c r="NGV138">
        <f t="shared" si="176"/>
        <v>0</v>
      </c>
      <c r="NGW138">
        <f t="shared" si="176"/>
        <v>0</v>
      </c>
      <c r="NGX138">
        <f t="shared" si="176"/>
        <v>0</v>
      </c>
      <c r="NGY138">
        <f t="shared" si="176"/>
        <v>0</v>
      </c>
      <c r="NGZ138">
        <f t="shared" si="176"/>
        <v>0</v>
      </c>
      <c r="NHA138">
        <f t="shared" si="176"/>
        <v>0</v>
      </c>
      <c r="NHB138">
        <f t="shared" si="176"/>
        <v>0</v>
      </c>
      <c r="NHC138">
        <f t="shared" si="176"/>
        <v>0</v>
      </c>
      <c r="NHD138">
        <f t="shared" si="176"/>
        <v>0</v>
      </c>
      <c r="NHE138">
        <f t="shared" si="176"/>
        <v>0</v>
      </c>
      <c r="NHF138">
        <f t="shared" si="176"/>
        <v>0</v>
      </c>
      <c r="NHG138">
        <f t="shared" si="176"/>
        <v>0</v>
      </c>
      <c r="NHH138">
        <f t="shared" si="176"/>
        <v>0</v>
      </c>
      <c r="NHI138">
        <f t="shared" si="176"/>
        <v>0</v>
      </c>
      <c r="NHJ138">
        <f t="shared" si="176"/>
        <v>0</v>
      </c>
      <c r="NHK138">
        <f t="shared" si="176"/>
        <v>0</v>
      </c>
      <c r="NHL138">
        <f t="shared" si="176"/>
        <v>0</v>
      </c>
      <c r="NHM138">
        <f t="shared" si="176"/>
        <v>0</v>
      </c>
      <c r="NHN138">
        <f t="shared" si="176"/>
        <v>0</v>
      </c>
      <c r="NHO138">
        <f t="shared" si="176"/>
        <v>0</v>
      </c>
      <c r="NHP138">
        <f t="shared" si="176"/>
        <v>0</v>
      </c>
      <c r="NHQ138">
        <f t="shared" si="176"/>
        <v>0</v>
      </c>
      <c r="NHR138">
        <f t="shared" si="176"/>
        <v>0</v>
      </c>
      <c r="NHS138">
        <f t="shared" si="176"/>
        <v>0</v>
      </c>
      <c r="NHT138">
        <f t="shared" si="176"/>
        <v>0</v>
      </c>
      <c r="NHU138">
        <f t="shared" si="176"/>
        <v>0</v>
      </c>
      <c r="NHV138">
        <f t="shared" si="176"/>
        <v>0</v>
      </c>
      <c r="NHW138">
        <f t="shared" si="176"/>
        <v>0</v>
      </c>
      <c r="NHX138">
        <f t="shared" si="176"/>
        <v>0</v>
      </c>
      <c r="NHY138">
        <f t="shared" si="176"/>
        <v>0</v>
      </c>
      <c r="NHZ138">
        <f t="shared" si="176"/>
        <v>0</v>
      </c>
      <c r="NIA138">
        <f t="shared" si="176"/>
        <v>0</v>
      </c>
      <c r="NIB138">
        <f t="shared" si="176"/>
        <v>0</v>
      </c>
      <c r="NIC138">
        <f t="shared" si="176"/>
        <v>0</v>
      </c>
      <c r="NID138">
        <f t="shared" si="176"/>
        <v>0</v>
      </c>
      <c r="NIE138">
        <f t="shared" si="176"/>
        <v>0</v>
      </c>
      <c r="NIF138">
        <f t="shared" si="176"/>
        <v>0</v>
      </c>
      <c r="NIG138">
        <f t="shared" si="176"/>
        <v>0</v>
      </c>
      <c r="NIH138">
        <f t="shared" si="176"/>
        <v>0</v>
      </c>
      <c r="NII138">
        <f t="shared" si="176"/>
        <v>0</v>
      </c>
      <c r="NIJ138">
        <f t="shared" si="176"/>
        <v>0</v>
      </c>
      <c r="NIK138">
        <f t="shared" si="176"/>
        <v>0</v>
      </c>
      <c r="NIL138">
        <f t="shared" si="176"/>
        <v>0</v>
      </c>
      <c r="NIM138">
        <f t="shared" si="176"/>
        <v>0</v>
      </c>
      <c r="NIN138">
        <f t="shared" si="176"/>
        <v>0</v>
      </c>
      <c r="NIO138">
        <f t="shared" si="176"/>
        <v>0</v>
      </c>
      <c r="NIP138">
        <f t="shared" si="176"/>
        <v>0</v>
      </c>
      <c r="NIQ138">
        <f t="shared" si="176"/>
        <v>0</v>
      </c>
      <c r="NIR138">
        <f t="shared" si="176"/>
        <v>0</v>
      </c>
      <c r="NIS138">
        <f t="shared" si="176"/>
        <v>0</v>
      </c>
      <c r="NIT138">
        <f t="shared" si="176"/>
        <v>0</v>
      </c>
      <c r="NIU138">
        <f t="shared" si="176"/>
        <v>0</v>
      </c>
      <c r="NIV138">
        <f t="shared" si="176"/>
        <v>0</v>
      </c>
      <c r="NIW138">
        <f t="shared" si="176"/>
        <v>0</v>
      </c>
      <c r="NIX138">
        <f t="shared" si="176"/>
        <v>0</v>
      </c>
      <c r="NIY138">
        <f t="shared" si="176"/>
        <v>0</v>
      </c>
      <c r="NIZ138">
        <f t="shared" si="176"/>
        <v>0</v>
      </c>
      <c r="NJA138">
        <f t="shared" si="176"/>
        <v>0</v>
      </c>
      <c r="NJB138">
        <f aca="true" t="shared" si="177" ref="NJB138:NLM138">NJB136-NJB137</f>
        <v>0</v>
      </c>
      <c r="NJC138">
        <f t="shared" si="177"/>
        <v>0</v>
      </c>
      <c r="NJD138">
        <f t="shared" si="177"/>
        <v>0</v>
      </c>
      <c r="NJE138">
        <f t="shared" si="177"/>
        <v>0</v>
      </c>
      <c r="NJF138">
        <f t="shared" si="177"/>
        <v>0</v>
      </c>
      <c r="NJG138">
        <f t="shared" si="177"/>
        <v>0</v>
      </c>
      <c r="NJH138">
        <f t="shared" si="177"/>
        <v>0</v>
      </c>
      <c r="NJI138">
        <f t="shared" si="177"/>
        <v>0</v>
      </c>
      <c r="NJJ138">
        <f t="shared" si="177"/>
        <v>0</v>
      </c>
      <c r="NJK138">
        <f t="shared" si="177"/>
        <v>0</v>
      </c>
      <c r="NJL138">
        <f t="shared" si="177"/>
        <v>0</v>
      </c>
      <c r="NJM138">
        <f t="shared" si="177"/>
        <v>0</v>
      </c>
      <c r="NJN138">
        <f t="shared" si="177"/>
        <v>0</v>
      </c>
      <c r="NJO138">
        <f t="shared" si="177"/>
        <v>0</v>
      </c>
      <c r="NJP138">
        <f t="shared" si="177"/>
        <v>0</v>
      </c>
      <c r="NJQ138">
        <f t="shared" si="177"/>
        <v>0</v>
      </c>
      <c r="NJR138">
        <f t="shared" si="177"/>
        <v>0</v>
      </c>
      <c r="NJS138">
        <f t="shared" si="177"/>
        <v>0</v>
      </c>
      <c r="NJT138">
        <f t="shared" si="177"/>
        <v>0</v>
      </c>
      <c r="NJU138">
        <f t="shared" si="177"/>
        <v>0</v>
      </c>
      <c r="NJV138">
        <f t="shared" si="177"/>
        <v>0</v>
      </c>
      <c r="NJW138">
        <f t="shared" si="177"/>
        <v>0</v>
      </c>
      <c r="NJX138">
        <f t="shared" si="177"/>
        <v>0</v>
      </c>
      <c r="NJY138">
        <f t="shared" si="177"/>
        <v>0</v>
      </c>
      <c r="NJZ138">
        <f t="shared" si="177"/>
        <v>0</v>
      </c>
      <c r="NKA138">
        <f t="shared" si="177"/>
        <v>0</v>
      </c>
      <c r="NKB138">
        <f t="shared" si="177"/>
        <v>0</v>
      </c>
      <c r="NKC138">
        <f t="shared" si="177"/>
        <v>0</v>
      </c>
      <c r="NKD138">
        <f t="shared" si="177"/>
        <v>0</v>
      </c>
      <c r="NKE138">
        <f t="shared" si="177"/>
        <v>0</v>
      </c>
      <c r="NKF138">
        <f t="shared" si="177"/>
        <v>0</v>
      </c>
      <c r="NKG138">
        <f t="shared" si="177"/>
        <v>0</v>
      </c>
      <c r="NKH138">
        <f t="shared" si="177"/>
        <v>0</v>
      </c>
      <c r="NKI138">
        <f t="shared" si="177"/>
        <v>0</v>
      </c>
      <c r="NKJ138">
        <f t="shared" si="177"/>
        <v>0</v>
      </c>
      <c r="NKK138">
        <f t="shared" si="177"/>
        <v>0</v>
      </c>
      <c r="NKL138">
        <f t="shared" si="177"/>
        <v>0</v>
      </c>
      <c r="NKM138">
        <f t="shared" si="177"/>
        <v>0</v>
      </c>
      <c r="NKN138">
        <f t="shared" si="177"/>
        <v>0</v>
      </c>
      <c r="NKO138">
        <f t="shared" si="177"/>
        <v>0</v>
      </c>
      <c r="NKP138">
        <f t="shared" si="177"/>
        <v>0</v>
      </c>
      <c r="NKQ138">
        <f t="shared" si="177"/>
        <v>0</v>
      </c>
      <c r="NKR138">
        <f t="shared" si="177"/>
        <v>0</v>
      </c>
      <c r="NKS138">
        <f t="shared" si="177"/>
        <v>0</v>
      </c>
      <c r="NKT138">
        <f t="shared" si="177"/>
        <v>0</v>
      </c>
      <c r="NKU138">
        <f t="shared" si="177"/>
        <v>0</v>
      </c>
      <c r="NKV138">
        <f t="shared" si="177"/>
        <v>0</v>
      </c>
      <c r="NKW138">
        <f t="shared" si="177"/>
        <v>0</v>
      </c>
      <c r="NKX138">
        <f t="shared" si="177"/>
        <v>0</v>
      </c>
      <c r="NKY138">
        <f t="shared" si="177"/>
        <v>0</v>
      </c>
      <c r="NKZ138">
        <f t="shared" si="177"/>
        <v>0</v>
      </c>
      <c r="NLA138">
        <f t="shared" si="177"/>
        <v>0</v>
      </c>
      <c r="NLB138">
        <f t="shared" si="177"/>
        <v>0</v>
      </c>
      <c r="NLC138">
        <f t="shared" si="177"/>
        <v>0</v>
      </c>
      <c r="NLD138">
        <f t="shared" si="177"/>
        <v>0</v>
      </c>
      <c r="NLE138">
        <f t="shared" si="177"/>
        <v>0</v>
      </c>
      <c r="NLF138">
        <f t="shared" si="177"/>
        <v>0</v>
      </c>
      <c r="NLG138">
        <f t="shared" si="177"/>
        <v>0</v>
      </c>
      <c r="NLH138">
        <f t="shared" si="177"/>
        <v>0</v>
      </c>
      <c r="NLI138">
        <f t="shared" si="177"/>
        <v>0</v>
      </c>
      <c r="NLJ138">
        <f t="shared" si="177"/>
        <v>0</v>
      </c>
      <c r="NLK138">
        <f t="shared" si="177"/>
        <v>0</v>
      </c>
      <c r="NLL138">
        <f t="shared" si="177"/>
        <v>0</v>
      </c>
      <c r="NLM138">
        <f t="shared" si="177"/>
        <v>0</v>
      </c>
      <c r="NLN138">
        <f aca="true" t="shared" si="178" ref="NLN138:NNY138">NLN136-NLN137</f>
        <v>0</v>
      </c>
      <c r="NLO138">
        <f t="shared" si="178"/>
        <v>0</v>
      </c>
      <c r="NLP138">
        <f t="shared" si="178"/>
        <v>0</v>
      </c>
      <c r="NLQ138">
        <f t="shared" si="178"/>
        <v>0</v>
      </c>
      <c r="NLR138">
        <f t="shared" si="178"/>
        <v>0</v>
      </c>
      <c r="NLS138">
        <f t="shared" si="178"/>
        <v>0</v>
      </c>
      <c r="NLT138">
        <f t="shared" si="178"/>
        <v>0</v>
      </c>
      <c r="NLU138">
        <f t="shared" si="178"/>
        <v>0</v>
      </c>
      <c r="NLV138">
        <f t="shared" si="178"/>
        <v>0</v>
      </c>
      <c r="NLW138">
        <f t="shared" si="178"/>
        <v>0</v>
      </c>
      <c r="NLX138">
        <f t="shared" si="178"/>
        <v>0</v>
      </c>
      <c r="NLY138">
        <f t="shared" si="178"/>
        <v>0</v>
      </c>
      <c r="NLZ138">
        <f t="shared" si="178"/>
        <v>0</v>
      </c>
      <c r="NMA138">
        <f t="shared" si="178"/>
        <v>0</v>
      </c>
      <c r="NMB138">
        <f t="shared" si="178"/>
        <v>0</v>
      </c>
      <c r="NMC138">
        <f t="shared" si="178"/>
        <v>0</v>
      </c>
      <c r="NMD138">
        <f t="shared" si="178"/>
        <v>0</v>
      </c>
      <c r="NME138">
        <f t="shared" si="178"/>
        <v>0</v>
      </c>
      <c r="NMF138">
        <f t="shared" si="178"/>
        <v>0</v>
      </c>
      <c r="NMG138">
        <f t="shared" si="178"/>
        <v>0</v>
      </c>
      <c r="NMH138">
        <f t="shared" si="178"/>
        <v>0</v>
      </c>
      <c r="NMI138">
        <f t="shared" si="178"/>
        <v>0</v>
      </c>
      <c r="NMJ138">
        <f t="shared" si="178"/>
        <v>0</v>
      </c>
      <c r="NMK138">
        <f t="shared" si="178"/>
        <v>0</v>
      </c>
      <c r="NML138">
        <f t="shared" si="178"/>
        <v>0</v>
      </c>
      <c r="NMM138">
        <f t="shared" si="178"/>
        <v>0</v>
      </c>
      <c r="NMN138">
        <f t="shared" si="178"/>
        <v>0</v>
      </c>
      <c r="NMO138">
        <f t="shared" si="178"/>
        <v>0</v>
      </c>
      <c r="NMP138">
        <f t="shared" si="178"/>
        <v>0</v>
      </c>
      <c r="NMQ138">
        <f t="shared" si="178"/>
        <v>0</v>
      </c>
      <c r="NMR138">
        <f t="shared" si="178"/>
        <v>0</v>
      </c>
      <c r="NMS138">
        <f t="shared" si="178"/>
        <v>0</v>
      </c>
      <c r="NMT138">
        <f t="shared" si="178"/>
        <v>0</v>
      </c>
      <c r="NMU138">
        <f t="shared" si="178"/>
        <v>0</v>
      </c>
      <c r="NMV138">
        <f t="shared" si="178"/>
        <v>0</v>
      </c>
      <c r="NMW138">
        <f t="shared" si="178"/>
        <v>0</v>
      </c>
      <c r="NMX138">
        <f t="shared" si="178"/>
        <v>0</v>
      </c>
      <c r="NMY138">
        <f t="shared" si="178"/>
        <v>0</v>
      </c>
      <c r="NMZ138">
        <f t="shared" si="178"/>
        <v>0</v>
      </c>
      <c r="NNA138">
        <f t="shared" si="178"/>
        <v>0</v>
      </c>
      <c r="NNB138">
        <f t="shared" si="178"/>
        <v>0</v>
      </c>
      <c r="NNC138">
        <f t="shared" si="178"/>
        <v>0</v>
      </c>
      <c r="NND138">
        <f t="shared" si="178"/>
        <v>0</v>
      </c>
      <c r="NNE138">
        <f t="shared" si="178"/>
        <v>0</v>
      </c>
      <c r="NNF138">
        <f t="shared" si="178"/>
        <v>0</v>
      </c>
      <c r="NNG138">
        <f t="shared" si="178"/>
        <v>0</v>
      </c>
      <c r="NNH138">
        <f t="shared" si="178"/>
        <v>0</v>
      </c>
      <c r="NNI138">
        <f t="shared" si="178"/>
        <v>0</v>
      </c>
      <c r="NNJ138">
        <f t="shared" si="178"/>
        <v>0</v>
      </c>
      <c r="NNK138">
        <f t="shared" si="178"/>
        <v>0</v>
      </c>
      <c r="NNL138">
        <f t="shared" si="178"/>
        <v>0</v>
      </c>
      <c r="NNM138">
        <f t="shared" si="178"/>
        <v>0</v>
      </c>
      <c r="NNN138">
        <f t="shared" si="178"/>
        <v>0</v>
      </c>
      <c r="NNO138">
        <f t="shared" si="178"/>
        <v>0</v>
      </c>
      <c r="NNP138">
        <f t="shared" si="178"/>
        <v>0</v>
      </c>
      <c r="NNQ138">
        <f t="shared" si="178"/>
        <v>0</v>
      </c>
      <c r="NNR138">
        <f t="shared" si="178"/>
        <v>0</v>
      </c>
      <c r="NNS138">
        <f t="shared" si="178"/>
        <v>0</v>
      </c>
      <c r="NNT138">
        <f t="shared" si="178"/>
        <v>0</v>
      </c>
      <c r="NNU138">
        <f t="shared" si="178"/>
        <v>0</v>
      </c>
      <c r="NNV138">
        <f t="shared" si="178"/>
        <v>0</v>
      </c>
      <c r="NNW138">
        <f t="shared" si="178"/>
        <v>0</v>
      </c>
      <c r="NNX138">
        <f t="shared" si="178"/>
        <v>0</v>
      </c>
      <c r="NNY138">
        <f t="shared" si="178"/>
        <v>0</v>
      </c>
      <c r="NNZ138">
        <f aca="true" t="shared" si="179" ref="NNZ138:NQK138">NNZ136-NNZ137</f>
        <v>0</v>
      </c>
      <c r="NOA138">
        <f t="shared" si="179"/>
        <v>0</v>
      </c>
      <c r="NOB138">
        <f t="shared" si="179"/>
        <v>0</v>
      </c>
      <c r="NOC138">
        <f t="shared" si="179"/>
        <v>0</v>
      </c>
      <c r="NOD138">
        <f t="shared" si="179"/>
        <v>0</v>
      </c>
      <c r="NOE138">
        <f t="shared" si="179"/>
        <v>0</v>
      </c>
      <c r="NOF138">
        <f t="shared" si="179"/>
        <v>0</v>
      </c>
      <c r="NOG138">
        <f t="shared" si="179"/>
        <v>0</v>
      </c>
      <c r="NOH138">
        <f t="shared" si="179"/>
        <v>0</v>
      </c>
      <c r="NOI138">
        <f t="shared" si="179"/>
        <v>0</v>
      </c>
      <c r="NOJ138">
        <f t="shared" si="179"/>
        <v>0</v>
      </c>
      <c r="NOK138">
        <f t="shared" si="179"/>
        <v>0</v>
      </c>
      <c r="NOL138">
        <f t="shared" si="179"/>
        <v>0</v>
      </c>
      <c r="NOM138">
        <f t="shared" si="179"/>
        <v>0</v>
      </c>
      <c r="NON138">
        <f t="shared" si="179"/>
        <v>0</v>
      </c>
      <c r="NOO138">
        <f t="shared" si="179"/>
        <v>0</v>
      </c>
      <c r="NOP138">
        <f t="shared" si="179"/>
        <v>0</v>
      </c>
      <c r="NOQ138">
        <f t="shared" si="179"/>
        <v>0</v>
      </c>
      <c r="NOR138">
        <f t="shared" si="179"/>
        <v>0</v>
      </c>
      <c r="NOS138">
        <f t="shared" si="179"/>
        <v>0</v>
      </c>
      <c r="NOT138">
        <f t="shared" si="179"/>
        <v>0</v>
      </c>
      <c r="NOU138">
        <f t="shared" si="179"/>
        <v>0</v>
      </c>
      <c r="NOV138">
        <f t="shared" si="179"/>
        <v>0</v>
      </c>
      <c r="NOW138">
        <f t="shared" si="179"/>
        <v>0</v>
      </c>
      <c r="NOX138">
        <f t="shared" si="179"/>
        <v>0</v>
      </c>
      <c r="NOY138">
        <f t="shared" si="179"/>
        <v>0</v>
      </c>
      <c r="NOZ138">
        <f t="shared" si="179"/>
        <v>0</v>
      </c>
      <c r="NPA138">
        <f t="shared" si="179"/>
        <v>0</v>
      </c>
      <c r="NPB138">
        <f t="shared" si="179"/>
        <v>0</v>
      </c>
      <c r="NPC138">
        <f t="shared" si="179"/>
        <v>0</v>
      </c>
      <c r="NPD138">
        <f t="shared" si="179"/>
        <v>0</v>
      </c>
      <c r="NPE138">
        <f t="shared" si="179"/>
        <v>0</v>
      </c>
      <c r="NPF138">
        <f t="shared" si="179"/>
        <v>0</v>
      </c>
      <c r="NPG138">
        <f t="shared" si="179"/>
        <v>0</v>
      </c>
      <c r="NPH138">
        <f t="shared" si="179"/>
        <v>0</v>
      </c>
      <c r="NPI138">
        <f t="shared" si="179"/>
        <v>0</v>
      </c>
      <c r="NPJ138">
        <f t="shared" si="179"/>
        <v>0</v>
      </c>
      <c r="NPK138">
        <f t="shared" si="179"/>
        <v>0</v>
      </c>
      <c r="NPL138">
        <f t="shared" si="179"/>
        <v>0</v>
      </c>
      <c r="NPM138">
        <f t="shared" si="179"/>
        <v>0</v>
      </c>
      <c r="NPN138">
        <f t="shared" si="179"/>
        <v>0</v>
      </c>
      <c r="NPO138">
        <f t="shared" si="179"/>
        <v>0</v>
      </c>
      <c r="NPP138">
        <f t="shared" si="179"/>
        <v>0</v>
      </c>
      <c r="NPQ138">
        <f t="shared" si="179"/>
        <v>0</v>
      </c>
      <c r="NPR138">
        <f t="shared" si="179"/>
        <v>0</v>
      </c>
      <c r="NPS138">
        <f t="shared" si="179"/>
        <v>0</v>
      </c>
      <c r="NPT138">
        <f t="shared" si="179"/>
        <v>0</v>
      </c>
      <c r="NPU138">
        <f t="shared" si="179"/>
        <v>0</v>
      </c>
      <c r="NPV138">
        <f t="shared" si="179"/>
        <v>0</v>
      </c>
      <c r="NPW138">
        <f t="shared" si="179"/>
        <v>0</v>
      </c>
      <c r="NPX138">
        <f t="shared" si="179"/>
        <v>0</v>
      </c>
      <c r="NPY138">
        <f t="shared" si="179"/>
        <v>0</v>
      </c>
      <c r="NPZ138">
        <f t="shared" si="179"/>
        <v>0</v>
      </c>
      <c r="NQA138">
        <f t="shared" si="179"/>
        <v>0</v>
      </c>
      <c r="NQB138">
        <f t="shared" si="179"/>
        <v>0</v>
      </c>
      <c r="NQC138">
        <f t="shared" si="179"/>
        <v>0</v>
      </c>
      <c r="NQD138">
        <f t="shared" si="179"/>
        <v>0</v>
      </c>
      <c r="NQE138">
        <f t="shared" si="179"/>
        <v>0</v>
      </c>
      <c r="NQF138">
        <f t="shared" si="179"/>
        <v>0</v>
      </c>
      <c r="NQG138">
        <f t="shared" si="179"/>
        <v>0</v>
      </c>
      <c r="NQH138">
        <f t="shared" si="179"/>
        <v>0</v>
      </c>
      <c r="NQI138">
        <f t="shared" si="179"/>
        <v>0</v>
      </c>
      <c r="NQJ138">
        <f t="shared" si="179"/>
        <v>0</v>
      </c>
      <c r="NQK138">
        <f t="shared" si="179"/>
        <v>0</v>
      </c>
      <c r="NQL138">
        <f aca="true" t="shared" si="180" ref="NQL138:NSW138">NQL136-NQL137</f>
        <v>0</v>
      </c>
      <c r="NQM138">
        <f t="shared" si="180"/>
        <v>0</v>
      </c>
      <c r="NQN138">
        <f t="shared" si="180"/>
        <v>0</v>
      </c>
      <c r="NQO138">
        <f t="shared" si="180"/>
        <v>0</v>
      </c>
      <c r="NQP138">
        <f t="shared" si="180"/>
        <v>0</v>
      </c>
      <c r="NQQ138">
        <f t="shared" si="180"/>
        <v>0</v>
      </c>
      <c r="NQR138">
        <f t="shared" si="180"/>
        <v>0</v>
      </c>
      <c r="NQS138">
        <f t="shared" si="180"/>
        <v>0</v>
      </c>
      <c r="NQT138">
        <f t="shared" si="180"/>
        <v>0</v>
      </c>
      <c r="NQU138">
        <f t="shared" si="180"/>
        <v>0</v>
      </c>
      <c r="NQV138">
        <f t="shared" si="180"/>
        <v>0</v>
      </c>
      <c r="NQW138">
        <f t="shared" si="180"/>
        <v>0</v>
      </c>
      <c r="NQX138">
        <f t="shared" si="180"/>
        <v>0</v>
      </c>
      <c r="NQY138">
        <f t="shared" si="180"/>
        <v>0</v>
      </c>
      <c r="NQZ138">
        <f t="shared" si="180"/>
        <v>0</v>
      </c>
      <c r="NRA138">
        <f t="shared" si="180"/>
        <v>0</v>
      </c>
      <c r="NRB138">
        <f t="shared" si="180"/>
        <v>0</v>
      </c>
      <c r="NRC138">
        <f t="shared" si="180"/>
        <v>0</v>
      </c>
      <c r="NRD138">
        <f t="shared" si="180"/>
        <v>0</v>
      </c>
      <c r="NRE138">
        <f t="shared" si="180"/>
        <v>0</v>
      </c>
      <c r="NRF138">
        <f t="shared" si="180"/>
        <v>0</v>
      </c>
      <c r="NRG138">
        <f t="shared" si="180"/>
        <v>0</v>
      </c>
      <c r="NRH138">
        <f t="shared" si="180"/>
        <v>0</v>
      </c>
      <c r="NRI138">
        <f t="shared" si="180"/>
        <v>0</v>
      </c>
      <c r="NRJ138">
        <f t="shared" si="180"/>
        <v>0</v>
      </c>
      <c r="NRK138">
        <f t="shared" si="180"/>
        <v>0</v>
      </c>
      <c r="NRL138">
        <f t="shared" si="180"/>
        <v>0</v>
      </c>
      <c r="NRM138">
        <f t="shared" si="180"/>
        <v>0</v>
      </c>
      <c r="NRN138">
        <f t="shared" si="180"/>
        <v>0</v>
      </c>
      <c r="NRO138">
        <f t="shared" si="180"/>
        <v>0</v>
      </c>
      <c r="NRP138">
        <f t="shared" si="180"/>
        <v>0</v>
      </c>
      <c r="NRQ138">
        <f t="shared" si="180"/>
        <v>0</v>
      </c>
      <c r="NRR138">
        <f t="shared" si="180"/>
        <v>0</v>
      </c>
      <c r="NRS138">
        <f t="shared" si="180"/>
        <v>0</v>
      </c>
      <c r="NRT138">
        <f t="shared" si="180"/>
        <v>0</v>
      </c>
      <c r="NRU138">
        <f t="shared" si="180"/>
        <v>0</v>
      </c>
      <c r="NRV138">
        <f t="shared" si="180"/>
        <v>0</v>
      </c>
      <c r="NRW138">
        <f t="shared" si="180"/>
        <v>0</v>
      </c>
      <c r="NRX138">
        <f t="shared" si="180"/>
        <v>0</v>
      </c>
      <c r="NRY138">
        <f t="shared" si="180"/>
        <v>0</v>
      </c>
      <c r="NRZ138">
        <f t="shared" si="180"/>
        <v>0</v>
      </c>
      <c r="NSA138">
        <f t="shared" si="180"/>
        <v>0</v>
      </c>
      <c r="NSB138">
        <f t="shared" si="180"/>
        <v>0</v>
      </c>
      <c r="NSC138">
        <f t="shared" si="180"/>
        <v>0</v>
      </c>
      <c r="NSD138">
        <f t="shared" si="180"/>
        <v>0</v>
      </c>
      <c r="NSE138">
        <f t="shared" si="180"/>
        <v>0</v>
      </c>
      <c r="NSF138">
        <f t="shared" si="180"/>
        <v>0</v>
      </c>
      <c r="NSG138">
        <f t="shared" si="180"/>
        <v>0</v>
      </c>
      <c r="NSH138">
        <f t="shared" si="180"/>
        <v>0</v>
      </c>
      <c r="NSI138">
        <f t="shared" si="180"/>
        <v>0</v>
      </c>
      <c r="NSJ138">
        <f t="shared" si="180"/>
        <v>0</v>
      </c>
      <c r="NSK138">
        <f t="shared" si="180"/>
        <v>0</v>
      </c>
      <c r="NSL138">
        <f t="shared" si="180"/>
        <v>0</v>
      </c>
      <c r="NSM138">
        <f t="shared" si="180"/>
        <v>0</v>
      </c>
      <c r="NSN138">
        <f t="shared" si="180"/>
        <v>0</v>
      </c>
      <c r="NSO138">
        <f t="shared" si="180"/>
        <v>0</v>
      </c>
      <c r="NSP138">
        <f t="shared" si="180"/>
        <v>0</v>
      </c>
      <c r="NSQ138">
        <f t="shared" si="180"/>
        <v>0</v>
      </c>
      <c r="NSR138">
        <f t="shared" si="180"/>
        <v>0</v>
      </c>
      <c r="NSS138">
        <f t="shared" si="180"/>
        <v>0</v>
      </c>
      <c r="NST138">
        <f t="shared" si="180"/>
        <v>0</v>
      </c>
      <c r="NSU138">
        <f t="shared" si="180"/>
        <v>0</v>
      </c>
      <c r="NSV138">
        <f t="shared" si="180"/>
        <v>0</v>
      </c>
      <c r="NSW138">
        <f t="shared" si="180"/>
        <v>0</v>
      </c>
      <c r="NSX138">
        <f aca="true" t="shared" si="181" ref="NSX138:NVI138">NSX136-NSX137</f>
        <v>0</v>
      </c>
      <c r="NSY138">
        <f t="shared" si="181"/>
        <v>0</v>
      </c>
      <c r="NSZ138">
        <f t="shared" si="181"/>
        <v>0</v>
      </c>
      <c r="NTA138">
        <f t="shared" si="181"/>
        <v>0</v>
      </c>
      <c r="NTB138">
        <f t="shared" si="181"/>
        <v>0</v>
      </c>
      <c r="NTC138">
        <f t="shared" si="181"/>
        <v>0</v>
      </c>
      <c r="NTD138">
        <f t="shared" si="181"/>
        <v>0</v>
      </c>
      <c r="NTE138">
        <f t="shared" si="181"/>
        <v>0</v>
      </c>
      <c r="NTF138">
        <f t="shared" si="181"/>
        <v>0</v>
      </c>
      <c r="NTG138">
        <f t="shared" si="181"/>
        <v>0</v>
      </c>
      <c r="NTH138">
        <f t="shared" si="181"/>
        <v>0</v>
      </c>
      <c r="NTI138">
        <f t="shared" si="181"/>
        <v>0</v>
      </c>
      <c r="NTJ138">
        <f t="shared" si="181"/>
        <v>0</v>
      </c>
      <c r="NTK138">
        <f t="shared" si="181"/>
        <v>0</v>
      </c>
      <c r="NTL138">
        <f t="shared" si="181"/>
        <v>0</v>
      </c>
      <c r="NTM138">
        <f t="shared" si="181"/>
        <v>0</v>
      </c>
      <c r="NTN138">
        <f t="shared" si="181"/>
        <v>0</v>
      </c>
      <c r="NTO138">
        <f t="shared" si="181"/>
        <v>0</v>
      </c>
      <c r="NTP138">
        <f t="shared" si="181"/>
        <v>0</v>
      </c>
      <c r="NTQ138">
        <f t="shared" si="181"/>
        <v>0</v>
      </c>
      <c r="NTR138">
        <f t="shared" si="181"/>
        <v>0</v>
      </c>
      <c r="NTS138">
        <f t="shared" si="181"/>
        <v>0</v>
      </c>
      <c r="NTT138">
        <f t="shared" si="181"/>
        <v>0</v>
      </c>
      <c r="NTU138">
        <f t="shared" si="181"/>
        <v>0</v>
      </c>
      <c r="NTV138">
        <f t="shared" si="181"/>
        <v>0</v>
      </c>
      <c r="NTW138">
        <f t="shared" si="181"/>
        <v>0</v>
      </c>
      <c r="NTX138">
        <f t="shared" si="181"/>
        <v>0</v>
      </c>
      <c r="NTY138">
        <f t="shared" si="181"/>
        <v>0</v>
      </c>
      <c r="NTZ138">
        <f t="shared" si="181"/>
        <v>0</v>
      </c>
      <c r="NUA138">
        <f t="shared" si="181"/>
        <v>0</v>
      </c>
      <c r="NUB138">
        <f t="shared" si="181"/>
        <v>0</v>
      </c>
      <c r="NUC138">
        <f t="shared" si="181"/>
        <v>0</v>
      </c>
      <c r="NUD138">
        <f t="shared" si="181"/>
        <v>0</v>
      </c>
      <c r="NUE138">
        <f t="shared" si="181"/>
        <v>0</v>
      </c>
      <c r="NUF138">
        <f t="shared" si="181"/>
        <v>0</v>
      </c>
      <c r="NUG138">
        <f t="shared" si="181"/>
        <v>0</v>
      </c>
      <c r="NUH138">
        <f t="shared" si="181"/>
        <v>0</v>
      </c>
      <c r="NUI138">
        <f t="shared" si="181"/>
        <v>0</v>
      </c>
      <c r="NUJ138">
        <f t="shared" si="181"/>
        <v>0</v>
      </c>
      <c r="NUK138">
        <f t="shared" si="181"/>
        <v>0</v>
      </c>
      <c r="NUL138">
        <f t="shared" si="181"/>
        <v>0</v>
      </c>
      <c r="NUM138">
        <f t="shared" si="181"/>
        <v>0</v>
      </c>
      <c r="NUN138">
        <f t="shared" si="181"/>
        <v>0</v>
      </c>
      <c r="NUO138">
        <f t="shared" si="181"/>
        <v>0</v>
      </c>
      <c r="NUP138">
        <f t="shared" si="181"/>
        <v>0</v>
      </c>
      <c r="NUQ138">
        <f t="shared" si="181"/>
        <v>0</v>
      </c>
      <c r="NUR138">
        <f t="shared" si="181"/>
        <v>0</v>
      </c>
      <c r="NUS138">
        <f t="shared" si="181"/>
        <v>0</v>
      </c>
      <c r="NUT138">
        <f t="shared" si="181"/>
        <v>0</v>
      </c>
      <c r="NUU138">
        <f t="shared" si="181"/>
        <v>0</v>
      </c>
      <c r="NUV138">
        <f t="shared" si="181"/>
        <v>0</v>
      </c>
      <c r="NUW138">
        <f t="shared" si="181"/>
        <v>0</v>
      </c>
      <c r="NUX138">
        <f t="shared" si="181"/>
        <v>0</v>
      </c>
      <c r="NUY138">
        <f t="shared" si="181"/>
        <v>0</v>
      </c>
      <c r="NUZ138">
        <f t="shared" si="181"/>
        <v>0</v>
      </c>
      <c r="NVA138">
        <f t="shared" si="181"/>
        <v>0</v>
      </c>
      <c r="NVB138">
        <f t="shared" si="181"/>
        <v>0</v>
      </c>
      <c r="NVC138">
        <f t="shared" si="181"/>
        <v>0</v>
      </c>
      <c r="NVD138">
        <f t="shared" si="181"/>
        <v>0</v>
      </c>
      <c r="NVE138">
        <f t="shared" si="181"/>
        <v>0</v>
      </c>
      <c r="NVF138">
        <f t="shared" si="181"/>
        <v>0</v>
      </c>
      <c r="NVG138">
        <f t="shared" si="181"/>
        <v>0</v>
      </c>
      <c r="NVH138">
        <f t="shared" si="181"/>
        <v>0</v>
      </c>
      <c r="NVI138">
        <f t="shared" si="181"/>
        <v>0</v>
      </c>
      <c r="NVJ138">
        <f aca="true" t="shared" si="182" ref="NVJ138:NXU138">NVJ136-NVJ137</f>
        <v>0</v>
      </c>
      <c r="NVK138">
        <f t="shared" si="182"/>
        <v>0</v>
      </c>
      <c r="NVL138">
        <f t="shared" si="182"/>
        <v>0</v>
      </c>
      <c r="NVM138">
        <f t="shared" si="182"/>
        <v>0</v>
      </c>
      <c r="NVN138">
        <f t="shared" si="182"/>
        <v>0</v>
      </c>
      <c r="NVO138">
        <f t="shared" si="182"/>
        <v>0</v>
      </c>
      <c r="NVP138">
        <f t="shared" si="182"/>
        <v>0</v>
      </c>
      <c r="NVQ138">
        <f t="shared" si="182"/>
        <v>0</v>
      </c>
      <c r="NVR138">
        <f t="shared" si="182"/>
        <v>0</v>
      </c>
      <c r="NVS138">
        <f t="shared" si="182"/>
        <v>0</v>
      </c>
      <c r="NVT138">
        <f t="shared" si="182"/>
        <v>0</v>
      </c>
      <c r="NVU138">
        <f t="shared" si="182"/>
        <v>0</v>
      </c>
      <c r="NVV138">
        <f t="shared" si="182"/>
        <v>0</v>
      </c>
      <c r="NVW138">
        <f t="shared" si="182"/>
        <v>0</v>
      </c>
      <c r="NVX138">
        <f t="shared" si="182"/>
        <v>0</v>
      </c>
      <c r="NVY138">
        <f t="shared" si="182"/>
        <v>0</v>
      </c>
      <c r="NVZ138">
        <f t="shared" si="182"/>
        <v>0</v>
      </c>
      <c r="NWA138">
        <f t="shared" si="182"/>
        <v>0</v>
      </c>
      <c r="NWB138">
        <f t="shared" si="182"/>
        <v>0</v>
      </c>
      <c r="NWC138">
        <f t="shared" si="182"/>
        <v>0</v>
      </c>
      <c r="NWD138">
        <f t="shared" si="182"/>
        <v>0</v>
      </c>
      <c r="NWE138">
        <f t="shared" si="182"/>
        <v>0</v>
      </c>
      <c r="NWF138">
        <f t="shared" si="182"/>
        <v>0</v>
      </c>
      <c r="NWG138">
        <f t="shared" si="182"/>
        <v>0</v>
      </c>
      <c r="NWH138">
        <f t="shared" si="182"/>
        <v>0</v>
      </c>
      <c r="NWI138">
        <f t="shared" si="182"/>
        <v>0</v>
      </c>
      <c r="NWJ138">
        <f t="shared" si="182"/>
        <v>0</v>
      </c>
      <c r="NWK138">
        <f t="shared" si="182"/>
        <v>0</v>
      </c>
      <c r="NWL138">
        <f t="shared" si="182"/>
        <v>0</v>
      </c>
      <c r="NWM138">
        <f t="shared" si="182"/>
        <v>0</v>
      </c>
      <c r="NWN138">
        <f t="shared" si="182"/>
        <v>0</v>
      </c>
      <c r="NWO138">
        <f t="shared" si="182"/>
        <v>0</v>
      </c>
      <c r="NWP138">
        <f t="shared" si="182"/>
        <v>0</v>
      </c>
      <c r="NWQ138">
        <f t="shared" si="182"/>
        <v>0</v>
      </c>
      <c r="NWR138">
        <f t="shared" si="182"/>
        <v>0</v>
      </c>
      <c r="NWS138">
        <f t="shared" si="182"/>
        <v>0</v>
      </c>
      <c r="NWT138">
        <f t="shared" si="182"/>
        <v>0</v>
      </c>
      <c r="NWU138">
        <f t="shared" si="182"/>
        <v>0</v>
      </c>
      <c r="NWV138">
        <f t="shared" si="182"/>
        <v>0</v>
      </c>
      <c r="NWW138">
        <f t="shared" si="182"/>
        <v>0</v>
      </c>
      <c r="NWX138">
        <f t="shared" si="182"/>
        <v>0</v>
      </c>
      <c r="NWY138">
        <f t="shared" si="182"/>
        <v>0</v>
      </c>
      <c r="NWZ138">
        <f t="shared" si="182"/>
        <v>0</v>
      </c>
      <c r="NXA138">
        <f t="shared" si="182"/>
        <v>0</v>
      </c>
      <c r="NXB138">
        <f t="shared" si="182"/>
        <v>0</v>
      </c>
      <c r="NXC138">
        <f t="shared" si="182"/>
        <v>0</v>
      </c>
      <c r="NXD138">
        <f t="shared" si="182"/>
        <v>0</v>
      </c>
      <c r="NXE138">
        <f t="shared" si="182"/>
        <v>0</v>
      </c>
      <c r="NXF138">
        <f t="shared" si="182"/>
        <v>0</v>
      </c>
      <c r="NXG138">
        <f t="shared" si="182"/>
        <v>0</v>
      </c>
      <c r="NXH138">
        <f t="shared" si="182"/>
        <v>0</v>
      </c>
      <c r="NXI138">
        <f t="shared" si="182"/>
        <v>0</v>
      </c>
      <c r="NXJ138">
        <f t="shared" si="182"/>
        <v>0</v>
      </c>
      <c r="NXK138">
        <f t="shared" si="182"/>
        <v>0</v>
      </c>
      <c r="NXL138">
        <f t="shared" si="182"/>
        <v>0</v>
      </c>
      <c r="NXM138">
        <f t="shared" si="182"/>
        <v>0</v>
      </c>
      <c r="NXN138">
        <f t="shared" si="182"/>
        <v>0</v>
      </c>
      <c r="NXO138">
        <f t="shared" si="182"/>
        <v>0</v>
      </c>
      <c r="NXP138">
        <f t="shared" si="182"/>
        <v>0</v>
      </c>
      <c r="NXQ138">
        <f t="shared" si="182"/>
        <v>0</v>
      </c>
      <c r="NXR138">
        <f t="shared" si="182"/>
        <v>0</v>
      </c>
      <c r="NXS138">
        <f t="shared" si="182"/>
        <v>0</v>
      </c>
      <c r="NXT138">
        <f t="shared" si="182"/>
        <v>0</v>
      </c>
      <c r="NXU138">
        <f t="shared" si="182"/>
        <v>0</v>
      </c>
      <c r="NXV138">
        <f aca="true" t="shared" si="183" ref="NXV138:OAG138">NXV136-NXV137</f>
        <v>0</v>
      </c>
      <c r="NXW138">
        <f t="shared" si="183"/>
        <v>0</v>
      </c>
      <c r="NXX138">
        <f t="shared" si="183"/>
        <v>0</v>
      </c>
      <c r="NXY138">
        <f t="shared" si="183"/>
        <v>0</v>
      </c>
      <c r="NXZ138">
        <f t="shared" si="183"/>
        <v>0</v>
      </c>
      <c r="NYA138">
        <f t="shared" si="183"/>
        <v>0</v>
      </c>
      <c r="NYB138">
        <f t="shared" si="183"/>
        <v>0</v>
      </c>
      <c r="NYC138">
        <f t="shared" si="183"/>
        <v>0</v>
      </c>
      <c r="NYD138">
        <f t="shared" si="183"/>
        <v>0</v>
      </c>
      <c r="NYE138">
        <f t="shared" si="183"/>
        <v>0</v>
      </c>
      <c r="NYF138">
        <f t="shared" si="183"/>
        <v>0</v>
      </c>
      <c r="NYG138">
        <f t="shared" si="183"/>
        <v>0</v>
      </c>
      <c r="NYH138">
        <f t="shared" si="183"/>
        <v>0</v>
      </c>
      <c r="NYI138">
        <f t="shared" si="183"/>
        <v>0</v>
      </c>
      <c r="NYJ138">
        <f t="shared" si="183"/>
        <v>0</v>
      </c>
      <c r="NYK138">
        <f t="shared" si="183"/>
        <v>0</v>
      </c>
      <c r="NYL138">
        <f t="shared" si="183"/>
        <v>0</v>
      </c>
      <c r="NYM138">
        <f t="shared" si="183"/>
        <v>0</v>
      </c>
      <c r="NYN138">
        <f t="shared" si="183"/>
        <v>0</v>
      </c>
      <c r="NYO138">
        <f t="shared" si="183"/>
        <v>0</v>
      </c>
      <c r="NYP138">
        <f t="shared" si="183"/>
        <v>0</v>
      </c>
      <c r="NYQ138">
        <f t="shared" si="183"/>
        <v>0</v>
      </c>
      <c r="NYR138">
        <f t="shared" si="183"/>
        <v>0</v>
      </c>
      <c r="NYS138">
        <f t="shared" si="183"/>
        <v>0</v>
      </c>
      <c r="NYT138">
        <f t="shared" si="183"/>
        <v>0</v>
      </c>
      <c r="NYU138">
        <f t="shared" si="183"/>
        <v>0</v>
      </c>
      <c r="NYV138">
        <f t="shared" si="183"/>
        <v>0</v>
      </c>
      <c r="NYW138">
        <f t="shared" si="183"/>
        <v>0</v>
      </c>
      <c r="NYX138">
        <f t="shared" si="183"/>
        <v>0</v>
      </c>
      <c r="NYY138">
        <f t="shared" si="183"/>
        <v>0</v>
      </c>
      <c r="NYZ138">
        <f t="shared" si="183"/>
        <v>0</v>
      </c>
      <c r="NZA138">
        <f t="shared" si="183"/>
        <v>0</v>
      </c>
      <c r="NZB138">
        <f t="shared" si="183"/>
        <v>0</v>
      </c>
      <c r="NZC138">
        <f t="shared" si="183"/>
        <v>0</v>
      </c>
      <c r="NZD138">
        <f t="shared" si="183"/>
        <v>0</v>
      </c>
      <c r="NZE138">
        <f t="shared" si="183"/>
        <v>0</v>
      </c>
      <c r="NZF138">
        <f t="shared" si="183"/>
        <v>0</v>
      </c>
      <c r="NZG138">
        <f t="shared" si="183"/>
        <v>0</v>
      </c>
      <c r="NZH138">
        <f t="shared" si="183"/>
        <v>0</v>
      </c>
      <c r="NZI138">
        <f t="shared" si="183"/>
        <v>0</v>
      </c>
      <c r="NZJ138">
        <f t="shared" si="183"/>
        <v>0</v>
      </c>
      <c r="NZK138">
        <f t="shared" si="183"/>
        <v>0</v>
      </c>
      <c r="NZL138">
        <f t="shared" si="183"/>
        <v>0</v>
      </c>
      <c r="NZM138">
        <f t="shared" si="183"/>
        <v>0</v>
      </c>
      <c r="NZN138">
        <f t="shared" si="183"/>
        <v>0</v>
      </c>
      <c r="NZO138">
        <f t="shared" si="183"/>
        <v>0</v>
      </c>
      <c r="NZP138">
        <f t="shared" si="183"/>
        <v>0</v>
      </c>
      <c r="NZQ138">
        <f t="shared" si="183"/>
        <v>0</v>
      </c>
      <c r="NZR138">
        <f t="shared" si="183"/>
        <v>0</v>
      </c>
      <c r="NZS138">
        <f t="shared" si="183"/>
        <v>0</v>
      </c>
      <c r="NZT138">
        <f t="shared" si="183"/>
        <v>0</v>
      </c>
      <c r="NZU138">
        <f t="shared" si="183"/>
        <v>0</v>
      </c>
      <c r="NZV138">
        <f t="shared" si="183"/>
        <v>0</v>
      </c>
      <c r="NZW138">
        <f t="shared" si="183"/>
        <v>0</v>
      </c>
      <c r="NZX138">
        <f t="shared" si="183"/>
        <v>0</v>
      </c>
      <c r="NZY138">
        <f t="shared" si="183"/>
        <v>0</v>
      </c>
      <c r="NZZ138">
        <f t="shared" si="183"/>
        <v>0</v>
      </c>
      <c r="OAA138">
        <f t="shared" si="183"/>
        <v>0</v>
      </c>
      <c r="OAB138">
        <f t="shared" si="183"/>
        <v>0</v>
      </c>
      <c r="OAC138">
        <f t="shared" si="183"/>
        <v>0</v>
      </c>
      <c r="OAD138">
        <f t="shared" si="183"/>
        <v>0</v>
      </c>
      <c r="OAE138">
        <f t="shared" si="183"/>
        <v>0</v>
      </c>
      <c r="OAF138">
        <f t="shared" si="183"/>
        <v>0</v>
      </c>
      <c r="OAG138">
        <f t="shared" si="183"/>
        <v>0</v>
      </c>
      <c r="OAH138">
        <f aca="true" t="shared" si="184" ref="OAH138:OCS138">OAH136-OAH137</f>
        <v>0</v>
      </c>
      <c r="OAI138">
        <f t="shared" si="184"/>
        <v>0</v>
      </c>
      <c r="OAJ138">
        <f t="shared" si="184"/>
        <v>0</v>
      </c>
      <c r="OAK138">
        <f t="shared" si="184"/>
        <v>0</v>
      </c>
      <c r="OAL138">
        <f t="shared" si="184"/>
        <v>0</v>
      </c>
      <c r="OAM138">
        <f t="shared" si="184"/>
        <v>0</v>
      </c>
      <c r="OAN138">
        <f t="shared" si="184"/>
        <v>0</v>
      </c>
      <c r="OAO138">
        <f t="shared" si="184"/>
        <v>0</v>
      </c>
      <c r="OAP138">
        <f t="shared" si="184"/>
        <v>0</v>
      </c>
      <c r="OAQ138">
        <f t="shared" si="184"/>
        <v>0</v>
      </c>
      <c r="OAR138">
        <f t="shared" si="184"/>
        <v>0</v>
      </c>
      <c r="OAS138">
        <f t="shared" si="184"/>
        <v>0</v>
      </c>
      <c r="OAT138">
        <f t="shared" si="184"/>
        <v>0</v>
      </c>
      <c r="OAU138">
        <f t="shared" si="184"/>
        <v>0</v>
      </c>
      <c r="OAV138">
        <f t="shared" si="184"/>
        <v>0</v>
      </c>
      <c r="OAW138">
        <f t="shared" si="184"/>
        <v>0</v>
      </c>
      <c r="OAX138">
        <f t="shared" si="184"/>
        <v>0</v>
      </c>
      <c r="OAY138">
        <f t="shared" si="184"/>
        <v>0</v>
      </c>
      <c r="OAZ138">
        <f t="shared" si="184"/>
        <v>0</v>
      </c>
      <c r="OBA138">
        <f t="shared" si="184"/>
        <v>0</v>
      </c>
      <c r="OBB138">
        <f t="shared" si="184"/>
        <v>0</v>
      </c>
      <c r="OBC138">
        <f t="shared" si="184"/>
        <v>0</v>
      </c>
      <c r="OBD138">
        <f t="shared" si="184"/>
        <v>0</v>
      </c>
      <c r="OBE138">
        <f t="shared" si="184"/>
        <v>0</v>
      </c>
      <c r="OBF138">
        <f t="shared" si="184"/>
        <v>0</v>
      </c>
      <c r="OBG138">
        <f t="shared" si="184"/>
        <v>0</v>
      </c>
      <c r="OBH138">
        <f t="shared" si="184"/>
        <v>0</v>
      </c>
      <c r="OBI138">
        <f t="shared" si="184"/>
        <v>0</v>
      </c>
      <c r="OBJ138">
        <f t="shared" si="184"/>
        <v>0</v>
      </c>
      <c r="OBK138">
        <f t="shared" si="184"/>
        <v>0</v>
      </c>
      <c r="OBL138">
        <f t="shared" si="184"/>
        <v>0</v>
      </c>
      <c r="OBM138">
        <f t="shared" si="184"/>
        <v>0</v>
      </c>
      <c r="OBN138">
        <f t="shared" si="184"/>
        <v>0</v>
      </c>
      <c r="OBO138">
        <f t="shared" si="184"/>
        <v>0</v>
      </c>
      <c r="OBP138">
        <f t="shared" si="184"/>
        <v>0</v>
      </c>
      <c r="OBQ138">
        <f t="shared" si="184"/>
        <v>0</v>
      </c>
      <c r="OBR138">
        <f t="shared" si="184"/>
        <v>0</v>
      </c>
      <c r="OBS138">
        <f t="shared" si="184"/>
        <v>0</v>
      </c>
      <c r="OBT138">
        <f t="shared" si="184"/>
        <v>0</v>
      </c>
      <c r="OBU138">
        <f t="shared" si="184"/>
        <v>0</v>
      </c>
      <c r="OBV138">
        <f t="shared" si="184"/>
        <v>0</v>
      </c>
      <c r="OBW138">
        <f t="shared" si="184"/>
        <v>0</v>
      </c>
      <c r="OBX138">
        <f t="shared" si="184"/>
        <v>0</v>
      </c>
      <c r="OBY138">
        <f t="shared" si="184"/>
        <v>0</v>
      </c>
      <c r="OBZ138">
        <f t="shared" si="184"/>
        <v>0</v>
      </c>
      <c r="OCA138">
        <f t="shared" si="184"/>
        <v>0</v>
      </c>
      <c r="OCB138">
        <f t="shared" si="184"/>
        <v>0</v>
      </c>
      <c r="OCC138">
        <f t="shared" si="184"/>
        <v>0</v>
      </c>
      <c r="OCD138">
        <f t="shared" si="184"/>
        <v>0</v>
      </c>
      <c r="OCE138">
        <f t="shared" si="184"/>
        <v>0</v>
      </c>
      <c r="OCF138">
        <f t="shared" si="184"/>
        <v>0</v>
      </c>
      <c r="OCG138">
        <f t="shared" si="184"/>
        <v>0</v>
      </c>
      <c r="OCH138">
        <f t="shared" si="184"/>
        <v>0</v>
      </c>
      <c r="OCI138">
        <f t="shared" si="184"/>
        <v>0</v>
      </c>
      <c r="OCJ138">
        <f t="shared" si="184"/>
        <v>0</v>
      </c>
      <c r="OCK138">
        <f t="shared" si="184"/>
        <v>0</v>
      </c>
      <c r="OCL138">
        <f t="shared" si="184"/>
        <v>0</v>
      </c>
      <c r="OCM138">
        <f t="shared" si="184"/>
        <v>0</v>
      </c>
      <c r="OCN138">
        <f t="shared" si="184"/>
        <v>0</v>
      </c>
      <c r="OCO138">
        <f t="shared" si="184"/>
        <v>0</v>
      </c>
      <c r="OCP138">
        <f t="shared" si="184"/>
        <v>0</v>
      </c>
      <c r="OCQ138">
        <f t="shared" si="184"/>
        <v>0</v>
      </c>
      <c r="OCR138">
        <f t="shared" si="184"/>
        <v>0</v>
      </c>
      <c r="OCS138">
        <f t="shared" si="184"/>
        <v>0</v>
      </c>
      <c r="OCT138">
        <f aca="true" t="shared" si="185" ref="OCT138:OFE138">OCT136-OCT137</f>
        <v>0</v>
      </c>
      <c r="OCU138">
        <f t="shared" si="185"/>
        <v>0</v>
      </c>
      <c r="OCV138">
        <f t="shared" si="185"/>
        <v>0</v>
      </c>
      <c r="OCW138">
        <f t="shared" si="185"/>
        <v>0</v>
      </c>
      <c r="OCX138">
        <f t="shared" si="185"/>
        <v>0</v>
      </c>
      <c r="OCY138">
        <f t="shared" si="185"/>
        <v>0</v>
      </c>
      <c r="OCZ138">
        <f t="shared" si="185"/>
        <v>0</v>
      </c>
      <c r="ODA138">
        <f t="shared" si="185"/>
        <v>0</v>
      </c>
      <c r="ODB138">
        <f t="shared" si="185"/>
        <v>0</v>
      </c>
      <c r="ODC138">
        <f t="shared" si="185"/>
        <v>0</v>
      </c>
      <c r="ODD138">
        <f t="shared" si="185"/>
        <v>0</v>
      </c>
      <c r="ODE138">
        <f t="shared" si="185"/>
        <v>0</v>
      </c>
      <c r="ODF138">
        <f t="shared" si="185"/>
        <v>0</v>
      </c>
      <c r="ODG138">
        <f t="shared" si="185"/>
        <v>0</v>
      </c>
      <c r="ODH138">
        <f t="shared" si="185"/>
        <v>0</v>
      </c>
      <c r="ODI138">
        <f t="shared" si="185"/>
        <v>0</v>
      </c>
      <c r="ODJ138">
        <f t="shared" si="185"/>
        <v>0</v>
      </c>
      <c r="ODK138">
        <f t="shared" si="185"/>
        <v>0</v>
      </c>
      <c r="ODL138">
        <f t="shared" si="185"/>
        <v>0</v>
      </c>
      <c r="ODM138">
        <f t="shared" si="185"/>
        <v>0</v>
      </c>
      <c r="ODN138">
        <f t="shared" si="185"/>
        <v>0</v>
      </c>
      <c r="ODO138">
        <f t="shared" si="185"/>
        <v>0</v>
      </c>
      <c r="ODP138">
        <f t="shared" si="185"/>
        <v>0</v>
      </c>
      <c r="ODQ138">
        <f t="shared" si="185"/>
        <v>0</v>
      </c>
      <c r="ODR138">
        <f t="shared" si="185"/>
        <v>0</v>
      </c>
      <c r="ODS138">
        <f t="shared" si="185"/>
        <v>0</v>
      </c>
      <c r="ODT138">
        <f t="shared" si="185"/>
        <v>0</v>
      </c>
      <c r="ODU138">
        <f t="shared" si="185"/>
        <v>0</v>
      </c>
      <c r="ODV138">
        <f t="shared" si="185"/>
        <v>0</v>
      </c>
      <c r="ODW138">
        <f t="shared" si="185"/>
        <v>0</v>
      </c>
      <c r="ODX138">
        <f t="shared" si="185"/>
        <v>0</v>
      </c>
      <c r="ODY138">
        <f t="shared" si="185"/>
        <v>0</v>
      </c>
      <c r="ODZ138">
        <f t="shared" si="185"/>
        <v>0</v>
      </c>
      <c r="OEA138">
        <f t="shared" si="185"/>
        <v>0</v>
      </c>
      <c r="OEB138">
        <f t="shared" si="185"/>
        <v>0</v>
      </c>
      <c r="OEC138">
        <f t="shared" si="185"/>
        <v>0</v>
      </c>
      <c r="OED138">
        <f t="shared" si="185"/>
        <v>0</v>
      </c>
      <c r="OEE138">
        <f t="shared" si="185"/>
        <v>0</v>
      </c>
      <c r="OEF138">
        <f t="shared" si="185"/>
        <v>0</v>
      </c>
      <c r="OEG138">
        <f t="shared" si="185"/>
        <v>0</v>
      </c>
      <c r="OEH138">
        <f t="shared" si="185"/>
        <v>0</v>
      </c>
      <c r="OEI138">
        <f t="shared" si="185"/>
        <v>0</v>
      </c>
      <c r="OEJ138">
        <f t="shared" si="185"/>
        <v>0</v>
      </c>
      <c r="OEK138">
        <f t="shared" si="185"/>
        <v>0</v>
      </c>
      <c r="OEL138">
        <f t="shared" si="185"/>
        <v>0</v>
      </c>
      <c r="OEM138">
        <f t="shared" si="185"/>
        <v>0</v>
      </c>
      <c r="OEN138">
        <f t="shared" si="185"/>
        <v>0</v>
      </c>
      <c r="OEO138">
        <f t="shared" si="185"/>
        <v>0</v>
      </c>
      <c r="OEP138">
        <f t="shared" si="185"/>
        <v>0</v>
      </c>
      <c r="OEQ138">
        <f t="shared" si="185"/>
        <v>0</v>
      </c>
      <c r="OER138">
        <f t="shared" si="185"/>
        <v>0</v>
      </c>
      <c r="OES138">
        <f t="shared" si="185"/>
        <v>0</v>
      </c>
      <c r="OET138">
        <f t="shared" si="185"/>
        <v>0</v>
      </c>
      <c r="OEU138">
        <f t="shared" si="185"/>
        <v>0</v>
      </c>
      <c r="OEV138">
        <f t="shared" si="185"/>
        <v>0</v>
      </c>
      <c r="OEW138">
        <f t="shared" si="185"/>
        <v>0</v>
      </c>
      <c r="OEX138">
        <f t="shared" si="185"/>
        <v>0</v>
      </c>
      <c r="OEY138">
        <f t="shared" si="185"/>
        <v>0</v>
      </c>
      <c r="OEZ138">
        <f t="shared" si="185"/>
        <v>0</v>
      </c>
      <c r="OFA138">
        <f t="shared" si="185"/>
        <v>0</v>
      </c>
      <c r="OFB138">
        <f t="shared" si="185"/>
        <v>0</v>
      </c>
      <c r="OFC138">
        <f t="shared" si="185"/>
        <v>0</v>
      </c>
      <c r="OFD138">
        <f t="shared" si="185"/>
        <v>0</v>
      </c>
      <c r="OFE138">
        <f t="shared" si="185"/>
        <v>0</v>
      </c>
      <c r="OFF138">
        <f aca="true" t="shared" si="186" ref="OFF138:OHQ138">OFF136-OFF137</f>
        <v>0</v>
      </c>
      <c r="OFG138">
        <f t="shared" si="186"/>
        <v>0</v>
      </c>
      <c r="OFH138">
        <f t="shared" si="186"/>
        <v>0</v>
      </c>
      <c r="OFI138">
        <f t="shared" si="186"/>
        <v>0</v>
      </c>
      <c r="OFJ138">
        <f t="shared" si="186"/>
        <v>0</v>
      </c>
      <c r="OFK138">
        <f t="shared" si="186"/>
        <v>0</v>
      </c>
      <c r="OFL138">
        <f t="shared" si="186"/>
        <v>0</v>
      </c>
      <c r="OFM138">
        <f t="shared" si="186"/>
        <v>0</v>
      </c>
      <c r="OFN138">
        <f t="shared" si="186"/>
        <v>0</v>
      </c>
      <c r="OFO138">
        <f t="shared" si="186"/>
        <v>0</v>
      </c>
      <c r="OFP138">
        <f t="shared" si="186"/>
        <v>0</v>
      </c>
      <c r="OFQ138">
        <f t="shared" si="186"/>
        <v>0</v>
      </c>
      <c r="OFR138">
        <f t="shared" si="186"/>
        <v>0</v>
      </c>
      <c r="OFS138">
        <f t="shared" si="186"/>
        <v>0</v>
      </c>
      <c r="OFT138">
        <f t="shared" si="186"/>
        <v>0</v>
      </c>
      <c r="OFU138">
        <f t="shared" si="186"/>
        <v>0</v>
      </c>
      <c r="OFV138">
        <f t="shared" si="186"/>
        <v>0</v>
      </c>
      <c r="OFW138">
        <f t="shared" si="186"/>
        <v>0</v>
      </c>
      <c r="OFX138">
        <f t="shared" si="186"/>
        <v>0</v>
      </c>
      <c r="OFY138">
        <f t="shared" si="186"/>
        <v>0</v>
      </c>
      <c r="OFZ138">
        <f t="shared" si="186"/>
        <v>0</v>
      </c>
      <c r="OGA138">
        <f t="shared" si="186"/>
        <v>0</v>
      </c>
      <c r="OGB138">
        <f t="shared" si="186"/>
        <v>0</v>
      </c>
      <c r="OGC138">
        <f t="shared" si="186"/>
        <v>0</v>
      </c>
      <c r="OGD138">
        <f t="shared" si="186"/>
        <v>0</v>
      </c>
      <c r="OGE138">
        <f t="shared" si="186"/>
        <v>0</v>
      </c>
      <c r="OGF138">
        <f t="shared" si="186"/>
        <v>0</v>
      </c>
      <c r="OGG138">
        <f t="shared" si="186"/>
        <v>0</v>
      </c>
      <c r="OGH138">
        <f t="shared" si="186"/>
        <v>0</v>
      </c>
      <c r="OGI138">
        <f t="shared" si="186"/>
        <v>0</v>
      </c>
      <c r="OGJ138">
        <f t="shared" si="186"/>
        <v>0</v>
      </c>
      <c r="OGK138">
        <f t="shared" si="186"/>
        <v>0</v>
      </c>
      <c r="OGL138">
        <f t="shared" si="186"/>
        <v>0</v>
      </c>
      <c r="OGM138">
        <f t="shared" si="186"/>
        <v>0</v>
      </c>
      <c r="OGN138">
        <f t="shared" si="186"/>
        <v>0</v>
      </c>
      <c r="OGO138">
        <f t="shared" si="186"/>
        <v>0</v>
      </c>
      <c r="OGP138">
        <f t="shared" si="186"/>
        <v>0</v>
      </c>
      <c r="OGQ138">
        <f t="shared" si="186"/>
        <v>0</v>
      </c>
      <c r="OGR138">
        <f t="shared" si="186"/>
        <v>0</v>
      </c>
      <c r="OGS138">
        <f t="shared" si="186"/>
        <v>0</v>
      </c>
      <c r="OGT138">
        <f t="shared" si="186"/>
        <v>0</v>
      </c>
      <c r="OGU138">
        <f t="shared" si="186"/>
        <v>0</v>
      </c>
      <c r="OGV138">
        <f t="shared" si="186"/>
        <v>0</v>
      </c>
      <c r="OGW138">
        <f t="shared" si="186"/>
        <v>0</v>
      </c>
      <c r="OGX138">
        <f t="shared" si="186"/>
        <v>0</v>
      </c>
      <c r="OGY138">
        <f t="shared" si="186"/>
        <v>0</v>
      </c>
      <c r="OGZ138">
        <f t="shared" si="186"/>
        <v>0</v>
      </c>
      <c r="OHA138">
        <f t="shared" si="186"/>
        <v>0</v>
      </c>
      <c r="OHB138">
        <f t="shared" si="186"/>
        <v>0</v>
      </c>
      <c r="OHC138">
        <f t="shared" si="186"/>
        <v>0</v>
      </c>
      <c r="OHD138">
        <f t="shared" si="186"/>
        <v>0</v>
      </c>
      <c r="OHE138">
        <f t="shared" si="186"/>
        <v>0</v>
      </c>
      <c r="OHF138">
        <f t="shared" si="186"/>
        <v>0</v>
      </c>
      <c r="OHG138">
        <f t="shared" si="186"/>
        <v>0</v>
      </c>
      <c r="OHH138">
        <f t="shared" si="186"/>
        <v>0</v>
      </c>
      <c r="OHI138">
        <f t="shared" si="186"/>
        <v>0</v>
      </c>
      <c r="OHJ138">
        <f t="shared" si="186"/>
        <v>0</v>
      </c>
      <c r="OHK138">
        <f t="shared" si="186"/>
        <v>0</v>
      </c>
      <c r="OHL138">
        <f t="shared" si="186"/>
        <v>0</v>
      </c>
      <c r="OHM138">
        <f t="shared" si="186"/>
        <v>0</v>
      </c>
      <c r="OHN138">
        <f t="shared" si="186"/>
        <v>0</v>
      </c>
      <c r="OHO138">
        <f t="shared" si="186"/>
        <v>0</v>
      </c>
      <c r="OHP138">
        <f t="shared" si="186"/>
        <v>0</v>
      </c>
      <c r="OHQ138">
        <f t="shared" si="186"/>
        <v>0</v>
      </c>
      <c r="OHR138">
        <f aca="true" t="shared" si="187" ref="OHR138:OKC138">OHR136-OHR137</f>
        <v>0</v>
      </c>
      <c r="OHS138">
        <f t="shared" si="187"/>
        <v>0</v>
      </c>
      <c r="OHT138">
        <f t="shared" si="187"/>
        <v>0</v>
      </c>
      <c r="OHU138">
        <f t="shared" si="187"/>
        <v>0</v>
      </c>
      <c r="OHV138">
        <f t="shared" si="187"/>
        <v>0</v>
      </c>
      <c r="OHW138">
        <f t="shared" si="187"/>
        <v>0</v>
      </c>
      <c r="OHX138">
        <f t="shared" si="187"/>
        <v>0</v>
      </c>
      <c r="OHY138">
        <f t="shared" si="187"/>
        <v>0</v>
      </c>
      <c r="OHZ138">
        <f t="shared" si="187"/>
        <v>0</v>
      </c>
      <c r="OIA138">
        <f t="shared" si="187"/>
        <v>0</v>
      </c>
      <c r="OIB138">
        <f t="shared" si="187"/>
        <v>0</v>
      </c>
      <c r="OIC138">
        <f t="shared" si="187"/>
        <v>0</v>
      </c>
      <c r="OID138">
        <f t="shared" si="187"/>
        <v>0</v>
      </c>
      <c r="OIE138">
        <f t="shared" si="187"/>
        <v>0</v>
      </c>
      <c r="OIF138">
        <f t="shared" si="187"/>
        <v>0</v>
      </c>
      <c r="OIG138">
        <f t="shared" si="187"/>
        <v>0</v>
      </c>
      <c r="OIH138">
        <f t="shared" si="187"/>
        <v>0</v>
      </c>
      <c r="OII138">
        <f t="shared" si="187"/>
        <v>0</v>
      </c>
      <c r="OIJ138">
        <f t="shared" si="187"/>
        <v>0</v>
      </c>
      <c r="OIK138">
        <f t="shared" si="187"/>
        <v>0</v>
      </c>
      <c r="OIL138">
        <f t="shared" si="187"/>
        <v>0</v>
      </c>
      <c r="OIM138">
        <f t="shared" si="187"/>
        <v>0</v>
      </c>
      <c r="OIN138">
        <f t="shared" si="187"/>
        <v>0</v>
      </c>
      <c r="OIO138">
        <f t="shared" si="187"/>
        <v>0</v>
      </c>
      <c r="OIP138">
        <f t="shared" si="187"/>
        <v>0</v>
      </c>
      <c r="OIQ138">
        <f t="shared" si="187"/>
        <v>0</v>
      </c>
      <c r="OIR138">
        <f t="shared" si="187"/>
        <v>0</v>
      </c>
      <c r="OIS138">
        <f t="shared" si="187"/>
        <v>0</v>
      </c>
      <c r="OIT138">
        <f t="shared" si="187"/>
        <v>0</v>
      </c>
      <c r="OIU138">
        <f t="shared" si="187"/>
        <v>0</v>
      </c>
      <c r="OIV138">
        <f t="shared" si="187"/>
        <v>0</v>
      </c>
      <c r="OIW138">
        <f t="shared" si="187"/>
        <v>0</v>
      </c>
      <c r="OIX138">
        <f t="shared" si="187"/>
        <v>0</v>
      </c>
      <c r="OIY138">
        <f t="shared" si="187"/>
        <v>0</v>
      </c>
      <c r="OIZ138">
        <f t="shared" si="187"/>
        <v>0</v>
      </c>
      <c r="OJA138">
        <f t="shared" si="187"/>
        <v>0</v>
      </c>
      <c r="OJB138">
        <f t="shared" si="187"/>
        <v>0</v>
      </c>
      <c r="OJC138">
        <f t="shared" si="187"/>
        <v>0</v>
      </c>
      <c r="OJD138">
        <f t="shared" si="187"/>
        <v>0</v>
      </c>
      <c r="OJE138">
        <f t="shared" si="187"/>
        <v>0</v>
      </c>
      <c r="OJF138">
        <f t="shared" si="187"/>
        <v>0</v>
      </c>
      <c r="OJG138">
        <f t="shared" si="187"/>
        <v>0</v>
      </c>
      <c r="OJH138">
        <f t="shared" si="187"/>
        <v>0</v>
      </c>
      <c r="OJI138">
        <f t="shared" si="187"/>
        <v>0</v>
      </c>
      <c r="OJJ138">
        <f t="shared" si="187"/>
        <v>0</v>
      </c>
      <c r="OJK138">
        <f t="shared" si="187"/>
        <v>0</v>
      </c>
      <c r="OJL138">
        <f t="shared" si="187"/>
        <v>0</v>
      </c>
      <c r="OJM138">
        <f t="shared" si="187"/>
        <v>0</v>
      </c>
      <c r="OJN138">
        <f t="shared" si="187"/>
        <v>0</v>
      </c>
      <c r="OJO138">
        <f t="shared" si="187"/>
        <v>0</v>
      </c>
      <c r="OJP138">
        <f t="shared" si="187"/>
        <v>0</v>
      </c>
      <c r="OJQ138">
        <f t="shared" si="187"/>
        <v>0</v>
      </c>
      <c r="OJR138">
        <f t="shared" si="187"/>
        <v>0</v>
      </c>
      <c r="OJS138">
        <f t="shared" si="187"/>
        <v>0</v>
      </c>
      <c r="OJT138">
        <f t="shared" si="187"/>
        <v>0</v>
      </c>
      <c r="OJU138">
        <f t="shared" si="187"/>
        <v>0</v>
      </c>
      <c r="OJV138">
        <f t="shared" si="187"/>
        <v>0</v>
      </c>
      <c r="OJW138">
        <f t="shared" si="187"/>
        <v>0</v>
      </c>
      <c r="OJX138">
        <f t="shared" si="187"/>
        <v>0</v>
      </c>
      <c r="OJY138">
        <f t="shared" si="187"/>
        <v>0</v>
      </c>
      <c r="OJZ138">
        <f t="shared" si="187"/>
        <v>0</v>
      </c>
      <c r="OKA138">
        <f t="shared" si="187"/>
        <v>0</v>
      </c>
      <c r="OKB138">
        <f t="shared" si="187"/>
        <v>0</v>
      </c>
      <c r="OKC138">
        <f t="shared" si="187"/>
        <v>0</v>
      </c>
      <c r="OKD138">
        <f aca="true" t="shared" si="188" ref="OKD138:OMO138">OKD136-OKD137</f>
        <v>0</v>
      </c>
      <c r="OKE138">
        <f t="shared" si="188"/>
        <v>0</v>
      </c>
      <c r="OKF138">
        <f t="shared" si="188"/>
        <v>0</v>
      </c>
      <c r="OKG138">
        <f t="shared" si="188"/>
        <v>0</v>
      </c>
      <c r="OKH138">
        <f t="shared" si="188"/>
        <v>0</v>
      </c>
      <c r="OKI138">
        <f t="shared" si="188"/>
        <v>0</v>
      </c>
      <c r="OKJ138">
        <f t="shared" si="188"/>
        <v>0</v>
      </c>
      <c r="OKK138">
        <f t="shared" si="188"/>
        <v>0</v>
      </c>
      <c r="OKL138">
        <f t="shared" si="188"/>
        <v>0</v>
      </c>
      <c r="OKM138">
        <f t="shared" si="188"/>
        <v>0</v>
      </c>
      <c r="OKN138">
        <f t="shared" si="188"/>
        <v>0</v>
      </c>
      <c r="OKO138">
        <f t="shared" si="188"/>
        <v>0</v>
      </c>
      <c r="OKP138">
        <f t="shared" si="188"/>
        <v>0</v>
      </c>
      <c r="OKQ138">
        <f t="shared" si="188"/>
        <v>0</v>
      </c>
      <c r="OKR138">
        <f t="shared" si="188"/>
        <v>0</v>
      </c>
      <c r="OKS138">
        <f t="shared" si="188"/>
        <v>0</v>
      </c>
      <c r="OKT138">
        <f t="shared" si="188"/>
        <v>0</v>
      </c>
      <c r="OKU138">
        <f t="shared" si="188"/>
        <v>0</v>
      </c>
      <c r="OKV138">
        <f t="shared" si="188"/>
        <v>0</v>
      </c>
      <c r="OKW138">
        <f t="shared" si="188"/>
        <v>0</v>
      </c>
      <c r="OKX138">
        <f t="shared" si="188"/>
        <v>0</v>
      </c>
      <c r="OKY138">
        <f t="shared" si="188"/>
        <v>0</v>
      </c>
      <c r="OKZ138">
        <f t="shared" si="188"/>
        <v>0</v>
      </c>
      <c r="OLA138">
        <f t="shared" si="188"/>
        <v>0</v>
      </c>
      <c r="OLB138">
        <f t="shared" si="188"/>
        <v>0</v>
      </c>
      <c r="OLC138">
        <f t="shared" si="188"/>
        <v>0</v>
      </c>
      <c r="OLD138">
        <f t="shared" si="188"/>
        <v>0</v>
      </c>
      <c r="OLE138">
        <f t="shared" si="188"/>
        <v>0</v>
      </c>
      <c r="OLF138">
        <f t="shared" si="188"/>
        <v>0</v>
      </c>
      <c r="OLG138">
        <f t="shared" si="188"/>
        <v>0</v>
      </c>
      <c r="OLH138">
        <f t="shared" si="188"/>
        <v>0</v>
      </c>
      <c r="OLI138">
        <f t="shared" si="188"/>
        <v>0</v>
      </c>
      <c r="OLJ138">
        <f t="shared" si="188"/>
        <v>0</v>
      </c>
      <c r="OLK138">
        <f t="shared" si="188"/>
        <v>0</v>
      </c>
      <c r="OLL138">
        <f t="shared" si="188"/>
        <v>0</v>
      </c>
      <c r="OLM138">
        <f t="shared" si="188"/>
        <v>0</v>
      </c>
      <c r="OLN138">
        <f t="shared" si="188"/>
        <v>0</v>
      </c>
      <c r="OLO138">
        <f t="shared" si="188"/>
        <v>0</v>
      </c>
      <c r="OLP138">
        <f t="shared" si="188"/>
        <v>0</v>
      </c>
      <c r="OLQ138">
        <f t="shared" si="188"/>
        <v>0</v>
      </c>
      <c r="OLR138">
        <f t="shared" si="188"/>
        <v>0</v>
      </c>
      <c r="OLS138">
        <f t="shared" si="188"/>
        <v>0</v>
      </c>
      <c r="OLT138">
        <f t="shared" si="188"/>
        <v>0</v>
      </c>
      <c r="OLU138">
        <f t="shared" si="188"/>
        <v>0</v>
      </c>
      <c r="OLV138">
        <f t="shared" si="188"/>
        <v>0</v>
      </c>
      <c r="OLW138">
        <f t="shared" si="188"/>
        <v>0</v>
      </c>
      <c r="OLX138">
        <f t="shared" si="188"/>
        <v>0</v>
      </c>
      <c r="OLY138">
        <f t="shared" si="188"/>
        <v>0</v>
      </c>
      <c r="OLZ138">
        <f t="shared" si="188"/>
        <v>0</v>
      </c>
      <c r="OMA138">
        <f t="shared" si="188"/>
        <v>0</v>
      </c>
      <c r="OMB138">
        <f t="shared" si="188"/>
        <v>0</v>
      </c>
      <c r="OMC138">
        <f t="shared" si="188"/>
        <v>0</v>
      </c>
      <c r="OMD138">
        <f t="shared" si="188"/>
        <v>0</v>
      </c>
      <c r="OME138">
        <f t="shared" si="188"/>
        <v>0</v>
      </c>
      <c r="OMF138">
        <f t="shared" si="188"/>
        <v>0</v>
      </c>
      <c r="OMG138">
        <f t="shared" si="188"/>
        <v>0</v>
      </c>
      <c r="OMH138">
        <f t="shared" si="188"/>
        <v>0</v>
      </c>
      <c r="OMI138">
        <f t="shared" si="188"/>
        <v>0</v>
      </c>
      <c r="OMJ138">
        <f t="shared" si="188"/>
        <v>0</v>
      </c>
      <c r="OMK138">
        <f t="shared" si="188"/>
        <v>0</v>
      </c>
      <c r="OML138">
        <f t="shared" si="188"/>
        <v>0</v>
      </c>
      <c r="OMM138">
        <f t="shared" si="188"/>
        <v>0</v>
      </c>
      <c r="OMN138">
        <f t="shared" si="188"/>
        <v>0</v>
      </c>
      <c r="OMO138">
        <f t="shared" si="188"/>
        <v>0</v>
      </c>
      <c r="OMP138">
        <f aca="true" t="shared" si="189" ref="OMP138:OPA138">OMP136-OMP137</f>
        <v>0</v>
      </c>
      <c r="OMQ138">
        <f t="shared" si="189"/>
        <v>0</v>
      </c>
      <c r="OMR138">
        <f t="shared" si="189"/>
        <v>0</v>
      </c>
      <c r="OMS138">
        <f t="shared" si="189"/>
        <v>0</v>
      </c>
      <c r="OMT138">
        <f t="shared" si="189"/>
        <v>0</v>
      </c>
      <c r="OMU138">
        <f t="shared" si="189"/>
        <v>0</v>
      </c>
      <c r="OMV138">
        <f t="shared" si="189"/>
        <v>0</v>
      </c>
      <c r="OMW138">
        <f t="shared" si="189"/>
        <v>0</v>
      </c>
      <c r="OMX138">
        <f t="shared" si="189"/>
        <v>0</v>
      </c>
      <c r="OMY138">
        <f t="shared" si="189"/>
        <v>0</v>
      </c>
      <c r="OMZ138">
        <f t="shared" si="189"/>
        <v>0</v>
      </c>
      <c r="ONA138">
        <f t="shared" si="189"/>
        <v>0</v>
      </c>
      <c r="ONB138">
        <f t="shared" si="189"/>
        <v>0</v>
      </c>
      <c r="ONC138">
        <f t="shared" si="189"/>
        <v>0</v>
      </c>
      <c r="OND138">
        <f t="shared" si="189"/>
        <v>0</v>
      </c>
      <c r="ONE138">
        <f t="shared" si="189"/>
        <v>0</v>
      </c>
      <c r="ONF138">
        <f t="shared" si="189"/>
        <v>0</v>
      </c>
      <c r="ONG138">
        <f t="shared" si="189"/>
        <v>0</v>
      </c>
      <c r="ONH138">
        <f t="shared" si="189"/>
        <v>0</v>
      </c>
      <c r="ONI138">
        <f t="shared" si="189"/>
        <v>0</v>
      </c>
      <c r="ONJ138">
        <f t="shared" si="189"/>
        <v>0</v>
      </c>
      <c r="ONK138">
        <f t="shared" si="189"/>
        <v>0</v>
      </c>
      <c r="ONL138">
        <f t="shared" si="189"/>
        <v>0</v>
      </c>
      <c r="ONM138">
        <f t="shared" si="189"/>
        <v>0</v>
      </c>
      <c r="ONN138">
        <f t="shared" si="189"/>
        <v>0</v>
      </c>
      <c r="ONO138">
        <f t="shared" si="189"/>
        <v>0</v>
      </c>
      <c r="ONP138">
        <f t="shared" si="189"/>
        <v>0</v>
      </c>
      <c r="ONQ138">
        <f t="shared" si="189"/>
        <v>0</v>
      </c>
      <c r="ONR138">
        <f t="shared" si="189"/>
        <v>0</v>
      </c>
      <c r="ONS138">
        <f t="shared" si="189"/>
        <v>0</v>
      </c>
      <c r="ONT138">
        <f t="shared" si="189"/>
        <v>0</v>
      </c>
      <c r="ONU138">
        <f t="shared" si="189"/>
        <v>0</v>
      </c>
      <c r="ONV138">
        <f t="shared" si="189"/>
        <v>0</v>
      </c>
      <c r="ONW138">
        <f t="shared" si="189"/>
        <v>0</v>
      </c>
      <c r="ONX138">
        <f t="shared" si="189"/>
        <v>0</v>
      </c>
      <c r="ONY138">
        <f t="shared" si="189"/>
        <v>0</v>
      </c>
      <c r="ONZ138">
        <f t="shared" si="189"/>
        <v>0</v>
      </c>
      <c r="OOA138">
        <f t="shared" si="189"/>
        <v>0</v>
      </c>
      <c r="OOB138">
        <f t="shared" si="189"/>
        <v>0</v>
      </c>
      <c r="OOC138">
        <f t="shared" si="189"/>
        <v>0</v>
      </c>
      <c r="OOD138">
        <f t="shared" si="189"/>
        <v>0</v>
      </c>
      <c r="OOE138">
        <f t="shared" si="189"/>
        <v>0</v>
      </c>
      <c r="OOF138">
        <f t="shared" si="189"/>
        <v>0</v>
      </c>
      <c r="OOG138">
        <f t="shared" si="189"/>
        <v>0</v>
      </c>
      <c r="OOH138">
        <f t="shared" si="189"/>
        <v>0</v>
      </c>
      <c r="OOI138">
        <f t="shared" si="189"/>
        <v>0</v>
      </c>
      <c r="OOJ138">
        <f t="shared" si="189"/>
        <v>0</v>
      </c>
      <c r="OOK138">
        <f t="shared" si="189"/>
        <v>0</v>
      </c>
      <c r="OOL138">
        <f t="shared" si="189"/>
        <v>0</v>
      </c>
      <c r="OOM138">
        <f t="shared" si="189"/>
        <v>0</v>
      </c>
      <c r="OON138">
        <f t="shared" si="189"/>
        <v>0</v>
      </c>
      <c r="OOO138">
        <f t="shared" si="189"/>
        <v>0</v>
      </c>
      <c r="OOP138">
        <f t="shared" si="189"/>
        <v>0</v>
      </c>
      <c r="OOQ138">
        <f t="shared" si="189"/>
        <v>0</v>
      </c>
      <c r="OOR138">
        <f t="shared" si="189"/>
        <v>0</v>
      </c>
      <c r="OOS138">
        <f t="shared" si="189"/>
        <v>0</v>
      </c>
      <c r="OOT138">
        <f t="shared" si="189"/>
        <v>0</v>
      </c>
      <c r="OOU138">
        <f t="shared" si="189"/>
        <v>0</v>
      </c>
      <c r="OOV138">
        <f t="shared" si="189"/>
        <v>0</v>
      </c>
      <c r="OOW138">
        <f t="shared" si="189"/>
        <v>0</v>
      </c>
      <c r="OOX138">
        <f t="shared" si="189"/>
        <v>0</v>
      </c>
      <c r="OOY138">
        <f t="shared" si="189"/>
        <v>0</v>
      </c>
      <c r="OOZ138">
        <f t="shared" si="189"/>
        <v>0</v>
      </c>
      <c r="OPA138">
        <f t="shared" si="189"/>
        <v>0</v>
      </c>
      <c r="OPB138">
        <f aca="true" t="shared" si="190" ref="OPB138:ORM138">OPB136-OPB137</f>
        <v>0</v>
      </c>
      <c r="OPC138">
        <f t="shared" si="190"/>
        <v>0</v>
      </c>
      <c r="OPD138">
        <f t="shared" si="190"/>
        <v>0</v>
      </c>
      <c r="OPE138">
        <f t="shared" si="190"/>
        <v>0</v>
      </c>
      <c r="OPF138">
        <f t="shared" si="190"/>
        <v>0</v>
      </c>
      <c r="OPG138">
        <f t="shared" si="190"/>
        <v>0</v>
      </c>
      <c r="OPH138">
        <f t="shared" si="190"/>
        <v>0</v>
      </c>
      <c r="OPI138">
        <f t="shared" si="190"/>
        <v>0</v>
      </c>
      <c r="OPJ138">
        <f t="shared" si="190"/>
        <v>0</v>
      </c>
      <c r="OPK138">
        <f t="shared" si="190"/>
        <v>0</v>
      </c>
      <c r="OPL138">
        <f t="shared" si="190"/>
        <v>0</v>
      </c>
      <c r="OPM138">
        <f t="shared" si="190"/>
        <v>0</v>
      </c>
      <c r="OPN138">
        <f t="shared" si="190"/>
        <v>0</v>
      </c>
      <c r="OPO138">
        <f t="shared" si="190"/>
        <v>0</v>
      </c>
      <c r="OPP138">
        <f t="shared" si="190"/>
        <v>0</v>
      </c>
      <c r="OPQ138">
        <f t="shared" si="190"/>
        <v>0</v>
      </c>
      <c r="OPR138">
        <f t="shared" si="190"/>
        <v>0</v>
      </c>
      <c r="OPS138">
        <f t="shared" si="190"/>
        <v>0</v>
      </c>
      <c r="OPT138">
        <f t="shared" si="190"/>
        <v>0</v>
      </c>
      <c r="OPU138">
        <f t="shared" si="190"/>
        <v>0</v>
      </c>
      <c r="OPV138">
        <f t="shared" si="190"/>
        <v>0</v>
      </c>
      <c r="OPW138">
        <f t="shared" si="190"/>
        <v>0</v>
      </c>
      <c r="OPX138">
        <f t="shared" si="190"/>
        <v>0</v>
      </c>
      <c r="OPY138">
        <f t="shared" si="190"/>
        <v>0</v>
      </c>
      <c r="OPZ138">
        <f t="shared" si="190"/>
        <v>0</v>
      </c>
      <c r="OQA138">
        <f t="shared" si="190"/>
        <v>0</v>
      </c>
      <c r="OQB138">
        <f t="shared" si="190"/>
        <v>0</v>
      </c>
      <c r="OQC138">
        <f t="shared" si="190"/>
        <v>0</v>
      </c>
      <c r="OQD138">
        <f t="shared" si="190"/>
        <v>0</v>
      </c>
      <c r="OQE138">
        <f t="shared" si="190"/>
        <v>0</v>
      </c>
      <c r="OQF138">
        <f t="shared" si="190"/>
        <v>0</v>
      </c>
      <c r="OQG138">
        <f t="shared" si="190"/>
        <v>0</v>
      </c>
      <c r="OQH138">
        <f t="shared" si="190"/>
        <v>0</v>
      </c>
      <c r="OQI138">
        <f t="shared" si="190"/>
        <v>0</v>
      </c>
      <c r="OQJ138">
        <f t="shared" si="190"/>
        <v>0</v>
      </c>
      <c r="OQK138">
        <f t="shared" si="190"/>
        <v>0</v>
      </c>
      <c r="OQL138">
        <f t="shared" si="190"/>
        <v>0</v>
      </c>
      <c r="OQM138">
        <f t="shared" si="190"/>
        <v>0</v>
      </c>
      <c r="OQN138">
        <f t="shared" si="190"/>
        <v>0</v>
      </c>
      <c r="OQO138">
        <f t="shared" si="190"/>
        <v>0</v>
      </c>
      <c r="OQP138">
        <f t="shared" si="190"/>
        <v>0</v>
      </c>
      <c r="OQQ138">
        <f t="shared" si="190"/>
        <v>0</v>
      </c>
      <c r="OQR138">
        <f t="shared" si="190"/>
        <v>0</v>
      </c>
      <c r="OQS138">
        <f t="shared" si="190"/>
        <v>0</v>
      </c>
      <c r="OQT138">
        <f t="shared" si="190"/>
        <v>0</v>
      </c>
      <c r="OQU138">
        <f t="shared" si="190"/>
        <v>0</v>
      </c>
      <c r="OQV138">
        <f t="shared" si="190"/>
        <v>0</v>
      </c>
      <c r="OQW138">
        <f t="shared" si="190"/>
        <v>0</v>
      </c>
      <c r="OQX138">
        <f t="shared" si="190"/>
        <v>0</v>
      </c>
      <c r="OQY138">
        <f t="shared" si="190"/>
        <v>0</v>
      </c>
      <c r="OQZ138">
        <f t="shared" si="190"/>
        <v>0</v>
      </c>
      <c r="ORA138">
        <f t="shared" si="190"/>
        <v>0</v>
      </c>
      <c r="ORB138">
        <f t="shared" si="190"/>
        <v>0</v>
      </c>
      <c r="ORC138">
        <f t="shared" si="190"/>
        <v>0</v>
      </c>
      <c r="ORD138">
        <f t="shared" si="190"/>
        <v>0</v>
      </c>
      <c r="ORE138">
        <f t="shared" si="190"/>
        <v>0</v>
      </c>
      <c r="ORF138">
        <f t="shared" si="190"/>
        <v>0</v>
      </c>
      <c r="ORG138">
        <f t="shared" si="190"/>
        <v>0</v>
      </c>
      <c r="ORH138">
        <f t="shared" si="190"/>
        <v>0</v>
      </c>
      <c r="ORI138">
        <f t="shared" si="190"/>
        <v>0</v>
      </c>
      <c r="ORJ138">
        <f t="shared" si="190"/>
        <v>0</v>
      </c>
      <c r="ORK138">
        <f t="shared" si="190"/>
        <v>0</v>
      </c>
      <c r="ORL138">
        <f t="shared" si="190"/>
        <v>0</v>
      </c>
      <c r="ORM138">
        <f t="shared" si="190"/>
        <v>0</v>
      </c>
      <c r="ORN138">
        <f aca="true" t="shared" si="191" ref="ORN138:OTY138">ORN136-ORN137</f>
        <v>0</v>
      </c>
      <c r="ORO138">
        <f t="shared" si="191"/>
        <v>0</v>
      </c>
      <c r="ORP138">
        <f t="shared" si="191"/>
        <v>0</v>
      </c>
      <c r="ORQ138">
        <f t="shared" si="191"/>
        <v>0</v>
      </c>
      <c r="ORR138">
        <f t="shared" si="191"/>
        <v>0</v>
      </c>
      <c r="ORS138">
        <f t="shared" si="191"/>
        <v>0</v>
      </c>
      <c r="ORT138">
        <f t="shared" si="191"/>
        <v>0</v>
      </c>
      <c r="ORU138">
        <f t="shared" si="191"/>
        <v>0</v>
      </c>
      <c r="ORV138">
        <f t="shared" si="191"/>
        <v>0</v>
      </c>
      <c r="ORW138">
        <f t="shared" si="191"/>
        <v>0</v>
      </c>
      <c r="ORX138">
        <f t="shared" si="191"/>
        <v>0</v>
      </c>
      <c r="ORY138">
        <f t="shared" si="191"/>
        <v>0</v>
      </c>
      <c r="ORZ138">
        <f t="shared" si="191"/>
        <v>0</v>
      </c>
      <c r="OSA138">
        <f t="shared" si="191"/>
        <v>0</v>
      </c>
      <c r="OSB138">
        <f t="shared" si="191"/>
        <v>0</v>
      </c>
      <c r="OSC138">
        <f t="shared" si="191"/>
        <v>0</v>
      </c>
      <c r="OSD138">
        <f t="shared" si="191"/>
        <v>0</v>
      </c>
      <c r="OSE138">
        <f t="shared" si="191"/>
        <v>0</v>
      </c>
      <c r="OSF138">
        <f t="shared" si="191"/>
        <v>0</v>
      </c>
      <c r="OSG138">
        <f t="shared" si="191"/>
        <v>0</v>
      </c>
      <c r="OSH138">
        <f t="shared" si="191"/>
        <v>0</v>
      </c>
      <c r="OSI138">
        <f t="shared" si="191"/>
        <v>0</v>
      </c>
      <c r="OSJ138">
        <f t="shared" si="191"/>
        <v>0</v>
      </c>
      <c r="OSK138">
        <f t="shared" si="191"/>
        <v>0</v>
      </c>
      <c r="OSL138">
        <f t="shared" si="191"/>
        <v>0</v>
      </c>
      <c r="OSM138">
        <f t="shared" si="191"/>
        <v>0</v>
      </c>
      <c r="OSN138">
        <f t="shared" si="191"/>
        <v>0</v>
      </c>
      <c r="OSO138">
        <f t="shared" si="191"/>
        <v>0</v>
      </c>
      <c r="OSP138">
        <f t="shared" si="191"/>
        <v>0</v>
      </c>
      <c r="OSQ138">
        <f t="shared" si="191"/>
        <v>0</v>
      </c>
      <c r="OSR138">
        <f t="shared" si="191"/>
        <v>0</v>
      </c>
      <c r="OSS138">
        <f t="shared" si="191"/>
        <v>0</v>
      </c>
      <c r="OST138">
        <f t="shared" si="191"/>
        <v>0</v>
      </c>
      <c r="OSU138">
        <f t="shared" si="191"/>
        <v>0</v>
      </c>
      <c r="OSV138">
        <f t="shared" si="191"/>
        <v>0</v>
      </c>
      <c r="OSW138">
        <f t="shared" si="191"/>
        <v>0</v>
      </c>
      <c r="OSX138">
        <f t="shared" si="191"/>
        <v>0</v>
      </c>
      <c r="OSY138">
        <f t="shared" si="191"/>
        <v>0</v>
      </c>
      <c r="OSZ138">
        <f t="shared" si="191"/>
        <v>0</v>
      </c>
      <c r="OTA138">
        <f t="shared" si="191"/>
        <v>0</v>
      </c>
      <c r="OTB138">
        <f t="shared" si="191"/>
        <v>0</v>
      </c>
      <c r="OTC138">
        <f t="shared" si="191"/>
        <v>0</v>
      </c>
      <c r="OTD138">
        <f t="shared" si="191"/>
        <v>0</v>
      </c>
      <c r="OTE138">
        <f t="shared" si="191"/>
        <v>0</v>
      </c>
      <c r="OTF138">
        <f t="shared" si="191"/>
        <v>0</v>
      </c>
      <c r="OTG138">
        <f t="shared" si="191"/>
        <v>0</v>
      </c>
      <c r="OTH138">
        <f t="shared" si="191"/>
        <v>0</v>
      </c>
      <c r="OTI138">
        <f t="shared" si="191"/>
        <v>0</v>
      </c>
      <c r="OTJ138">
        <f t="shared" si="191"/>
        <v>0</v>
      </c>
      <c r="OTK138">
        <f t="shared" si="191"/>
        <v>0</v>
      </c>
      <c r="OTL138">
        <f t="shared" si="191"/>
        <v>0</v>
      </c>
      <c r="OTM138">
        <f t="shared" si="191"/>
        <v>0</v>
      </c>
      <c r="OTN138">
        <f t="shared" si="191"/>
        <v>0</v>
      </c>
      <c r="OTO138">
        <f t="shared" si="191"/>
        <v>0</v>
      </c>
      <c r="OTP138">
        <f t="shared" si="191"/>
        <v>0</v>
      </c>
      <c r="OTQ138">
        <f t="shared" si="191"/>
        <v>0</v>
      </c>
      <c r="OTR138">
        <f t="shared" si="191"/>
        <v>0</v>
      </c>
      <c r="OTS138">
        <f t="shared" si="191"/>
        <v>0</v>
      </c>
      <c r="OTT138">
        <f t="shared" si="191"/>
        <v>0</v>
      </c>
      <c r="OTU138">
        <f t="shared" si="191"/>
        <v>0</v>
      </c>
      <c r="OTV138">
        <f t="shared" si="191"/>
        <v>0</v>
      </c>
      <c r="OTW138">
        <f t="shared" si="191"/>
        <v>0</v>
      </c>
      <c r="OTX138">
        <f t="shared" si="191"/>
        <v>0</v>
      </c>
      <c r="OTY138">
        <f t="shared" si="191"/>
        <v>0</v>
      </c>
      <c r="OTZ138">
        <f aca="true" t="shared" si="192" ref="OTZ138:OWK138">OTZ136-OTZ137</f>
        <v>0</v>
      </c>
      <c r="OUA138">
        <f t="shared" si="192"/>
        <v>0</v>
      </c>
      <c r="OUB138">
        <f t="shared" si="192"/>
        <v>0</v>
      </c>
      <c r="OUC138">
        <f t="shared" si="192"/>
        <v>0</v>
      </c>
      <c r="OUD138">
        <f t="shared" si="192"/>
        <v>0</v>
      </c>
      <c r="OUE138">
        <f t="shared" si="192"/>
        <v>0</v>
      </c>
      <c r="OUF138">
        <f t="shared" si="192"/>
        <v>0</v>
      </c>
      <c r="OUG138">
        <f t="shared" si="192"/>
        <v>0</v>
      </c>
      <c r="OUH138">
        <f t="shared" si="192"/>
        <v>0</v>
      </c>
      <c r="OUI138">
        <f t="shared" si="192"/>
        <v>0</v>
      </c>
      <c r="OUJ138">
        <f t="shared" si="192"/>
        <v>0</v>
      </c>
      <c r="OUK138">
        <f t="shared" si="192"/>
        <v>0</v>
      </c>
      <c r="OUL138">
        <f t="shared" si="192"/>
        <v>0</v>
      </c>
      <c r="OUM138">
        <f t="shared" si="192"/>
        <v>0</v>
      </c>
      <c r="OUN138">
        <f t="shared" si="192"/>
        <v>0</v>
      </c>
      <c r="OUO138">
        <f t="shared" si="192"/>
        <v>0</v>
      </c>
      <c r="OUP138">
        <f t="shared" si="192"/>
        <v>0</v>
      </c>
      <c r="OUQ138">
        <f t="shared" si="192"/>
        <v>0</v>
      </c>
      <c r="OUR138">
        <f t="shared" si="192"/>
        <v>0</v>
      </c>
      <c r="OUS138">
        <f t="shared" si="192"/>
        <v>0</v>
      </c>
      <c r="OUT138">
        <f t="shared" si="192"/>
        <v>0</v>
      </c>
      <c r="OUU138">
        <f t="shared" si="192"/>
        <v>0</v>
      </c>
      <c r="OUV138">
        <f t="shared" si="192"/>
        <v>0</v>
      </c>
      <c r="OUW138">
        <f t="shared" si="192"/>
        <v>0</v>
      </c>
      <c r="OUX138">
        <f t="shared" si="192"/>
        <v>0</v>
      </c>
      <c r="OUY138">
        <f t="shared" si="192"/>
        <v>0</v>
      </c>
      <c r="OUZ138">
        <f t="shared" si="192"/>
        <v>0</v>
      </c>
      <c r="OVA138">
        <f t="shared" si="192"/>
        <v>0</v>
      </c>
      <c r="OVB138">
        <f t="shared" si="192"/>
        <v>0</v>
      </c>
      <c r="OVC138">
        <f t="shared" si="192"/>
        <v>0</v>
      </c>
      <c r="OVD138">
        <f t="shared" si="192"/>
        <v>0</v>
      </c>
      <c r="OVE138">
        <f t="shared" si="192"/>
        <v>0</v>
      </c>
      <c r="OVF138">
        <f t="shared" si="192"/>
        <v>0</v>
      </c>
      <c r="OVG138">
        <f t="shared" si="192"/>
        <v>0</v>
      </c>
      <c r="OVH138">
        <f t="shared" si="192"/>
        <v>0</v>
      </c>
      <c r="OVI138">
        <f t="shared" si="192"/>
        <v>0</v>
      </c>
      <c r="OVJ138">
        <f t="shared" si="192"/>
        <v>0</v>
      </c>
      <c r="OVK138">
        <f t="shared" si="192"/>
        <v>0</v>
      </c>
      <c r="OVL138">
        <f t="shared" si="192"/>
        <v>0</v>
      </c>
      <c r="OVM138">
        <f t="shared" si="192"/>
        <v>0</v>
      </c>
      <c r="OVN138">
        <f t="shared" si="192"/>
        <v>0</v>
      </c>
      <c r="OVO138">
        <f t="shared" si="192"/>
        <v>0</v>
      </c>
      <c r="OVP138">
        <f t="shared" si="192"/>
        <v>0</v>
      </c>
      <c r="OVQ138">
        <f t="shared" si="192"/>
        <v>0</v>
      </c>
      <c r="OVR138">
        <f t="shared" si="192"/>
        <v>0</v>
      </c>
      <c r="OVS138">
        <f t="shared" si="192"/>
        <v>0</v>
      </c>
      <c r="OVT138">
        <f t="shared" si="192"/>
        <v>0</v>
      </c>
      <c r="OVU138">
        <f t="shared" si="192"/>
        <v>0</v>
      </c>
      <c r="OVV138">
        <f t="shared" si="192"/>
        <v>0</v>
      </c>
      <c r="OVW138">
        <f t="shared" si="192"/>
        <v>0</v>
      </c>
      <c r="OVX138">
        <f t="shared" si="192"/>
        <v>0</v>
      </c>
      <c r="OVY138">
        <f t="shared" si="192"/>
        <v>0</v>
      </c>
      <c r="OVZ138">
        <f t="shared" si="192"/>
        <v>0</v>
      </c>
      <c r="OWA138">
        <f t="shared" si="192"/>
        <v>0</v>
      </c>
      <c r="OWB138">
        <f t="shared" si="192"/>
        <v>0</v>
      </c>
      <c r="OWC138">
        <f t="shared" si="192"/>
        <v>0</v>
      </c>
      <c r="OWD138">
        <f t="shared" si="192"/>
        <v>0</v>
      </c>
      <c r="OWE138">
        <f t="shared" si="192"/>
        <v>0</v>
      </c>
      <c r="OWF138">
        <f t="shared" si="192"/>
        <v>0</v>
      </c>
      <c r="OWG138">
        <f t="shared" si="192"/>
        <v>0</v>
      </c>
      <c r="OWH138">
        <f t="shared" si="192"/>
        <v>0</v>
      </c>
      <c r="OWI138">
        <f t="shared" si="192"/>
        <v>0</v>
      </c>
      <c r="OWJ138">
        <f t="shared" si="192"/>
        <v>0</v>
      </c>
      <c r="OWK138">
        <f t="shared" si="192"/>
        <v>0</v>
      </c>
      <c r="OWL138">
        <f aca="true" t="shared" si="193" ref="OWL138:OYW138">OWL136-OWL137</f>
        <v>0</v>
      </c>
      <c r="OWM138">
        <f t="shared" si="193"/>
        <v>0</v>
      </c>
      <c r="OWN138">
        <f t="shared" si="193"/>
        <v>0</v>
      </c>
      <c r="OWO138">
        <f t="shared" si="193"/>
        <v>0</v>
      </c>
      <c r="OWP138">
        <f t="shared" si="193"/>
        <v>0</v>
      </c>
      <c r="OWQ138">
        <f t="shared" si="193"/>
        <v>0</v>
      </c>
      <c r="OWR138">
        <f t="shared" si="193"/>
        <v>0</v>
      </c>
      <c r="OWS138">
        <f t="shared" si="193"/>
        <v>0</v>
      </c>
      <c r="OWT138">
        <f t="shared" si="193"/>
        <v>0</v>
      </c>
      <c r="OWU138">
        <f t="shared" si="193"/>
        <v>0</v>
      </c>
      <c r="OWV138">
        <f t="shared" si="193"/>
        <v>0</v>
      </c>
      <c r="OWW138">
        <f t="shared" si="193"/>
        <v>0</v>
      </c>
      <c r="OWX138">
        <f t="shared" si="193"/>
        <v>0</v>
      </c>
      <c r="OWY138">
        <f t="shared" si="193"/>
        <v>0</v>
      </c>
      <c r="OWZ138">
        <f t="shared" si="193"/>
        <v>0</v>
      </c>
      <c r="OXA138">
        <f t="shared" si="193"/>
        <v>0</v>
      </c>
      <c r="OXB138">
        <f t="shared" si="193"/>
        <v>0</v>
      </c>
      <c r="OXC138">
        <f t="shared" si="193"/>
        <v>0</v>
      </c>
      <c r="OXD138">
        <f t="shared" si="193"/>
        <v>0</v>
      </c>
      <c r="OXE138">
        <f t="shared" si="193"/>
        <v>0</v>
      </c>
      <c r="OXF138">
        <f t="shared" si="193"/>
        <v>0</v>
      </c>
      <c r="OXG138">
        <f t="shared" si="193"/>
        <v>0</v>
      </c>
      <c r="OXH138">
        <f t="shared" si="193"/>
        <v>0</v>
      </c>
      <c r="OXI138">
        <f t="shared" si="193"/>
        <v>0</v>
      </c>
      <c r="OXJ138">
        <f t="shared" si="193"/>
        <v>0</v>
      </c>
      <c r="OXK138">
        <f t="shared" si="193"/>
        <v>0</v>
      </c>
      <c r="OXL138">
        <f t="shared" si="193"/>
        <v>0</v>
      </c>
      <c r="OXM138">
        <f t="shared" si="193"/>
        <v>0</v>
      </c>
      <c r="OXN138">
        <f t="shared" si="193"/>
        <v>0</v>
      </c>
      <c r="OXO138">
        <f t="shared" si="193"/>
        <v>0</v>
      </c>
      <c r="OXP138">
        <f t="shared" si="193"/>
        <v>0</v>
      </c>
      <c r="OXQ138">
        <f t="shared" si="193"/>
        <v>0</v>
      </c>
      <c r="OXR138">
        <f t="shared" si="193"/>
        <v>0</v>
      </c>
      <c r="OXS138">
        <f t="shared" si="193"/>
        <v>0</v>
      </c>
      <c r="OXT138">
        <f t="shared" si="193"/>
        <v>0</v>
      </c>
      <c r="OXU138">
        <f t="shared" si="193"/>
        <v>0</v>
      </c>
      <c r="OXV138">
        <f t="shared" si="193"/>
        <v>0</v>
      </c>
      <c r="OXW138">
        <f t="shared" si="193"/>
        <v>0</v>
      </c>
      <c r="OXX138">
        <f t="shared" si="193"/>
        <v>0</v>
      </c>
      <c r="OXY138">
        <f t="shared" si="193"/>
        <v>0</v>
      </c>
      <c r="OXZ138">
        <f t="shared" si="193"/>
        <v>0</v>
      </c>
      <c r="OYA138">
        <f t="shared" si="193"/>
        <v>0</v>
      </c>
      <c r="OYB138">
        <f t="shared" si="193"/>
        <v>0</v>
      </c>
      <c r="OYC138">
        <f t="shared" si="193"/>
        <v>0</v>
      </c>
      <c r="OYD138">
        <f t="shared" si="193"/>
        <v>0</v>
      </c>
      <c r="OYE138">
        <f t="shared" si="193"/>
        <v>0</v>
      </c>
      <c r="OYF138">
        <f t="shared" si="193"/>
        <v>0</v>
      </c>
      <c r="OYG138">
        <f t="shared" si="193"/>
        <v>0</v>
      </c>
      <c r="OYH138">
        <f t="shared" si="193"/>
        <v>0</v>
      </c>
      <c r="OYI138">
        <f t="shared" si="193"/>
        <v>0</v>
      </c>
      <c r="OYJ138">
        <f t="shared" si="193"/>
        <v>0</v>
      </c>
      <c r="OYK138">
        <f t="shared" si="193"/>
        <v>0</v>
      </c>
      <c r="OYL138">
        <f t="shared" si="193"/>
        <v>0</v>
      </c>
      <c r="OYM138">
        <f t="shared" si="193"/>
        <v>0</v>
      </c>
      <c r="OYN138">
        <f t="shared" si="193"/>
        <v>0</v>
      </c>
      <c r="OYO138">
        <f t="shared" si="193"/>
        <v>0</v>
      </c>
      <c r="OYP138">
        <f t="shared" si="193"/>
        <v>0</v>
      </c>
      <c r="OYQ138">
        <f t="shared" si="193"/>
        <v>0</v>
      </c>
      <c r="OYR138">
        <f t="shared" si="193"/>
        <v>0</v>
      </c>
      <c r="OYS138">
        <f t="shared" si="193"/>
        <v>0</v>
      </c>
      <c r="OYT138">
        <f t="shared" si="193"/>
        <v>0</v>
      </c>
      <c r="OYU138">
        <f t="shared" si="193"/>
        <v>0</v>
      </c>
      <c r="OYV138">
        <f t="shared" si="193"/>
        <v>0</v>
      </c>
      <c r="OYW138">
        <f t="shared" si="193"/>
        <v>0</v>
      </c>
      <c r="OYX138">
        <f aca="true" t="shared" si="194" ref="OYX138:PBI138">OYX136-OYX137</f>
        <v>0</v>
      </c>
      <c r="OYY138">
        <f t="shared" si="194"/>
        <v>0</v>
      </c>
      <c r="OYZ138">
        <f t="shared" si="194"/>
        <v>0</v>
      </c>
      <c r="OZA138">
        <f t="shared" si="194"/>
        <v>0</v>
      </c>
      <c r="OZB138">
        <f t="shared" si="194"/>
        <v>0</v>
      </c>
      <c r="OZC138">
        <f t="shared" si="194"/>
        <v>0</v>
      </c>
      <c r="OZD138">
        <f t="shared" si="194"/>
        <v>0</v>
      </c>
      <c r="OZE138">
        <f t="shared" si="194"/>
        <v>0</v>
      </c>
      <c r="OZF138">
        <f t="shared" si="194"/>
        <v>0</v>
      </c>
      <c r="OZG138">
        <f t="shared" si="194"/>
        <v>0</v>
      </c>
      <c r="OZH138">
        <f t="shared" si="194"/>
        <v>0</v>
      </c>
      <c r="OZI138">
        <f t="shared" si="194"/>
        <v>0</v>
      </c>
      <c r="OZJ138">
        <f t="shared" si="194"/>
        <v>0</v>
      </c>
      <c r="OZK138">
        <f t="shared" si="194"/>
        <v>0</v>
      </c>
      <c r="OZL138">
        <f t="shared" si="194"/>
        <v>0</v>
      </c>
      <c r="OZM138">
        <f t="shared" si="194"/>
        <v>0</v>
      </c>
      <c r="OZN138">
        <f t="shared" si="194"/>
        <v>0</v>
      </c>
      <c r="OZO138">
        <f t="shared" si="194"/>
        <v>0</v>
      </c>
      <c r="OZP138">
        <f t="shared" si="194"/>
        <v>0</v>
      </c>
      <c r="OZQ138">
        <f t="shared" si="194"/>
        <v>0</v>
      </c>
      <c r="OZR138">
        <f t="shared" si="194"/>
        <v>0</v>
      </c>
      <c r="OZS138">
        <f t="shared" si="194"/>
        <v>0</v>
      </c>
      <c r="OZT138">
        <f t="shared" si="194"/>
        <v>0</v>
      </c>
      <c r="OZU138">
        <f t="shared" si="194"/>
        <v>0</v>
      </c>
      <c r="OZV138">
        <f t="shared" si="194"/>
        <v>0</v>
      </c>
      <c r="OZW138">
        <f t="shared" si="194"/>
        <v>0</v>
      </c>
      <c r="OZX138">
        <f t="shared" si="194"/>
        <v>0</v>
      </c>
      <c r="OZY138">
        <f t="shared" si="194"/>
        <v>0</v>
      </c>
      <c r="OZZ138">
        <f t="shared" si="194"/>
        <v>0</v>
      </c>
      <c r="PAA138">
        <f t="shared" si="194"/>
        <v>0</v>
      </c>
      <c r="PAB138">
        <f t="shared" si="194"/>
        <v>0</v>
      </c>
      <c r="PAC138">
        <f t="shared" si="194"/>
        <v>0</v>
      </c>
      <c r="PAD138">
        <f t="shared" si="194"/>
        <v>0</v>
      </c>
      <c r="PAE138">
        <f t="shared" si="194"/>
        <v>0</v>
      </c>
      <c r="PAF138">
        <f t="shared" si="194"/>
        <v>0</v>
      </c>
      <c r="PAG138">
        <f t="shared" si="194"/>
        <v>0</v>
      </c>
      <c r="PAH138">
        <f t="shared" si="194"/>
        <v>0</v>
      </c>
      <c r="PAI138">
        <f t="shared" si="194"/>
        <v>0</v>
      </c>
      <c r="PAJ138">
        <f t="shared" si="194"/>
        <v>0</v>
      </c>
      <c r="PAK138">
        <f t="shared" si="194"/>
        <v>0</v>
      </c>
      <c r="PAL138">
        <f t="shared" si="194"/>
        <v>0</v>
      </c>
      <c r="PAM138">
        <f t="shared" si="194"/>
        <v>0</v>
      </c>
      <c r="PAN138">
        <f t="shared" si="194"/>
        <v>0</v>
      </c>
      <c r="PAO138">
        <f t="shared" si="194"/>
        <v>0</v>
      </c>
      <c r="PAP138">
        <f t="shared" si="194"/>
        <v>0</v>
      </c>
      <c r="PAQ138">
        <f t="shared" si="194"/>
        <v>0</v>
      </c>
      <c r="PAR138">
        <f t="shared" si="194"/>
        <v>0</v>
      </c>
      <c r="PAS138">
        <f t="shared" si="194"/>
        <v>0</v>
      </c>
      <c r="PAT138">
        <f t="shared" si="194"/>
        <v>0</v>
      </c>
      <c r="PAU138">
        <f t="shared" si="194"/>
        <v>0</v>
      </c>
      <c r="PAV138">
        <f t="shared" si="194"/>
        <v>0</v>
      </c>
      <c r="PAW138">
        <f t="shared" si="194"/>
        <v>0</v>
      </c>
      <c r="PAX138">
        <f t="shared" si="194"/>
        <v>0</v>
      </c>
      <c r="PAY138">
        <f t="shared" si="194"/>
        <v>0</v>
      </c>
      <c r="PAZ138">
        <f t="shared" si="194"/>
        <v>0</v>
      </c>
      <c r="PBA138">
        <f t="shared" si="194"/>
        <v>0</v>
      </c>
      <c r="PBB138">
        <f t="shared" si="194"/>
        <v>0</v>
      </c>
      <c r="PBC138">
        <f t="shared" si="194"/>
        <v>0</v>
      </c>
      <c r="PBD138">
        <f t="shared" si="194"/>
        <v>0</v>
      </c>
      <c r="PBE138">
        <f t="shared" si="194"/>
        <v>0</v>
      </c>
      <c r="PBF138">
        <f t="shared" si="194"/>
        <v>0</v>
      </c>
      <c r="PBG138">
        <f t="shared" si="194"/>
        <v>0</v>
      </c>
      <c r="PBH138">
        <f t="shared" si="194"/>
        <v>0</v>
      </c>
      <c r="PBI138">
        <f t="shared" si="194"/>
        <v>0</v>
      </c>
      <c r="PBJ138">
        <f aca="true" t="shared" si="195" ref="PBJ138:PDU138">PBJ136-PBJ137</f>
        <v>0</v>
      </c>
      <c r="PBK138">
        <f t="shared" si="195"/>
        <v>0</v>
      </c>
      <c r="PBL138">
        <f t="shared" si="195"/>
        <v>0</v>
      </c>
      <c r="PBM138">
        <f t="shared" si="195"/>
        <v>0</v>
      </c>
      <c r="PBN138">
        <f t="shared" si="195"/>
        <v>0</v>
      </c>
      <c r="PBO138">
        <f t="shared" si="195"/>
        <v>0</v>
      </c>
      <c r="PBP138">
        <f t="shared" si="195"/>
        <v>0</v>
      </c>
      <c r="PBQ138">
        <f t="shared" si="195"/>
        <v>0</v>
      </c>
      <c r="PBR138">
        <f t="shared" si="195"/>
        <v>0</v>
      </c>
      <c r="PBS138">
        <f t="shared" si="195"/>
        <v>0</v>
      </c>
      <c r="PBT138">
        <f t="shared" si="195"/>
        <v>0</v>
      </c>
      <c r="PBU138">
        <f t="shared" si="195"/>
        <v>0</v>
      </c>
      <c r="PBV138">
        <f t="shared" si="195"/>
        <v>0</v>
      </c>
      <c r="PBW138">
        <f t="shared" si="195"/>
        <v>0</v>
      </c>
      <c r="PBX138">
        <f t="shared" si="195"/>
        <v>0</v>
      </c>
      <c r="PBY138">
        <f t="shared" si="195"/>
        <v>0</v>
      </c>
      <c r="PBZ138">
        <f t="shared" si="195"/>
        <v>0</v>
      </c>
      <c r="PCA138">
        <f t="shared" si="195"/>
        <v>0</v>
      </c>
      <c r="PCB138">
        <f t="shared" si="195"/>
        <v>0</v>
      </c>
      <c r="PCC138">
        <f t="shared" si="195"/>
        <v>0</v>
      </c>
      <c r="PCD138">
        <f t="shared" si="195"/>
        <v>0</v>
      </c>
      <c r="PCE138">
        <f t="shared" si="195"/>
        <v>0</v>
      </c>
      <c r="PCF138">
        <f t="shared" si="195"/>
        <v>0</v>
      </c>
      <c r="PCG138">
        <f t="shared" si="195"/>
        <v>0</v>
      </c>
      <c r="PCH138">
        <f t="shared" si="195"/>
        <v>0</v>
      </c>
      <c r="PCI138">
        <f t="shared" si="195"/>
        <v>0</v>
      </c>
      <c r="PCJ138">
        <f t="shared" si="195"/>
        <v>0</v>
      </c>
      <c r="PCK138">
        <f t="shared" si="195"/>
        <v>0</v>
      </c>
      <c r="PCL138">
        <f t="shared" si="195"/>
        <v>0</v>
      </c>
      <c r="PCM138">
        <f t="shared" si="195"/>
        <v>0</v>
      </c>
      <c r="PCN138">
        <f t="shared" si="195"/>
        <v>0</v>
      </c>
      <c r="PCO138">
        <f t="shared" si="195"/>
        <v>0</v>
      </c>
      <c r="PCP138">
        <f t="shared" si="195"/>
        <v>0</v>
      </c>
      <c r="PCQ138">
        <f t="shared" si="195"/>
        <v>0</v>
      </c>
      <c r="PCR138">
        <f t="shared" si="195"/>
        <v>0</v>
      </c>
      <c r="PCS138">
        <f t="shared" si="195"/>
        <v>0</v>
      </c>
      <c r="PCT138">
        <f t="shared" si="195"/>
        <v>0</v>
      </c>
      <c r="PCU138">
        <f t="shared" si="195"/>
        <v>0</v>
      </c>
      <c r="PCV138">
        <f t="shared" si="195"/>
        <v>0</v>
      </c>
      <c r="PCW138">
        <f t="shared" si="195"/>
        <v>0</v>
      </c>
      <c r="PCX138">
        <f t="shared" si="195"/>
        <v>0</v>
      </c>
      <c r="PCY138">
        <f t="shared" si="195"/>
        <v>0</v>
      </c>
      <c r="PCZ138">
        <f t="shared" si="195"/>
        <v>0</v>
      </c>
      <c r="PDA138">
        <f t="shared" si="195"/>
        <v>0</v>
      </c>
      <c r="PDB138">
        <f t="shared" si="195"/>
        <v>0</v>
      </c>
      <c r="PDC138">
        <f t="shared" si="195"/>
        <v>0</v>
      </c>
      <c r="PDD138">
        <f t="shared" si="195"/>
        <v>0</v>
      </c>
      <c r="PDE138">
        <f t="shared" si="195"/>
        <v>0</v>
      </c>
      <c r="PDF138">
        <f t="shared" si="195"/>
        <v>0</v>
      </c>
      <c r="PDG138">
        <f t="shared" si="195"/>
        <v>0</v>
      </c>
      <c r="PDH138">
        <f t="shared" si="195"/>
        <v>0</v>
      </c>
      <c r="PDI138">
        <f t="shared" si="195"/>
        <v>0</v>
      </c>
      <c r="PDJ138">
        <f t="shared" si="195"/>
        <v>0</v>
      </c>
      <c r="PDK138">
        <f t="shared" si="195"/>
        <v>0</v>
      </c>
      <c r="PDL138">
        <f t="shared" si="195"/>
        <v>0</v>
      </c>
      <c r="PDM138">
        <f t="shared" si="195"/>
        <v>0</v>
      </c>
      <c r="PDN138">
        <f t="shared" si="195"/>
        <v>0</v>
      </c>
      <c r="PDO138">
        <f t="shared" si="195"/>
        <v>0</v>
      </c>
      <c r="PDP138">
        <f t="shared" si="195"/>
        <v>0</v>
      </c>
      <c r="PDQ138">
        <f t="shared" si="195"/>
        <v>0</v>
      </c>
      <c r="PDR138">
        <f t="shared" si="195"/>
        <v>0</v>
      </c>
      <c r="PDS138">
        <f t="shared" si="195"/>
        <v>0</v>
      </c>
      <c r="PDT138">
        <f t="shared" si="195"/>
        <v>0</v>
      </c>
      <c r="PDU138">
        <f t="shared" si="195"/>
        <v>0</v>
      </c>
      <c r="PDV138">
        <f aca="true" t="shared" si="196" ref="PDV138:PGG138">PDV136-PDV137</f>
        <v>0</v>
      </c>
      <c r="PDW138">
        <f t="shared" si="196"/>
        <v>0</v>
      </c>
      <c r="PDX138">
        <f t="shared" si="196"/>
        <v>0</v>
      </c>
      <c r="PDY138">
        <f t="shared" si="196"/>
        <v>0</v>
      </c>
      <c r="PDZ138">
        <f t="shared" si="196"/>
        <v>0</v>
      </c>
      <c r="PEA138">
        <f t="shared" si="196"/>
        <v>0</v>
      </c>
      <c r="PEB138">
        <f t="shared" si="196"/>
        <v>0</v>
      </c>
      <c r="PEC138">
        <f t="shared" si="196"/>
        <v>0</v>
      </c>
      <c r="PED138">
        <f t="shared" si="196"/>
        <v>0</v>
      </c>
      <c r="PEE138">
        <f t="shared" si="196"/>
        <v>0</v>
      </c>
      <c r="PEF138">
        <f t="shared" si="196"/>
        <v>0</v>
      </c>
      <c r="PEG138">
        <f t="shared" si="196"/>
        <v>0</v>
      </c>
      <c r="PEH138">
        <f t="shared" si="196"/>
        <v>0</v>
      </c>
      <c r="PEI138">
        <f t="shared" si="196"/>
        <v>0</v>
      </c>
      <c r="PEJ138">
        <f t="shared" si="196"/>
        <v>0</v>
      </c>
      <c r="PEK138">
        <f t="shared" si="196"/>
        <v>0</v>
      </c>
      <c r="PEL138">
        <f t="shared" si="196"/>
        <v>0</v>
      </c>
      <c r="PEM138">
        <f t="shared" si="196"/>
        <v>0</v>
      </c>
      <c r="PEN138">
        <f t="shared" si="196"/>
        <v>0</v>
      </c>
      <c r="PEO138">
        <f t="shared" si="196"/>
        <v>0</v>
      </c>
      <c r="PEP138">
        <f t="shared" si="196"/>
        <v>0</v>
      </c>
      <c r="PEQ138">
        <f t="shared" si="196"/>
        <v>0</v>
      </c>
      <c r="PER138">
        <f t="shared" si="196"/>
        <v>0</v>
      </c>
      <c r="PES138">
        <f t="shared" si="196"/>
        <v>0</v>
      </c>
      <c r="PET138">
        <f t="shared" si="196"/>
        <v>0</v>
      </c>
      <c r="PEU138">
        <f t="shared" si="196"/>
        <v>0</v>
      </c>
      <c r="PEV138">
        <f t="shared" si="196"/>
        <v>0</v>
      </c>
      <c r="PEW138">
        <f t="shared" si="196"/>
        <v>0</v>
      </c>
      <c r="PEX138">
        <f t="shared" si="196"/>
        <v>0</v>
      </c>
      <c r="PEY138">
        <f t="shared" si="196"/>
        <v>0</v>
      </c>
      <c r="PEZ138">
        <f t="shared" si="196"/>
        <v>0</v>
      </c>
      <c r="PFA138">
        <f t="shared" si="196"/>
        <v>0</v>
      </c>
      <c r="PFB138">
        <f t="shared" si="196"/>
        <v>0</v>
      </c>
      <c r="PFC138">
        <f t="shared" si="196"/>
        <v>0</v>
      </c>
      <c r="PFD138">
        <f t="shared" si="196"/>
        <v>0</v>
      </c>
      <c r="PFE138">
        <f t="shared" si="196"/>
        <v>0</v>
      </c>
      <c r="PFF138">
        <f t="shared" si="196"/>
        <v>0</v>
      </c>
      <c r="PFG138">
        <f t="shared" si="196"/>
        <v>0</v>
      </c>
      <c r="PFH138">
        <f t="shared" si="196"/>
        <v>0</v>
      </c>
      <c r="PFI138">
        <f t="shared" si="196"/>
        <v>0</v>
      </c>
      <c r="PFJ138">
        <f t="shared" si="196"/>
        <v>0</v>
      </c>
      <c r="PFK138">
        <f t="shared" si="196"/>
        <v>0</v>
      </c>
      <c r="PFL138">
        <f t="shared" si="196"/>
        <v>0</v>
      </c>
      <c r="PFM138">
        <f t="shared" si="196"/>
        <v>0</v>
      </c>
      <c r="PFN138">
        <f t="shared" si="196"/>
        <v>0</v>
      </c>
      <c r="PFO138">
        <f t="shared" si="196"/>
        <v>0</v>
      </c>
      <c r="PFP138">
        <f t="shared" si="196"/>
        <v>0</v>
      </c>
      <c r="PFQ138">
        <f t="shared" si="196"/>
        <v>0</v>
      </c>
      <c r="PFR138">
        <f t="shared" si="196"/>
        <v>0</v>
      </c>
      <c r="PFS138">
        <f t="shared" si="196"/>
        <v>0</v>
      </c>
      <c r="PFT138">
        <f t="shared" si="196"/>
        <v>0</v>
      </c>
      <c r="PFU138">
        <f t="shared" si="196"/>
        <v>0</v>
      </c>
      <c r="PFV138">
        <f t="shared" si="196"/>
        <v>0</v>
      </c>
      <c r="PFW138">
        <f t="shared" si="196"/>
        <v>0</v>
      </c>
      <c r="PFX138">
        <f t="shared" si="196"/>
        <v>0</v>
      </c>
      <c r="PFY138">
        <f t="shared" si="196"/>
        <v>0</v>
      </c>
      <c r="PFZ138">
        <f t="shared" si="196"/>
        <v>0</v>
      </c>
      <c r="PGA138">
        <f t="shared" si="196"/>
        <v>0</v>
      </c>
      <c r="PGB138">
        <f t="shared" si="196"/>
        <v>0</v>
      </c>
      <c r="PGC138">
        <f t="shared" si="196"/>
        <v>0</v>
      </c>
      <c r="PGD138">
        <f t="shared" si="196"/>
        <v>0</v>
      </c>
      <c r="PGE138">
        <f t="shared" si="196"/>
        <v>0</v>
      </c>
      <c r="PGF138">
        <f t="shared" si="196"/>
        <v>0</v>
      </c>
      <c r="PGG138">
        <f t="shared" si="196"/>
        <v>0</v>
      </c>
      <c r="PGH138">
        <f aca="true" t="shared" si="197" ref="PGH138:PIS138">PGH136-PGH137</f>
        <v>0</v>
      </c>
      <c r="PGI138">
        <f t="shared" si="197"/>
        <v>0</v>
      </c>
      <c r="PGJ138">
        <f t="shared" si="197"/>
        <v>0</v>
      </c>
      <c r="PGK138">
        <f t="shared" si="197"/>
        <v>0</v>
      </c>
      <c r="PGL138">
        <f t="shared" si="197"/>
        <v>0</v>
      </c>
      <c r="PGM138">
        <f t="shared" si="197"/>
        <v>0</v>
      </c>
      <c r="PGN138">
        <f t="shared" si="197"/>
        <v>0</v>
      </c>
      <c r="PGO138">
        <f t="shared" si="197"/>
        <v>0</v>
      </c>
      <c r="PGP138">
        <f t="shared" si="197"/>
        <v>0</v>
      </c>
      <c r="PGQ138">
        <f t="shared" si="197"/>
        <v>0</v>
      </c>
      <c r="PGR138">
        <f t="shared" si="197"/>
        <v>0</v>
      </c>
      <c r="PGS138">
        <f t="shared" si="197"/>
        <v>0</v>
      </c>
      <c r="PGT138">
        <f t="shared" si="197"/>
        <v>0</v>
      </c>
      <c r="PGU138">
        <f t="shared" si="197"/>
        <v>0</v>
      </c>
      <c r="PGV138">
        <f t="shared" si="197"/>
        <v>0</v>
      </c>
      <c r="PGW138">
        <f t="shared" si="197"/>
        <v>0</v>
      </c>
      <c r="PGX138">
        <f t="shared" si="197"/>
        <v>0</v>
      </c>
      <c r="PGY138">
        <f t="shared" si="197"/>
        <v>0</v>
      </c>
      <c r="PGZ138">
        <f t="shared" si="197"/>
        <v>0</v>
      </c>
      <c r="PHA138">
        <f t="shared" si="197"/>
        <v>0</v>
      </c>
      <c r="PHB138">
        <f t="shared" si="197"/>
        <v>0</v>
      </c>
      <c r="PHC138">
        <f t="shared" si="197"/>
        <v>0</v>
      </c>
      <c r="PHD138">
        <f t="shared" si="197"/>
        <v>0</v>
      </c>
      <c r="PHE138">
        <f t="shared" si="197"/>
        <v>0</v>
      </c>
      <c r="PHF138">
        <f t="shared" si="197"/>
        <v>0</v>
      </c>
      <c r="PHG138">
        <f t="shared" si="197"/>
        <v>0</v>
      </c>
      <c r="PHH138">
        <f t="shared" si="197"/>
        <v>0</v>
      </c>
      <c r="PHI138">
        <f t="shared" si="197"/>
        <v>0</v>
      </c>
      <c r="PHJ138">
        <f t="shared" si="197"/>
        <v>0</v>
      </c>
      <c r="PHK138">
        <f t="shared" si="197"/>
        <v>0</v>
      </c>
      <c r="PHL138">
        <f t="shared" si="197"/>
        <v>0</v>
      </c>
      <c r="PHM138">
        <f t="shared" si="197"/>
        <v>0</v>
      </c>
      <c r="PHN138">
        <f t="shared" si="197"/>
        <v>0</v>
      </c>
      <c r="PHO138">
        <f t="shared" si="197"/>
        <v>0</v>
      </c>
      <c r="PHP138">
        <f t="shared" si="197"/>
        <v>0</v>
      </c>
      <c r="PHQ138">
        <f t="shared" si="197"/>
        <v>0</v>
      </c>
      <c r="PHR138">
        <f t="shared" si="197"/>
        <v>0</v>
      </c>
      <c r="PHS138">
        <f t="shared" si="197"/>
        <v>0</v>
      </c>
      <c r="PHT138">
        <f t="shared" si="197"/>
        <v>0</v>
      </c>
      <c r="PHU138">
        <f t="shared" si="197"/>
        <v>0</v>
      </c>
      <c r="PHV138">
        <f t="shared" si="197"/>
        <v>0</v>
      </c>
      <c r="PHW138">
        <f t="shared" si="197"/>
        <v>0</v>
      </c>
      <c r="PHX138">
        <f t="shared" si="197"/>
        <v>0</v>
      </c>
      <c r="PHY138">
        <f t="shared" si="197"/>
        <v>0</v>
      </c>
      <c r="PHZ138">
        <f t="shared" si="197"/>
        <v>0</v>
      </c>
      <c r="PIA138">
        <f t="shared" si="197"/>
        <v>0</v>
      </c>
      <c r="PIB138">
        <f t="shared" si="197"/>
        <v>0</v>
      </c>
      <c r="PIC138">
        <f t="shared" si="197"/>
        <v>0</v>
      </c>
      <c r="PID138">
        <f t="shared" si="197"/>
        <v>0</v>
      </c>
      <c r="PIE138">
        <f t="shared" si="197"/>
        <v>0</v>
      </c>
      <c r="PIF138">
        <f t="shared" si="197"/>
        <v>0</v>
      </c>
      <c r="PIG138">
        <f t="shared" si="197"/>
        <v>0</v>
      </c>
      <c r="PIH138">
        <f t="shared" si="197"/>
        <v>0</v>
      </c>
      <c r="PII138">
        <f t="shared" si="197"/>
        <v>0</v>
      </c>
      <c r="PIJ138">
        <f t="shared" si="197"/>
        <v>0</v>
      </c>
      <c r="PIK138">
        <f t="shared" si="197"/>
        <v>0</v>
      </c>
      <c r="PIL138">
        <f t="shared" si="197"/>
        <v>0</v>
      </c>
      <c r="PIM138">
        <f t="shared" si="197"/>
        <v>0</v>
      </c>
      <c r="PIN138">
        <f t="shared" si="197"/>
        <v>0</v>
      </c>
      <c r="PIO138">
        <f t="shared" si="197"/>
        <v>0</v>
      </c>
      <c r="PIP138">
        <f t="shared" si="197"/>
        <v>0</v>
      </c>
      <c r="PIQ138">
        <f t="shared" si="197"/>
        <v>0</v>
      </c>
      <c r="PIR138">
        <f t="shared" si="197"/>
        <v>0</v>
      </c>
      <c r="PIS138">
        <f t="shared" si="197"/>
        <v>0</v>
      </c>
      <c r="PIT138">
        <f aca="true" t="shared" si="198" ref="PIT138:PLE138">PIT136-PIT137</f>
        <v>0</v>
      </c>
      <c r="PIU138">
        <f t="shared" si="198"/>
        <v>0</v>
      </c>
      <c r="PIV138">
        <f t="shared" si="198"/>
        <v>0</v>
      </c>
      <c r="PIW138">
        <f t="shared" si="198"/>
        <v>0</v>
      </c>
      <c r="PIX138">
        <f t="shared" si="198"/>
        <v>0</v>
      </c>
      <c r="PIY138">
        <f t="shared" si="198"/>
        <v>0</v>
      </c>
      <c r="PIZ138">
        <f t="shared" si="198"/>
        <v>0</v>
      </c>
      <c r="PJA138">
        <f t="shared" si="198"/>
        <v>0</v>
      </c>
      <c r="PJB138">
        <f t="shared" si="198"/>
        <v>0</v>
      </c>
      <c r="PJC138">
        <f t="shared" si="198"/>
        <v>0</v>
      </c>
      <c r="PJD138">
        <f t="shared" si="198"/>
        <v>0</v>
      </c>
      <c r="PJE138">
        <f t="shared" si="198"/>
        <v>0</v>
      </c>
      <c r="PJF138">
        <f t="shared" si="198"/>
        <v>0</v>
      </c>
      <c r="PJG138">
        <f t="shared" si="198"/>
        <v>0</v>
      </c>
      <c r="PJH138">
        <f t="shared" si="198"/>
        <v>0</v>
      </c>
      <c r="PJI138">
        <f t="shared" si="198"/>
        <v>0</v>
      </c>
      <c r="PJJ138">
        <f t="shared" si="198"/>
        <v>0</v>
      </c>
      <c r="PJK138">
        <f t="shared" si="198"/>
        <v>0</v>
      </c>
      <c r="PJL138">
        <f t="shared" si="198"/>
        <v>0</v>
      </c>
      <c r="PJM138">
        <f t="shared" si="198"/>
        <v>0</v>
      </c>
      <c r="PJN138">
        <f t="shared" si="198"/>
        <v>0</v>
      </c>
      <c r="PJO138">
        <f t="shared" si="198"/>
        <v>0</v>
      </c>
      <c r="PJP138">
        <f t="shared" si="198"/>
        <v>0</v>
      </c>
      <c r="PJQ138">
        <f t="shared" si="198"/>
        <v>0</v>
      </c>
      <c r="PJR138">
        <f t="shared" si="198"/>
        <v>0</v>
      </c>
      <c r="PJS138">
        <f t="shared" si="198"/>
        <v>0</v>
      </c>
      <c r="PJT138">
        <f t="shared" si="198"/>
        <v>0</v>
      </c>
      <c r="PJU138">
        <f t="shared" si="198"/>
        <v>0</v>
      </c>
      <c r="PJV138">
        <f t="shared" si="198"/>
        <v>0</v>
      </c>
      <c r="PJW138">
        <f t="shared" si="198"/>
        <v>0</v>
      </c>
      <c r="PJX138">
        <f t="shared" si="198"/>
        <v>0</v>
      </c>
      <c r="PJY138">
        <f t="shared" si="198"/>
        <v>0</v>
      </c>
      <c r="PJZ138">
        <f t="shared" si="198"/>
        <v>0</v>
      </c>
      <c r="PKA138">
        <f t="shared" si="198"/>
        <v>0</v>
      </c>
      <c r="PKB138">
        <f t="shared" si="198"/>
        <v>0</v>
      </c>
      <c r="PKC138">
        <f t="shared" si="198"/>
        <v>0</v>
      </c>
      <c r="PKD138">
        <f t="shared" si="198"/>
        <v>0</v>
      </c>
      <c r="PKE138">
        <f t="shared" si="198"/>
        <v>0</v>
      </c>
      <c r="PKF138">
        <f t="shared" si="198"/>
        <v>0</v>
      </c>
      <c r="PKG138">
        <f t="shared" si="198"/>
        <v>0</v>
      </c>
      <c r="PKH138">
        <f t="shared" si="198"/>
        <v>0</v>
      </c>
      <c r="PKI138">
        <f t="shared" si="198"/>
        <v>0</v>
      </c>
      <c r="PKJ138">
        <f t="shared" si="198"/>
        <v>0</v>
      </c>
      <c r="PKK138">
        <f t="shared" si="198"/>
        <v>0</v>
      </c>
      <c r="PKL138">
        <f t="shared" si="198"/>
        <v>0</v>
      </c>
      <c r="PKM138">
        <f t="shared" si="198"/>
        <v>0</v>
      </c>
      <c r="PKN138">
        <f t="shared" si="198"/>
        <v>0</v>
      </c>
      <c r="PKO138">
        <f t="shared" si="198"/>
        <v>0</v>
      </c>
      <c r="PKP138">
        <f t="shared" si="198"/>
        <v>0</v>
      </c>
      <c r="PKQ138">
        <f t="shared" si="198"/>
        <v>0</v>
      </c>
      <c r="PKR138">
        <f t="shared" si="198"/>
        <v>0</v>
      </c>
      <c r="PKS138">
        <f t="shared" si="198"/>
        <v>0</v>
      </c>
      <c r="PKT138">
        <f t="shared" si="198"/>
        <v>0</v>
      </c>
      <c r="PKU138">
        <f t="shared" si="198"/>
        <v>0</v>
      </c>
      <c r="PKV138">
        <f t="shared" si="198"/>
        <v>0</v>
      </c>
      <c r="PKW138">
        <f t="shared" si="198"/>
        <v>0</v>
      </c>
      <c r="PKX138">
        <f t="shared" si="198"/>
        <v>0</v>
      </c>
      <c r="PKY138">
        <f t="shared" si="198"/>
        <v>0</v>
      </c>
      <c r="PKZ138">
        <f t="shared" si="198"/>
        <v>0</v>
      </c>
      <c r="PLA138">
        <f t="shared" si="198"/>
        <v>0</v>
      </c>
      <c r="PLB138">
        <f t="shared" si="198"/>
        <v>0</v>
      </c>
      <c r="PLC138">
        <f t="shared" si="198"/>
        <v>0</v>
      </c>
      <c r="PLD138">
        <f t="shared" si="198"/>
        <v>0</v>
      </c>
      <c r="PLE138">
        <f t="shared" si="198"/>
        <v>0</v>
      </c>
      <c r="PLF138">
        <f aca="true" t="shared" si="199" ref="PLF138:PNQ138">PLF136-PLF137</f>
        <v>0</v>
      </c>
      <c r="PLG138">
        <f t="shared" si="199"/>
        <v>0</v>
      </c>
      <c r="PLH138">
        <f t="shared" si="199"/>
        <v>0</v>
      </c>
      <c r="PLI138">
        <f t="shared" si="199"/>
        <v>0</v>
      </c>
      <c r="PLJ138">
        <f t="shared" si="199"/>
        <v>0</v>
      </c>
      <c r="PLK138">
        <f t="shared" si="199"/>
        <v>0</v>
      </c>
      <c r="PLL138">
        <f t="shared" si="199"/>
        <v>0</v>
      </c>
      <c r="PLM138">
        <f t="shared" si="199"/>
        <v>0</v>
      </c>
      <c r="PLN138">
        <f t="shared" si="199"/>
        <v>0</v>
      </c>
      <c r="PLO138">
        <f t="shared" si="199"/>
        <v>0</v>
      </c>
      <c r="PLP138">
        <f t="shared" si="199"/>
        <v>0</v>
      </c>
      <c r="PLQ138">
        <f t="shared" si="199"/>
        <v>0</v>
      </c>
      <c r="PLR138">
        <f t="shared" si="199"/>
        <v>0</v>
      </c>
      <c r="PLS138">
        <f t="shared" si="199"/>
        <v>0</v>
      </c>
      <c r="PLT138">
        <f t="shared" si="199"/>
        <v>0</v>
      </c>
      <c r="PLU138">
        <f t="shared" si="199"/>
        <v>0</v>
      </c>
      <c r="PLV138">
        <f t="shared" si="199"/>
        <v>0</v>
      </c>
      <c r="PLW138">
        <f t="shared" si="199"/>
        <v>0</v>
      </c>
      <c r="PLX138">
        <f t="shared" si="199"/>
        <v>0</v>
      </c>
      <c r="PLY138">
        <f t="shared" si="199"/>
        <v>0</v>
      </c>
      <c r="PLZ138">
        <f t="shared" si="199"/>
        <v>0</v>
      </c>
      <c r="PMA138">
        <f t="shared" si="199"/>
        <v>0</v>
      </c>
      <c r="PMB138">
        <f t="shared" si="199"/>
        <v>0</v>
      </c>
      <c r="PMC138">
        <f t="shared" si="199"/>
        <v>0</v>
      </c>
      <c r="PMD138">
        <f t="shared" si="199"/>
        <v>0</v>
      </c>
      <c r="PME138">
        <f t="shared" si="199"/>
        <v>0</v>
      </c>
      <c r="PMF138">
        <f t="shared" si="199"/>
        <v>0</v>
      </c>
      <c r="PMG138">
        <f t="shared" si="199"/>
        <v>0</v>
      </c>
      <c r="PMH138">
        <f t="shared" si="199"/>
        <v>0</v>
      </c>
      <c r="PMI138">
        <f t="shared" si="199"/>
        <v>0</v>
      </c>
      <c r="PMJ138">
        <f t="shared" si="199"/>
        <v>0</v>
      </c>
      <c r="PMK138">
        <f t="shared" si="199"/>
        <v>0</v>
      </c>
      <c r="PML138">
        <f t="shared" si="199"/>
        <v>0</v>
      </c>
      <c r="PMM138">
        <f t="shared" si="199"/>
        <v>0</v>
      </c>
      <c r="PMN138">
        <f t="shared" si="199"/>
        <v>0</v>
      </c>
      <c r="PMO138">
        <f t="shared" si="199"/>
        <v>0</v>
      </c>
      <c r="PMP138">
        <f t="shared" si="199"/>
        <v>0</v>
      </c>
      <c r="PMQ138">
        <f t="shared" si="199"/>
        <v>0</v>
      </c>
      <c r="PMR138">
        <f t="shared" si="199"/>
        <v>0</v>
      </c>
      <c r="PMS138">
        <f t="shared" si="199"/>
        <v>0</v>
      </c>
      <c r="PMT138">
        <f t="shared" si="199"/>
        <v>0</v>
      </c>
      <c r="PMU138">
        <f t="shared" si="199"/>
        <v>0</v>
      </c>
      <c r="PMV138">
        <f t="shared" si="199"/>
        <v>0</v>
      </c>
      <c r="PMW138">
        <f t="shared" si="199"/>
        <v>0</v>
      </c>
      <c r="PMX138">
        <f t="shared" si="199"/>
        <v>0</v>
      </c>
      <c r="PMY138">
        <f t="shared" si="199"/>
        <v>0</v>
      </c>
      <c r="PMZ138">
        <f t="shared" si="199"/>
        <v>0</v>
      </c>
      <c r="PNA138">
        <f t="shared" si="199"/>
        <v>0</v>
      </c>
      <c r="PNB138">
        <f t="shared" si="199"/>
        <v>0</v>
      </c>
      <c r="PNC138">
        <f t="shared" si="199"/>
        <v>0</v>
      </c>
      <c r="PND138">
        <f t="shared" si="199"/>
        <v>0</v>
      </c>
      <c r="PNE138">
        <f t="shared" si="199"/>
        <v>0</v>
      </c>
      <c r="PNF138">
        <f t="shared" si="199"/>
        <v>0</v>
      </c>
      <c r="PNG138">
        <f t="shared" si="199"/>
        <v>0</v>
      </c>
      <c r="PNH138">
        <f t="shared" si="199"/>
        <v>0</v>
      </c>
      <c r="PNI138">
        <f t="shared" si="199"/>
        <v>0</v>
      </c>
      <c r="PNJ138">
        <f t="shared" si="199"/>
        <v>0</v>
      </c>
      <c r="PNK138">
        <f t="shared" si="199"/>
        <v>0</v>
      </c>
      <c r="PNL138">
        <f t="shared" si="199"/>
        <v>0</v>
      </c>
      <c r="PNM138">
        <f t="shared" si="199"/>
        <v>0</v>
      </c>
      <c r="PNN138">
        <f t="shared" si="199"/>
        <v>0</v>
      </c>
      <c r="PNO138">
        <f t="shared" si="199"/>
        <v>0</v>
      </c>
      <c r="PNP138">
        <f t="shared" si="199"/>
        <v>0</v>
      </c>
      <c r="PNQ138">
        <f t="shared" si="199"/>
        <v>0</v>
      </c>
      <c r="PNR138">
        <f aca="true" t="shared" si="200" ref="PNR138:PQC138">PNR136-PNR137</f>
        <v>0</v>
      </c>
      <c r="PNS138">
        <f t="shared" si="200"/>
        <v>0</v>
      </c>
      <c r="PNT138">
        <f t="shared" si="200"/>
        <v>0</v>
      </c>
      <c r="PNU138">
        <f t="shared" si="200"/>
        <v>0</v>
      </c>
      <c r="PNV138">
        <f t="shared" si="200"/>
        <v>0</v>
      </c>
      <c r="PNW138">
        <f t="shared" si="200"/>
        <v>0</v>
      </c>
      <c r="PNX138">
        <f t="shared" si="200"/>
        <v>0</v>
      </c>
      <c r="PNY138">
        <f t="shared" si="200"/>
        <v>0</v>
      </c>
      <c r="PNZ138">
        <f t="shared" si="200"/>
        <v>0</v>
      </c>
      <c r="POA138">
        <f t="shared" si="200"/>
        <v>0</v>
      </c>
      <c r="POB138">
        <f t="shared" si="200"/>
        <v>0</v>
      </c>
      <c r="POC138">
        <f t="shared" si="200"/>
        <v>0</v>
      </c>
      <c r="POD138">
        <f t="shared" si="200"/>
        <v>0</v>
      </c>
      <c r="POE138">
        <f t="shared" si="200"/>
        <v>0</v>
      </c>
      <c r="POF138">
        <f t="shared" si="200"/>
        <v>0</v>
      </c>
      <c r="POG138">
        <f t="shared" si="200"/>
        <v>0</v>
      </c>
      <c r="POH138">
        <f t="shared" si="200"/>
        <v>0</v>
      </c>
      <c r="POI138">
        <f t="shared" si="200"/>
        <v>0</v>
      </c>
      <c r="POJ138">
        <f t="shared" si="200"/>
        <v>0</v>
      </c>
      <c r="POK138">
        <f t="shared" si="200"/>
        <v>0</v>
      </c>
      <c r="POL138">
        <f t="shared" si="200"/>
        <v>0</v>
      </c>
      <c r="POM138">
        <f t="shared" si="200"/>
        <v>0</v>
      </c>
      <c r="PON138">
        <f t="shared" si="200"/>
        <v>0</v>
      </c>
      <c r="POO138">
        <f t="shared" si="200"/>
        <v>0</v>
      </c>
      <c r="POP138">
        <f t="shared" si="200"/>
        <v>0</v>
      </c>
      <c r="POQ138">
        <f t="shared" si="200"/>
        <v>0</v>
      </c>
      <c r="POR138">
        <f t="shared" si="200"/>
        <v>0</v>
      </c>
      <c r="POS138">
        <f t="shared" si="200"/>
        <v>0</v>
      </c>
      <c r="POT138">
        <f t="shared" si="200"/>
        <v>0</v>
      </c>
      <c r="POU138">
        <f t="shared" si="200"/>
        <v>0</v>
      </c>
      <c r="POV138">
        <f t="shared" si="200"/>
        <v>0</v>
      </c>
      <c r="POW138">
        <f t="shared" si="200"/>
        <v>0</v>
      </c>
      <c r="POX138">
        <f t="shared" si="200"/>
        <v>0</v>
      </c>
      <c r="POY138">
        <f t="shared" si="200"/>
        <v>0</v>
      </c>
      <c r="POZ138">
        <f t="shared" si="200"/>
        <v>0</v>
      </c>
      <c r="PPA138">
        <f t="shared" si="200"/>
        <v>0</v>
      </c>
      <c r="PPB138">
        <f t="shared" si="200"/>
        <v>0</v>
      </c>
      <c r="PPC138">
        <f t="shared" si="200"/>
        <v>0</v>
      </c>
      <c r="PPD138">
        <f t="shared" si="200"/>
        <v>0</v>
      </c>
      <c r="PPE138">
        <f t="shared" si="200"/>
        <v>0</v>
      </c>
      <c r="PPF138">
        <f t="shared" si="200"/>
        <v>0</v>
      </c>
      <c r="PPG138">
        <f t="shared" si="200"/>
        <v>0</v>
      </c>
      <c r="PPH138">
        <f t="shared" si="200"/>
        <v>0</v>
      </c>
      <c r="PPI138">
        <f t="shared" si="200"/>
        <v>0</v>
      </c>
      <c r="PPJ138">
        <f t="shared" si="200"/>
        <v>0</v>
      </c>
      <c r="PPK138">
        <f t="shared" si="200"/>
        <v>0</v>
      </c>
      <c r="PPL138">
        <f t="shared" si="200"/>
        <v>0</v>
      </c>
      <c r="PPM138">
        <f t="shared" si="200"/>
        <v>0</v>
      </c>
      <c r="PPN138">
        <f t="shared" si="200"/>
        <v>0</v>
      </c>
      <c r="PPO138">
        <f t="shared" si="200"/>
        <v>0</v>
      </c>
      <c r="PPP138">
        <f t="shared" si="200"/>
        <v>0</v>
      </c>
      <c r="PPQ138">
        <f t="shared" si="200"/>
        <v>0</v>
      </c>
      <c r="PPR138">
        <f t="shared" si="200"/>
        <v>0</v>
      </c>
      <c r="PPS138">
        <f t="shared" si="200"/>
        <v>0</v>
      </c>
      <c r="PPT138">
        <f t="shared" si="200"/>
        <v>0</v>
      </c>
      <c r="PPU138">
        <f t="shared" si="200"/>
        <v>0</v>
      </c>
      <c r="PPV138">
        <f t="shared" si="200"/>
        <v>0</v>
      </c>
      <c r="PPW138">
        <f t="shared" si="200"/>
        <v>0</v>
      </c>
      <c r="PPX138">
        <f t="shared" si="200"/>
        <v>0</v>
      </c>
      <c r="PPY138">
        <f t="shared" si="200"/>
        <v>0</v>
      </c>
      <c r="PPZ138">
        <f t="shared" si="200"/>
        <v>0</v>
      </c>
      <c r="PQA138">
        <f t="shared" si="200"/>
        <v>0</v>
      </c>
      <c r="PQB138">
        <f t="shared" si="200"/>
        <v>0</v>
      </c>
      <c r="PQC138">
        <f t="shared" si="200"/>
        <v>0</v>
      </c>
      <c r="PQD138">
        <f aca="true" t="shared" si="201" ref="PQD138:PSO138">PQD136-PQD137</f>
        <v>0</v>
      </c>
      <c r="PQE138">
        <f t="shared" si="201"/>
        <v>0</v>
      </c>
      <c r="PQF138">
        <f t="shared" si="201"/>
        <v>0</v>
      </c>
      <c r="PQG138">
        <f t="shared" si="201"/>
        <v>0</v>
      </c>
      <c r="PQH138">
        <f t="shared" si="201"/>
        <v>0</v>
      </c>
      <c r="PQI138">
        <f t="shared" si="201"/>
        <v>0</v>
      </c>
      <c r="PQJ138">
        <f t="shared" si="201"/>
        <v>0</v>
      </c>
      <c r="PQK138">
        <f t="shared" si="201"/>
        <v>0</v>
      </c>
      <c r="PQL138">
        <f t="shared" si="201"/>
        <v>0</v>
      </c>
      <c r="PQM138">
        <f t="shared" si="201"/>
        <v>0</v>
      </c>
      <c r="PQN138">
        <f t="shared" si="201"/>
        <v>0</v>
      </c>
      <c r="PQO138">
        <f t="shared" si="201"/>
        <v>0</v>
      </c>
      <c r="PQP138">
        <f t="shared" si="201"/>
        <v>0</v>
      </c>
      <c r="PQQ138">
        <f t="shared" si="201"/>
        <v>0</v>
      </c>
      <c r="PQR138">
        <f t="shared" si="201"/>
        <v>0</v>
      </c>
      <c r="PQS138">
        <f t="shared" si="201"/>
        <v>0</v>
      </c>
      <c r="PQT138">
        <f t="shared" si="201"/>
        <v>0</v>
      </c>
      <c r="PQU138">
        <f t="shared" si="201"/>
        <v>0</v>
      </c>
      <c r="PQV138">
        <f t="shared" si="201"/>
        <v>0</v>
      </c>
      <c r="PQW138">
        <f t="shared" si="201"/>
        <v>0</v>
      </c>
      <c r="PQX138">
        <f t="shared" si="201"/>
        <v>0</v>
      </c>
      <c r="PQY138">
        <f t="shared" si="201"/>
        <v>0</v>
      </c>
      <c r="PQZ138">
        <f t="shared" si="201"/>
        <v>0</v>
      </c>
      <c r="PRA138">
        <f t="shared" si="201"/>
        <v>0</v>
      </c>
      <c r="PRB138">
        <f t="shared" si="201"/>
        <v>0</v>
      </c>
      <c r="PRC138">
        <f t="shared" si="201"/>
        <v>0</v>
      </c>
      <c r="PRD138">
        <f t="shared" si="201"/>
        <v>0</v>
      </c>
      <c r="PRE138">
        <f t="shared" si="201"/>
        <v>0</v>
      </c>
      <c r="PRF138">
        <f t="shared" si="201"/>
        <v>0</v>
      </c>
      <c r="PRG138">
        <f t="shared" si="201"/>
        <v>0</v>
      </c>
      <c r="PRH138">
        <f t="shared" si="201"/>
        <v>0</v>
      </c>
      <c r="PRI138">
        <f t="shared" si="201"/>
        <v>0</v>
      </c>
      <c r="PRJ138">
        <f t="shared" si="201"/>
        <v>0</v>
      </c>
      <c r="PRK138">
        <f t="shared" si="201"/>
        <v>0</v>
      </c>
      <c r="PRL138">
        <f t="shared" si="201"/>
        <v>0</v>
      </c>
      <c r="PRM138">
        <f t="shared" si="201"/>
        <v>0</v>
      </c>
      <c r="PRN138">
        <f t="shared" si="201"/>
        <v>0</v>
      </c>
      <c r="PRO138">
        <f t="shared" si="201"/>
        <v>0</v>
      </c>
      <c r="PRP138">
        <f t="shared" si="201"/>
        <v>0</v>
      </c>
      <c r="PRQ138">
        <f t="shared" si="201"/>
        <v>0</v>
      </c>
      <c r="PRR138">
        <f t="shared" si="201"/>
        <v>0</v>
      </c>
      <c r="PRS138">
        <f t="shared" si="201"/>
        <v>0</v>
      </c>
      <c r="PRT138">
        <f t="shared" si="201"/>
        <v>0</v>
      </c>
      <c r="PRU138">
        <f t="shared" si="201"/>
        <v>0</v>
      </c>
      <c r="PRV138">
        <f t="shared" si="201"/>
        <v>0</v>
      </c>
      <c r="PRW138">
        <f t="shared" si="201"/>
        <v>0</v>
      </c>
      <c r="PRX138">
        <f t="shared" si="201"/>
        <v>0</v>
      </c>
      <c r="PRY138">
        <f t="shared" si="201"/>
        <v>0</v>
      </c>
      <c r="PRZ138">
        <f t="shared" si="201"/>
        <v>0</v>
      </c>
      <c r="PSA138">
        <f t="shared" si="201"/>
        <v>0</v>
      </c>
      <c r="PSB138">
        <f t="shared" si="201"/>
        <v>0</v>
      </c>
      <c r="PSC138">
        <f t="shared" si="201"/>
        <v>0</v>
      </c>
      <c r="PSD138">
        <f t="shared" si="201"/>
        <v>0</v>
      </c>
      <c r="PSE138">
        <f t="shared" si="201"/>
        <v>0</v>
      </c>
      <c r="PSF138">
        <f t="shared" si="201"/>
        <v>0</v>
      </c>
      <c r="PSG138">
        <f t="shared" si="201"/>
        <v>0</v>
      </c>
      <c r="PSH138">
        <f t="shared" si="201"/>
        <v>0</v>
      </c>
      <c r="PSI138">
        <f t="shared" si="201"/>
        <v>0</v>
      </c>
      <c r="PSJ138">
        <f t="shared" si="201"/>
        <v>0</v>
      </c>
      <c r="PSK138">
        <f t="shared" si="201"/>
        <v>0</v>
      </c>
      <c r="PSL138">
        <f t="shared" si="201"/>
        <v>0</v>
      </c>
      <c r="PSM138">
        <f t="shared" si="201"/>
        <v>0</v>
      </c>
      <c r="PSN138">
        <f t="shared" si="201"/>
        <v>0</v>
      </c>
      <c r="PSO138">
        <f t="shared" si="201"/>
        <v>0</v>
      </c>
      <c r="PSP138">
        <f aca="true" t="shared" si="202" ref="PSP138:PVA138">PSP136-PSP137</f>
        <v>0</v>
      </c>
      <c r="PSQ138">
        <f t="shared" si="202"/>
        <v>0</v>
      </c>
      <c r="PSR138">
        <f t="shared" si="202"/>
        <v>0</v>
      </c>
      <c r="PSS138">
        <f t="shared" si="202"/>
        <v>0</v>
      </c>
      <c r="PST138">
        <f t="shared" si="202"/>
        <v>0</v>
      </c>
      <c r="PSU138">
        <f t="shared" si="202"/>
        <v>0</v>
      </c>
      <c r="PSV138">
        <f t="shared" si="202"/>
        <v>0</v>
      </c>
      <c r="PSW138">
        <f t="shared" si="202"/>
        <v>0</v>
      </c>
      <c r="PSX138">
        <f t="shared" si="202"/>
        <v>0</v>
      </c>
      <c r="PSY138">
        <f t="shared" si="202"/>
        <v>0</v>
      </c>
      <c r="PSZ138">
        <f t="shared" si="202"/>
        <v>0</v>
      </c>
      <c r="PTA138">
        <f t="shared" si="202"/>
        <v>0</v>
      </c>
      <c r="PTB138">
        <f t="shared" si="202"/>
        <v>0</v>
      </c>
      <c r="PTC138">
        <f t="shared" si="202"/>
        <v>0</v>
      </c>
      <c r="PTD138">
        <f t="shared" si="202"/>
        <v>0</v>
      </c>
      <c r="PTE138">
        <f t="shared" si="202"/>
        <v>0</v>
      </c>
      <c r="PTF138">
        <f t="shared" si="202"/>
        <v>0</v>
      </c>
      <c r="PTG138">
        <f t="shared" si="202"/>
        <v>0</v>
      </c>
      <c r="PTH138">
        <f t="shared" si="202"/>
        <v>0</v>
      </c>
      <c r="PTI138">
        <f t="shared" si="202"/>
        <v>0</v>
      </c>
      <c r="PTJ138">
        <f t="shared" si="202"/>
        <v>0</v>
      </c>
      <c r="PTK138">
        <f t="shared" si="202"/>
        <v>0</v>
      </c>
      <c r="PTL138">
        <f t="shared" si="202"/>
        <v>0</v>
      </c>
      <c r="PTM138">
        <f t="shared" si="202"/>
        <v>0</v>
      </c>
      <c r="PTN138">
        <f t="shared" si="202"/>
        <v>0</v>
      </c>
      <c r="PTO138">
        <f t="shared" si="202"/>
        <v>0</v>
      </c>
      <c r="PTP138">
        <f t="shared" si="202"/>
        <v>0</v>
      </c>
      <c r="PTQ138">
        <f t="shared" si="202"/>
        <v>0</v>
      </c>
      <c r="PTR138">
        <f t="shared" si="202"/>
        <v>0</v>
      </c>
      <c r="PTS138">
        <f t="shared" si="202"/>
        <v>0</v>
      </c>
      <c r="PTT138">
        <f t="shared" si="202"/>
        <v>0</v>
      </c>
      <c r="PTU138">
        <f t="shared" si="202"/>
        <v>0</v>
      </c>
      <c r="PTV138">
        <f t="shared" si="202"/>
        <v>0</v>
      </c>
      <c r="PTW138">
        <f t="shared" si="202"/>
        <v>0</v>
      </c>
      <c r="PTX138">
        <f t="shared" si="202"/>
        <v>0</v>
      </c>
      <c r="PTY138">
        <f t="shared" si="202"/>
        <v>0</v>
      </c>
      <c r="PTZ138">
        <f t="shared" si="202"/>
        <v>0</v>
      </c>
      <c r="PUA138">
        <f t="shared" si="202"/>
        <v>0</v>
      </c>
      <c r="PUB138">
        <f t="shared" si="202"/>
        <v>0</v>
      </c>
      <c r="PUC138">
        <f t="shared" si="202"/>
        <v>0</v>
      </c>
      <c r="PUD138">
        <f t="shared" si="202"/>
        <v>0</v>
      </c>
      <c r="PUE138">
        <f t="shared" si="202"/>
        <v>0</v>
      </c>
      <c r="PUF138">
        <f t="shared" si="202"/>
        <v>0</v>
      </c>
      <c r="PUG138">
        <f t="shared" si="202"/>
        <v>0</v>
      </c>
      <c r="PUH138">
        <f t="shared" si="202"/>
        <v>0</v>
      </c>
      <c r="PUI138">
        <f t="shared" si="202"/>
        <v>0</v>
      </c>
      <c r="PUJ138">
        <f t="shared" si="202"/>
        <v>0</v>
      </c>
      <c r="PUK138">
        <f t="shared" si="202"/>
        <v>0</v>
      </c>
      <c r="PUL138">
        <f t="shared" si="202"/>
        <v>0</v>
      </c>
      <c r="PUM138">
        <f t="shared" si="202"/>
        <v>0</v>
      </c>
      <c r="PUN138">
        <f t="shared" si="202"/>
        <v>0</v>
      </c>
      <c r="PUO138">
        <f t="shared" si="202"/>
        <v>0</v>
      </c>
      <c r="PUP138">
        <f t="shared" si="202"/>
        <v>0</v>
      </c>
      <c r="PUQ138">
        <f t="shared" si="202"/>
        <v>0</v>
      </c>
      <c r="PUR138">
        <f t="shared" si="202"/>
        <v>0</v>
      </c>
      <c r="PUS138">
        <f t="shared" si="202"/>
        <v>0</v>
      </c>
      <c r="PUT138">
        <f t="shared" si="202"/>
        <v>0</v>
      </c>
      <c r="PUU138">
        <f t="shared" si="202"/>
        <v>0</v>
      </c>
      <c r="PUV138">
        <f t="shared" si="202"/>
        <v>0</v>
      </c>
      <c r="PUW138">
        <f t="shared" si="202"/>
        <v>0</v>
      </c>
      <c r="PUX138">
        <f t="shared" si="202"/>
        <v>0</v>
      </c>
      <c r="PUY138">
        <f t="shared" si="202"/>
        <v>0</v>
      </c>
      <c r="PUZ138">
        <f t="shared" si="202"/>
        <v>0</v>
      </c>
      <c r="PVA138">
        <f t="shared" si="202"/>
        <v>0</v>
      </c>
      <c r="PVB138">
        <f aca="true" t="shared" si="203" ref="PVB138:PXM138">PVB136-PVB137</f>
        <v>0</v>
      </c>
      <c r="PVC138">
        <f t="shared" si="203"/>
        <v>0</v>
      </c>
      <c r="PVD138">
        <f t="shared" si="203"/>
        <v>0</v>
      </c>
      <c r="PVE138">
        <f t="shared" si="203"/>
        <v>0</v>
      </c>
      <c r="PVF138">
        <f t="shared" si="203"/>
        <v>0</v>
      </c>
      <c r="PVG138">
        <f t="shared" si="203"/>
        <v>0</v>
      </c>
      <c r="PVH138">
        <f t="shared" si="203"/>
        <v>0</v>
      </c>
      <c r="PVI138">
        <f t="shared" si="203"/>
        <v>0</v>
      </c>
      <c r="PVJ138">
        <f t="shared" si="203"/>
        <v>0</v>
      </c>
      <c r="PVK138">
        <f t="shared" si="203"/>
        <v>0</v>
      </c>
      <c r="PVL138">
        <f t="shared" si="203"/>
        <v>0</v>
      </c>
      <c r="PVM138">
        <f t="shared" si="203"/>
        <v>0</v>
      </c>
      <c r="PVN138">
        <f t="shared" si="203"/>
        <v>0</v>
      </c>
      <c r="PVO138">
        <f t="shared" si="203"/>
        <v>0</v>
      </c>
      <c r="PVP138">
        <f t="shared" si="203"/>
        <v>0</v>
      </c>
      <c r="PVQ138">
        <f t="shared" si="203"/>
        <v>0</v>
      </c>
      <c r="PVR138">
        <f t="shared" si="203"/>
        <v>0</v>
      </c>
      <c r="PVS138">
        <f t="shared" si="203"/>
        <v>0</v>
      </c>
      <c r="PVT138">
        <f t="shared" si="203"/>
        <v>0</v>
      </c>
      <c r="PVU138">
        <f t="shared" si="203"/>
        <v>0</v>
      </c>
      <c r="PVV138">
        <f t="shared" si="203"/>
        <v>0</v>
      </c>
      <c r="PVW138">
        <f t="shared" si="203"/>
        <v>0</v>
      </c>
      <c r="PVX138">
        <f t="shared" si="203"/>
        <v>0</v>
      </c>
      <c r="PVY138">
        <f t="shared" si="203"/>
        <v>0</v>
      </c>
      <c r="PVZ138">
        <f t="shared" si="203"/>
        <v>0</v>
      </c>
      <c r="PWA138">
        <f t="shared" si="203"/>
        <v>0</v>
      </c>
      <c r="PWB138">
        <f t="shared" si="203"/>
        <v>0</v>
      </c>
      <c r="PWC138">
        <f t="shared" si="203"/>
        <v>0</v>
      </c>
      <c r="PWD138">
        <f t="shared" si="203"/>
        <v>0</v>
      </c>
      <c r="PWE138">
        <f t="shared" si="203"/>
        <v>0</v>
      </c>
      <c r="PWF138">
        <f t="shared" si="203"/>
        <v>0</v>
      </c>
      <c r="PWG138">
        <f t="shared" si="203"/>
        <v>0</v>
      </c>
      <c r="PWH138">
        <f t="shared" si="203"/>
        <v>0</v>
      </c>
      <c r="PWI138">
        <f t="shared" si="203"/>
        <v>0</v>
      </c>
      <c r="PWJ138">
        <f t="shared" si="203"/>
        <v>0</v>
      </c>
      <c r="PWK138">
        <f t="shared" si="203"/>
        <v>0</v>
      </c>
      <c r="PWL138">
        <f t="shared" si="203"/>
        <v>0</v>
      </c>
      <c r="PWM138">
        <f t="shared" si="203"/>
        <v>0</v>
      </c>
      <c r="PWN138">
        <f t="shared" si="203"/>
        <v>0</v>
      </c>
      <c r="PWO138">
        <f t="shared" si="203"/>
        <v>0</v>
      </c>
      <c r="PWP138">
        <f t="shared" si="203"/>
        <v>0</v>
      </c>
      <c r="PWQ138">
        <f t="shared" si="203"/>
        <v>0</v>
      </c>
      <c r="PWR138">
        <f t="shared" si="203"/>
        <v>0</v>
      </c>
      <c r="PWS138">
        <f t="shared" si="203"/>
        <v>0</v>
      </c>
      <c r="PWT138">
        <f t="shared" si="203"/>
        <v>0</v>
      </c>
      <c r="PWU138">
        <f t="shared" si="203"/>
        <v>0</v>
      </c>
      <c r="PWV138">
        <f t="shared" si="203"/>
        <v>0</v>
      </c>
      <c r="PWW138">
        <f t="shared" si="203"/>
        <v>0</v>
      </c>
      <c r="PWX138">
        <f t="shared" si="203"/>
        <v>0</v>
      </c>
      <c r="PWY138">
        <f t="shared" si="203"/>
        <v>0</v>
      </c>
      <c r="PWZ138">
        <f t="shared" si="203"/>
        <v>0</v>
      </c>
      <c r="PXA138">
        <f t="shared" si="203"/>
        <v>0</v>
      </c>
      <c r="PXB138">
        <f t="shared" si="203"/>
        <v>0</v>
      </c>
      <c r="PXC138">
        <f t="shared" si="203"/>
        <v>0</v>
      </c>
      <c r="PXD138">
        <f t="shared" si="203"/>
        <v>0</v>
      </c>
      <c r="PXE138">
        <f t="shared" si="203"/>
        <v>0</v>
      </c>
      <c r="PXF138">
        <f t="shared" si="203"/>
        <v>0</v>
      </c>
      <c r="PXG138">
        <f t="shared" si="203"/>
        <v>0</v>
      </c>
      <c r="PXH138">
        <f t="shared" si="203"/>
        <v>0</v>
      </c>
      <c r="PXI138">
        <f t="shared" si="203"/>
        <v>0</v>
      </c>
      <c r="PXJ138">
        <f t="shared" si="203"/>
        <v>0</v>
      </c>
      <c r="PXK138">
        <f t="shared" si="203"/>
        <v>0</v>
      </c>
      <c r="PXL138">
        <f t="shared" si="203"/>
        <v>0</v>
      </c>
      <c r="PXM138">
        <f t="shared" si="203"/>
        <v>0</v>
      </c>
      <c r="PXN138">
        <f aca="true" t="shared" si="204" ref="PXN138:PZY138">PXN136-PXN137</f>
        <v>0</v>
      </c>
      <c r="PXO138">
        <f t="shared" si="204"/>
        <v>0</v>
      </c>
      <c r="PXP138">
        <f t="shared" si="204"/>
        <v>0</v>
      </c>
      <c r="PXQ138">
        <f t="shared" si="204"/>
        <v>0</v>
      </c>
      <c r="PXR138">
        <f t="shared" si="204"/>
        <v>0</v>
      </c>
      <c r="PXS138">
        <f t="shared" si="204"/>
        <v>0</v>
      </c>
      <c r="PXT138">
        <f t="shared" si="204"/>
        <v>0</v>
      </c>
      <c r="PXU138">
        <f t="shared" si="204"/>
        <v>0</v>
      </c>
      <c r="PXV138">
        <f t="shared" si="204"/>
        <v>0</v>
      </c>
      <c r="PXW138">
        <f t="shared" si="204"/>
        <v>0</v>
      </c>
      <c r="PXX138">
        <f t="shared" si="204"/>
        <v>0</v>
      </c>
      <c r="PXY138">
        <f t="shared" si="204"/>
        <v>0</v>
      </c>
      <c r="PXZ138">
        <f t="shared" si="204"/>
        <v>0</v>
      </c>
      <c r="PYA138">
        <f t="shared" si="204"/>
        <v>0</v>
      </c>
      <c r="PYB138">
        <f t="shared" si="204"/>
        <v>0</v>
      </c>
      <c r="PYC138">
        <f t="shared" si="204"/>
        <v>0</v>
      </c>
      <c r="PYD138">
        <f t="shared" si="204"/>
        <v>0</v>
      </c>
      <c r="PYE138">
        <f t="shared" si="204"/>
        <v>0</v>
      </c>
      <c r="PYF138">
        <f t="shared" si="204"/>
        <v>0</v>
      </c>
      <c r="PYG138">
        <f t="shared" si="204"/>
        <v>0</v>
      </c>
      <c r="PYH138">
        <f t="shared" si="204"/>
        <v>0</v>
      </c>
      <c r="PYI138">
        <f t="shared" si="204"/>
        <v>0</v>
      </c>
      <c r="PYJ138">
        <f t="shared" si="204"/>
        <v>0</v>
      </c>
      <c r="PYK138">
        <f t="shared" si="204"/>
        <v>0</v>
      </c>
      <c r="PYL138">
        <f t="shared" si="204"/>
        <v>0</v>
      </c>
      <c r="PYM138">
        <f t="shared" si="204"/>
        <v>0</v>
      </c>
      <c r="PYN138">
        <f t="shared" si="204"/>
        <v>0</v>
      </c>
      <c r="PYO138">
        <f t="shared" si="204"/>
        <v>0</v>
      </c>
      <c r="PYP138">
        <f t="shared" si="204"/>
        <v>0</v>
      </c>
      <c r="PYQ138">
        <f t="shared" si="204"/>
        <v>0</v>
      </c>
      <c r="PYR138">
        <f t="shared" si="204"/>
        <v>0</v>
      </c>
      <c r="PYS138">
        <f t="shared" si="204"/>
        <v>0</v>
      </c>
      <c r="PYT138">
        <f t="shared" si="204"/>
        <v>0</v>
      </c>
      <c r="PYU138">
        <f t="shared" si="204"/>
        <v>0</v>
      </c>
      <c r="PYV138">
        <f t="shared" si="204"/>
        <v>0</v>
      </c>
      <c r="PYW138">
        <f t="shared" si="204"/>
        <v>0</v>
      </c>
      <c r="PYX138">
        <f t="shared" si="204"/>
        <v>0</v>
      </c>
      <c r="PYY138">
        <f t="shared" si="204"/>
        <v>0</v>
      </c>
      <c r="PYZ138">
        <f t="shared" si="204"/>
        <v>0</v>
      </c>
      <c r="PZA138">
        <f t="shared" si="204"/>
        <v>0</v>
      </c>
      <c r="PZB138">
        <f t="shared" si="204"/>
        <v>0</v>
      </c>
      <c r="PZC138">
        <f t="shared" si="204"/>
        <v>0</v>
      </c>
      <c r="PZD138">
        <f t="shared" si="204"/>
        <v>0</v>
      </c>
      <c r="PZE138">
        <f t="shared" si="204"/>
        <v>0</v>
      </c>
      <c r="PZF138">
        <f t="shared" si="204"/>
        <v>0</v>
      </c>
      <c r="PZG138">
        <f t="shared" si="204"/>
        <v>0</v>
      </c>
      <c r="PZH138">
        <f t="shared" si="204"/>
        <v>0</v>
      </c>
      <c r="PZI138">
        <f t="shared" si="204"/>
        <v>0</v>
      </c>
      <c r="PZJ138">
        <f t="shared" si="204"/>
        <v>0</v>
      </c>
      <c r="PZK138">
        <f t="shared" si="204"/>
        <v>0</v>
      </c>
      <c r="PZL138">
        <f t="shared" si="204"/>
        <v>0</v>
      </c>
      <c r="PZM138">
        <f t="shared" si="204"/>
        <v>0</v>
      </c>
      <c r="PZN138">
        <f t="shared" si="204"/>
        <v>0</v>
      </c>
      <c r="PZO138">
        <f t="shared" si="204"/>
        <v>0</v>
      </c>
      <c r="PZP138">
        <f t="shared" si="204"/>
        <v>0</v>
      </c>
      <c r="PZQ138">
        <f t="shared" si="204"/>
        <v>0</v>
      </c>
      <c r="PZR138">
        <f t="shared" si="204"/>
        <v>0</v>
      </c>
      <c r="PZS138">
        <f t="shared" si="204"/>
        <v>0</v>
      </c>
      <c r="PZT138">
        <f t="shared" si="204"/>
        <v>0</v>
      </c>
      <c r="PZU138">
        <f t="shared" si="204"/>
        <v>0</v>
      </c>
      <c r="PZV138">
        <f t="shared" si="204"/>
        <v>0</v>
      </c>
      <c r="PZW138">
        <f t="shared" si="204"/>
        <v>0</v>
      </c>
      <c r="PZX138">
        <f t="shared" si="204"/>
        <v>0</v>
      </c>
      <c r="PZY138">
        <f t="shared" si="204"/>
        <v>0</v>
      </c>
      <c r="PZZ138">
        <f aca="true" t="shared" si="205" ref="PZZ138:QCK138">PZZ136-PZZ137</f>
        <v>0</v>
      </c>
      <c r="QAA138">
        <f t="shared" si="205"/>
        <v>0</v>
      </c>
      <c r="QAB138">
        <f t="shared" si="205"/>
        <v>0</v>
      </c>
      <c r="QAC138">
        <f t="shared" si="205"/>
        <v>0</v>
      </c>
      <c r="QAD138">
        <f t="shared" si="205"/>
        <v>0</v>
      </c>
      <c r="QAE138">
        <f t="shared" si="205"/>
        <v>0</v>
      </c>
      <c r="QAF138">
        <f t="shared" si="205"/>
        <v>0</v>
      </c>
      <c r="QAG138">
        <f t="shared" si="205"/>
        <v>0</v>
      </c>
      <c r="QAH138">
        <f t="shared" si="205"/>
        <v>0</v>
      </c>
      <c r="QAI138">
        <f t="shared" si="205"/>
        <v>0</v>
      </c>
      <c r="QAJ138">
        <f t="shared" si="205"/>
        <v>0</v>
      </c>
      <c r="QAK138">
        <f t="shared" si="205"/>
        <v>0</v>
      </c>
      <c r="QAL138">
        <f t="shared" si="205"/>
        <v>0</v>
      </c>
      <c r="QAM138">
        <f t="shared" si="205"/>
        <v>0</v>
      </c>
      <c r="QAN138">
        <f t="shared" si="205"/>
        <v>0</v>
      </c>
      <c r="QAO138">
        <f t="shared" si="205"/>
        <v>0</v>
      </c>
      <c r="QAP138">
        <f t="shared" si="205"/>
        <v>0</v>
      </c>
      <c r="QAQ138">
        <f t="shared" si="205"/>
        <v>0</v>
      </c>
      <c r="QAR138">
        <f t="shared" si="205"/>
        <v>0</v>
      </c>
      <c r="QAS138">
        <f t="shared" si="205"/>
        <v>0</v>
      </c>
      <c r="QAT138">
        <f t="shared" si="205"/>
        <v>0</v>
      </c>
      <c r="QAU138">
        <f t="shared" si="205"/>
        <v>0</v>
      </c>
      <c r="QAV138">
        <f t="shared" si="205"/>
        <v>0</v>
      </c>
      <c r="QAW138">
        <f t="shared" si="205"/>
        <v>0</v>
      </c>
      <c r="QAX138">
        <f t="shared" si="205"/>
        <v>0</v>
      </c>
      <c r="QAY138">
        <f t="shared" si="205"/>
        <v>0</v>
      </c>
      <c r="QAZ138">
        <f t="shared" si="205"/>
        <v>0</v>
      </c>
      <c r="QBA138">
        <f t="shared" si="205"/>
        <v>0</v>
      </c>
      <c r="QBB138">
        <f t="shared" si="205"/>
        <v>0</v>
      </c>
      <c r="QBC138">
        <f t="shared" si="205"/>
        <v>0</v>
      </c>
      <c r="QBD138">
        <f t="shared" si="205"/>
        <v>0</v>
      </c>
      <c r="QBE138">
        <f t="shared" si="205"/>
        <v>0</v>
      </c>
      <c r="QBF138">
        <f t="shared" si="205"/>
        <v>0</v>
      </c>
      <c r="QBG138">
        <f t="shared" si="205"/>
        <v>0</v>
      </c>
      <c r="QBH138">
        <f t="shared" si="205"/>
        <v>0</v>
      </c>
      <c r="QBI138">
        <f t="shared" si="205"/>
        <v>0</v>
      </c>
      <c r="QBJ138">
        <f t="shared" si="205"/>
        <v>0</v>
      </c>
      <c r="QBK138">
        <f t="shared" si="205"/>
        <v>0</v>
      </c>
      <c r="QBL138">
        <f t="shared" si="205"/>
        <v>0</v>
      </c>
      <c r="QBM138">
        <f t="shared" si="205"/>
        <v>0</v>
      </c>
      <c r="QBN138">
        <f t="shared" si="205"/>
        <v>0</v>
      </c>
      <c r="QBO138">
        <f t="shared" si="205"/>
        <v>0</v>
      </c>
      <c r="QBP138">
        <f t="shared" si="205"/>
        <v>0</v>
      </c>
      <c r="QBQ138">
        <f t="shared" si="205"/>
        <v>0</v>
      </c>
      <c r="QBR138">
        <f t="shared" si="205"/>
        <v>0</v>
      </c>
      <c r="QBS138">
        <f t="shared" si="205"/>
        <v>0</v>
      </c>
      <c r="QBT138">
        <f t="shared" si="205"/>
        <v>0</v>
      </c>
      <c r="QBU138">
        <f t="shared" si="205"/>
        <v>0</v>
      </c>
      <c r="QBV138">
        <f t="shared" si="205"/>
        <v>0</v>
      </c>
      <c r="QBW138">
        <f t="shared" si="205"/>
        <v>0</v>
      </c>
      <c r="QBX138">
        <f t="shared" si="205"/>
        <v>0</v>
      </c>
      <c r="QBY138">
        <f t="shared" si="205"/>
        <v>0</v>
      </c>
      <c r="QBZ138">
        <f t="shared" si="205"/>
        <v>0</v>
      </c>
      <c r="QCA138">
        <f t="shared" si="205"/>
        <v>0</v>
      </c>
      <c r="QCB138">
        <f t="shared" si="205"/>
        <v>0</v>
      </c>
      <c r="QCC138">
        <f t="shared" si="205"/>
        <v>0</v>
      </c>
      <c r="QCD138">
        <f t="shared" si="205"/>
        <v>0</v>
      </c>
      <c r="QCE138">
        <f t="shared" si="205"/>
        <v>0</v>
      </c>
      <c r="QCF138">
        <f t="shared" si="205"/>
        <v>0</v>
      </c>
      <c r="QCG138">
        <f t="shared" si="205"/>
        <v>0</v>
      </c>
      <c r="QCH138">
        <f t="shared" si="205"/>
        <v>0</v>
      </c>
      <c r="QCI138">
        <f t="shared" si="205"/>
        <v>0</v>
      </c>
      <c r="QCJ138">
        <f t="shared" si="205"/>
        <v>0</v>
      </c>
      <c r="QCK138">
        <f t="shared" si="205"/>
        <v>0</v>
      </c>
      <c r="QCL138">
        <f aca="true" t="shared" si="206" ref="QCL138:QEW138">QCL136-QCL137</f>
        <v>0</v>
      </c>
      <c r="QCM138">
        <f t="shared" si="206"/>
        <v>0</v>
      </c>
      <c r="QCN138">
        <f t="shared" si="206"/>
        <v>0</v>
      </c>
      <c r="QCO138">
        <f t="shared" si="206"/>
        <v>0</v>
      </c>
      <c r="QCP138">
        <f t="shared" si="206"/>
        <v>0</v>
      </c>
      <c r="QCQ138">
        <f t="shared" si="206"/>
        <v>0</v>
      </c>
      <c r="QCR138">
        <f t="shared" si="206"/>
        <v>0</v>
      </c>
      <c r="QCS138">
        <f t="shared" si="206"/>
        <v>0</v>
      </c>
      <c r="QCT138">
        <f t="shared" si="206"/>
        <v>0</v>
      </c>
      <c r="QCU138">
        <f t="shared" si="206"/>
        <v>0</v>
      </c>
      <c r="QCV138">
        <f t="shared" si="206"/>
        <v>0</v>
      </c>
      <c r="QCW138">
        <f t="shared" si="206"/>
        <v>0</v>
      </c>
      <c r="QCX138">
        <f t="shared" si="206"/>
        <v>0</v>
      </c>
      <c r="QCY138">
        <f t="shared" si="206"/>
        <v>0</v>
      </c>
      <c r="QCZ138">
        <f t="shared" si="206"/>
        <v>0</v>
      </c>
      <c r="QDA138">
        <f t="shared" si="206"/>
        <v>0</v>
      </c>
      <c r="QDB138">
        <f t="shared" si="206"/>
        <v>0</v>
      </c>
      <c r="QDC138">
        <f t="shared" si="206"/>
        <v>0</v>
      </c>
      <c r="QDD138">
        <f t="shared" si="206"/>
        <v>0</v>
      </c>
      <c r="QDE138">
        <f t="shared" si="206"/>
        <v>0</v>
      </c>
      <c r="QDF138">
        <f t="shared" si="206"/>
        <v>0</v>
      </c>
      <c r="QDG138">
        <f t="shared" si="206"/>
        <v>0</v>
      </c>
      <c r="QDH138">
        <f t="shared" si="206"/>
        <v>0</v>
      </c>
      <c r="QDI138">
        <f t="shared" si="206"/>
        <v>0</v>
      </c>
      <c r="QDJ138">
        <f t="shared" si="206"/>
        <v>0</v>
      </c>
      <c r="QDK138">
        <f t="shared" si="206"/>
        <v>0</v>
      </c>
      <c r="QDL138">
        <f t="shared" si="206"/>
        <v>0</v>
      </c>
      <c r="QDM138">
        <f t="shared" si="206"/>
        <v>0</v>
      </c>
      <c r="QDN138">
        <f t="shared" si="206"/>
        <v>0</v>
      </c>
      <c r="QDO138">
        <f t="shared" si="206"/>
        <v>0</v>
      </c>
      <c r="QDP138">
        <f t="shared" si="206"/>
        <v>0</v>
      </c>
      <c r="QDQ138">
        <f t="shared" si="206"/>
        <v>0</v>
      </c>
      <c r="QDR138">
        <f t="shared" si="206"/>
        <v>0</v>
      </c>
      <c r="QDS138">
        <f t="shared" si="206"/>
        <v>0</v>
      </c>
      <c r="QDT138">
        <f t="shared" si="206"/>
        <v>0</v>
      </c>
      <c r="QDU138">
        <f t="shared" si="206"/>
        <v>0</v>
      </c>
      <c r="QDV138">
        <f t="shared" si="206"/>
        <v>0</v>
      </c>
      <c r="QDW138">
        <f t="shared" si="206"/>
        <v>0</v>
      </c>
      <c r="QDX138">
        <f t="shared" si="206"/>
        <v>0</v>
      </c>
      <c r="QDY138">
        <f t="shared" si="206"/>
        <v>0</v>
      </c>
      <c r="QDZ138">
        <f t="shared" si="206"/>
        <v>0</v>
      </c>
      <c r="QEA138">
        <f t="shared" si="206"/>
        <v>0</v>
      </c>
      <c r="QEB138">
        <f t="shared" si="206"/>
        <v>0</v>
      </c>
      <c r="QEC138">
        <f t="shared" si="206"/>
        <v>0</v>
      </c>
      <c r="QED138">
        <f t="shared" si="206"/>
        <v>0</v>
      </c>
      <c r="QEE138">
        <f t="shared" si="206"/>
        <v>0</v>
      </c>
      <c r="QEF138">
        <f t="shared" si="206"/>
        <v>0</v>
      </c>
      <c r="QEG138">
        <f t="shared" si="206"/>
        <v>0</v>
      </c>
      <c r="QEH138">
        <f t="shared" si="206"/>
        <v>0</v>
      </c>
      <c r="QEI138">
        <f t="shared" si="206"/>
        <v>0</v>
      </c>
      <c r="QEJ138">
        <f t="shared" si="206"/>
        <v>0</v>
      </c>
      <c r="QEK138">
        <f t="shared" si="206"/>
        <v>0</v>
      </c>
      <c r="QEL138">
        <f t="shared" si="206"/>
        <v>0</v>
      </c>
      <c r="QEM138">
        <f t="shared" si="206"/>
        <v>0</v>
      </c>
      <c r="QEN138">
        <f t="shared" si="206"/>
        <v>0</v>
      </c>
      <c r="QEO138">
        <f t="shared" si="206"/>
        <v>0</v>
      </c>
      <c r="QEP138">
        <f t="shared" si="206"/>
        <v>0</v>
      </c>
      <c r="QEQ138">
        <f t="shared" si="206"/>
        <v>0</v>
      </c>
      <c r="QER138">
        <f t="shared" si="206"/>
        <v>0</v>
      </c>
      <c r="QES138">
        <f t="shared" si="206"/>
        <v>0</v>
      </c>
      <c r="QET138">
        <f t="shared" si="206"/>
        <v>0</v>
      </c>
      <c r="QEU138">
        <f t="shared" si="206"/>
        <v>0</v>
      </c>
      <c r="QEV138">
        <f t="shared" si="206"/>
        <v>0</v>
      </c>
      <c r="QEW138">
        <f t="shared" si="206"/>
        <v>0</v>
      </c>
      <c r="QEX138">
        <f aca="true" t="shared" si="207" ref="QEX138:QHI138">QEX136-QEX137</f>
        <v>0</v>
      </c>
      <c r="QEY138">
        <f t="shared" si="207"/>
        <v>0</v>
      </c>
      <c r="QEZ138">
        <f t="shared" si="207"/>
        <v>0</v>
      </c>
      <c r="QFA138">
        <f t="shared" si="207"/>
        <v>0</v>
      </c>
      <c r="QFB138">
        <f t="shared" si="207"/>
        <v>0</v>
      </c>
      <c r="QFC138">
        <f t="shared" si="207"/>
        <v>0</v>
      </c>
      <c r="QFD138">
        <f t="shared" si="207"/>
        <v>0</v>
      </c>
      <c r="QFE138">
        <f t="shared" si="207"/>
        <v>0</v>
      </c>
      <c r="QFF138">
        <f t="shared" si="207"/>
        <v>0</v>
      </c>
      <c r="QFG138">
        <f t="shared" si="207"/>
        <v>0</v>
      </c>
      <c r="QFH138">
        <f t="shared" si="207"/>
        <v>0</v>
      </c>
      <c r="QFI138">
        <f t="shared" si="207"/>
        <v>0</v>
      </c>
      <c r="QFJ138">
        <f t="shared" si="207"/>
        <v>0</v>
      </c>
      <c r="QFK138">
        <f t="shared" si="207"/>
        <v>0</v>
      </c>
      <c r="QFL138">
        <f t="shared" si="207"/>
        <v>0</v>
      </c>
      <c r="QFM138">
        <f t="shared" si="207"/>
        <v>0</v>
      </c>
      <c r="QFN138">
        <f t="shared" si="207"/>
        <v>0</v>
      </c>
      <c r="QFO138">
        <f t="shared" si="207"/>
        <v>0</v>
      </c>
      <c r="QFP138">
        <f t="shared" si="207"/>
        <v>0</v>
      </c>
      <c r="QFQ138">
        <f t="shared" si="207"/>
        <v>0</v>
      </c>
      <c r="QFR138">
        <f t="shared" si="207"/>
        <v>0</v>
      </c>
      <c r="QFS138">
        <f t="shared" si="207"/>
        <v>0</v>
      </c>
      <c r="QFT138">
        <f t="shared" si="207"/>
        <v>0</v>
      </c>
      <c r="QFU138">
        <f t="shared" si="207"/>
        <v>0</v>
      </c>
      <c r="QFV138">
        <f t="shared" si="207"/>
        <v>0</v>
      </c>
      <c r="QFW138">
        <f t="shared" si="207"/>
        <v>0</v>
      </c>
      <c r="QFX138">
        <f t="shared" si="207"/>
        <v>0</v>
      </c>
      <c r="QFY138">
        <f t="shared" si="207"/>
        <v>0</v>
      </c>
      <c r="QFZ138">
        <f t="shared" si="207"/>
        <v>0</v>
      </c>
      <c r="QGA138">
        <f t="shared" si="207"/>
        <v>0</v>
      </c>
      <c r="QGB138">
        <f t="shared" si="207"/>
        <v>0</v>
      </c>
      <c r="QGC138">
        <f t="shared" si="207"/>
        <v>0</v>
      </c>
      <c r="QGD138">
        <f t="shared" si="207"/>
        <v>0</v>
      </c>
      <c r="QGE138">
        <f t="shared" si="207"/>
        <v>0</v>
      </c>
      <c r="QGF138">
        <f t="shared" si="207"/>
        <v>0</v>
      </c>
      <c r="QGG138">
        <f t="shared" si="207"/>
        <v>0</v>
      </c>
      <c r="QGH138">
        <f t="shared" si="207"/>
        <v>0</v>
      </c>
      <c r="QGI138">
        <f t="shared" si="207"/>
        <v>0</v>
      </c>
      <c r="QGJ138">
        <f t="shared" si="207"/>
        <v>0</v>
      </c>
      <c r="QGK138">
        <f t="shared" si="207"/>
        <v>0</v>
      </c>
      <c r="QGL138">
        <f t="shared" si="207"/>
        <v>0</v>
      </c>
      <c r="QGM138">
        <f t="shared" si="207"/>
        <v>0</v>
      </c>
      <c r="QGN138">
        <f t="shared" si="207"/>
        <v>0</v>
      </c>
      <c r="QGO138">
        <f t="shared" si="207"/>
        <v>0</v>
      </c>
      <c r="QGP138">
        <f t="shared" si="207"/>
        <v>0</v>
      </c>
      <c r="QGQ138">
        <f t="shared" si="207"/>
        <v>0</v>
      </c>
      <c r="QGR138">
        <f t="shared" si="207"/>
        <v>0</v>
      </c>
      <c r="QGS138">
        <f t="shared" si="207"/>
        <v>0</v>
      </c>
      <c r="QGT138">
        <f t="shared" si="207"/>
        <v>0</v>
      </c>
      <c r="QGU138">
        <f t="shared" si="207"/>
        <v>0</v>
      </c>
      <c r="QGV138">
        <f t="shared" si="207"/>
        <v>0</v>
      </c>
      <c r="QGW138">
        <f t="shared" si="207"/>
        <v>0</v>
      </c>
      <c r="QGX138">
        <f t="shared" si="207"/>
        <v>0</v>
      </c>
      <c r="QGY138">
        <f t="shared" si="207"/>
        <v>0</v>
      </c>
      <c r="QGZ138">
        <f t="shared" si="207"/>
        <v>0</v>
      </c>
      <c r="QHA138">
        <f t="shared" si="207"/>
        <v>0</v>
      </c>
      <c r="QHB138">
        <f t="shared" si="207"/>
        <v>0</v>
      </c>
      <c r="QHC138">
        <f t="shared" si="207"/>
        <v>0</v>
      </c>
      <c r="QHD138">
        <f t="shared" si="207"/>
        <v>0</v>
      </c>
      <c r="QHE138">
        <f t="shared" si="207"/>
        <v>0</v>
      </c>
      <c r="QHF138">
        <f t="shared" si="207"/>
        <v>0</v>
      </c>
      <c r="QHG138">
        <f t="shared" si="207"/>
        <v>0</v>
      </c>
      <c r="QHH138">
        <f t="shared" si="207"/>
        <v>0</v>
      </c>
      <c r="QHI138">
        <f t="shared" si="207"/>
        <v>0</v>
      </c>
      <c r="QHJ138">
        <f aca="true" t="shared" si="208" ref="QHJ138:QJU138">QHJ136-QHJ137</f>
        <v>0</v>
      </c>
      <c r="QHK138">
        <f t="shared" si="208"/>
        <v>0</v>
      </c>
      <c r="QHL138">
        <f t="shared" si="208"/>
        <v>0</v>
      </c>
      <c r="QHM138">
        <f t="shared" si="208"/>
        <v>0</v>
      </c>
      <c r="QHN138">
        <f t="shared" si="208"/>
        <v>0</v>
      </c>
      <c r="QHO138">
        <f t="shared" si="208"/>
        <v>0</v>
      </c>
      <c r="QHP138">
        <f t="shared" si="208"/>
        <v>0</v>
      </c>
      <c r="QHQ138">
        <f t="shared" si="208"/>
        <v>0</v>
      </c>
      <c r="QHR138">
        <f t="shared" si="208"/>
        <v>0</v>
      </c>
      <c r="QHS138">
        <f t="shared" si="208"/>
        <v>0</v>
      </c>
      <c r="QHT138">
        <f t="shared" si="208"/>
        <v>0</v>
      </c>
      <c r="QHU138">
        <f t="shared" si="208"/>
        <v>0</v>
      </c>
      <c r="QHV138">
        <f t="shared" si="208"/>
        <v>0</v>
      </c>
      <c r="QHW138">
        <f t="shared" si="208"/>
        <v>0</v>
      </c>
      <c r="QHX138">
        <f t="shared" si="208"/>
        <v>0</v>
      </c>
      <c r="QHY138">
        <f t="shared" si="208"/>
        <v>0</v>
      </c>
      <c r="QHZ138">
        <f t="shared" si="208"/>
        <v>0</v>
      </c>
      <c r="QIA138">
        <f t="shared" si="208"/>
        <v>0</v>
      </c>
      <c r="QIB138">
        <f t="shared" si="208"/>
        <v>0</v>
      </c>
      <c r="QIC138">
        <f t="shared" si="208"/>
        <v>0</v>
      </c>
      <c r="QID138">
        <f t="shared" si="208"/>
        <v>0</v>
      </c>
      <c r="QIE138">
        <f t="shared" si="208"/>
        <v>0</v>
      </c>
      <c r="QIF138">
        <f t="shared" si="208"/>
        <v>0</v>
      </c>
      <c r="QIG138">
        <f t="shared" si="208"/>
        <v>0</v>
      </c>
      <c r="QIH138">
        <f t="shared" si="208"/>
        <v>0</v>
      </c>
      <c r="QII138">
        <f t="shared" si="208"/>
        <v>0</v>
      </c>
      <c r="QIJ138">
        <f t="shared" si="208"/>
        <v>0</v>
      </c>
      <c r="QIK138">
        <f t="shared" si="208"/>
        <v>0</v>
      </c>
      <c r="QIL138">
        <f t="shared" si="208"/>
        <v>0</v>
      </c>
      <c r="QIM138">
        <f t="shared" si="208"/>
        <v>0</v>
      </c>
      <c r="QIN138">
        <f t="shared" si="208"/>
        <v>0</v>
      </c>
      <c r="QIO138">
        <f t="shared" si="208"/>
        <v>0</v>
      </c>
      <c r="QIP138">
        <f t="shared" si="208"/>
        <v>0</v>
      </c>
      <c r="QIQ138">
        <f t="shared" si="208"/>
        <v>0</v>
      </c>
      <c r="QIR138">
        <f t="shared" si="208"/>
        <v>0</v>
      </c>
      <c r="QIS138">
        <f t="shared" si="208"/>
        <v>0</v>
      </c>
      <c r="QIT138">
        <f t="shared" si="208"/>
        <v>0</v>
      </c>
      <c r="QIU138">
        <f t="shared" si="208"/>
        <v>0</v>
      </c>
      <c r="QIV138">
        <f t="shared" si="208"/>
        <v>0</v>
      </c>
      <c r="QIW138">
        <f t="shared" si="208"/>
        <v>0</v>
      </c>
      <c r="QIX138">
        <f t="shared" si="208"/>
        <v>0</v>
      </c>
      <c r="QIY138">
        <f t="shared" si="208"/>
        <v>0</v>
      </c>
      <c r="QIZ138">
        <f t="shared" si="208"/>
        <v>0</v>
      </c>
      <c r="QJA138">
        <f t="shared" si="208"/>
        <v>0</v>
      </c>
      <c r="QJB138">
        <f t="shared" si="208"/>
        <v>0</v>
      </c>
      <c r="QJC138">
        <f t="shared" si="208"/>
        <v>0</v>
      </c>
      <c r="QJD138">
        <f t="shared" si="208"/>
        <v>0</v>
      </c>
      <c r="QJE138">
        <f t="shared" si="208"/>
        <v>0</v>
      </c>
      <c r="QJF138">
        <f t="shared" si="208"/>
        <v>0</v>
      </c>
      <c r="QJG138">
        <f t="shared" si="208"/>
        <v>0</v>
      </c>
      <c r="QJH138">
        <f t="shared" si="208"/>
        <v>0</v>
      </c>
      <c r="QJI138">
        <f t="shared" si="208"/>
        <v>0</v>
      </c>
      <c r="QJJ138">
        <f t="shared" si="208"/>
        <v>0</v>
      </c>
      <c r="QJK138">
        <f t="shared" si="208"/>
        <v>0</v>
      </c>
      <c r="QJL138">
        <f t="shared" si="208"/>
        <v>0</v>
      </c>
      <c r="QJM138">
        <f t="shared" si="208"/>
        <v>0</v>
      </c>
      <c r="QJN138">
        <f t="shared" si="208"/>
        <v>0</v>
      </c>
      <c r="QJO138">
        <f t="shared" si="208"/>
        <v>0</v>
      </c>
      <c r="QJP138">
        <f t="shared" si="208"/>
        <v>0</v>
      </c>
      <c r="QJQ138">
        <f t="shared" si="208"/>
        <v>0</v>
      </c>
      <c r="QJR138">
        <f t="shared" si="208"/>
        <v>0</v>
      </c>
      <c r="QJS138">
        <f t="shared" si="208"/>
        <v>0</v>
      </c>
      <c r="QJT138">
        <f t="shared" si="208"/>
        <v>0</v>
      </c>
      <c r="QJU138">
        <f t="shared" si="208"/>
        <v>0</v>
      </c>
      <c r="QJV138">
        <f aca="true" t="shared" si="209" ref="QJV138:QMG138">QJV136-QJV137</f>
        <v>0</v>
      </c>
      <c r="QJW138">
        <f t="shared" si="209"/>
        <v>0</v>
      </c>
      <c r="QJX138">
        <f t="shared" si="209"/>
        <v>0</v>
      </c>
      <c r="QJY138">
        <f t="shared" si="209"/>
        <v>0</v>
      </c>
      <c r="QJZ138">
        <f t="shared" si="209"/>
        <v>0</v>
      </c>
      <c r="QKA138">
        <f t="shared" si="209"/>
        <v>0</v>
      </c>
      <c r="QKB138">
        <f t="shared" si="209"/>
        <v>0</v>
      </c>
      <c r="QKC138">
        <f t="shared" si="209"/>
        <v>0</v>
      </c>
      <c r="QKD138">
        <f t="shared" si="209"/>
        <v>0</v>
      </c>
      <c r="QKE138">
        <f t="shared" si="209"/>
        <v>0</v>
      </c>
      <c r="QKF138">
        <f t="shared" si="209"/>
        <v>0</v>
      </c>
      <c r="QKG138">
        <f t="shared" si="209"/>
        <v>0</v>
      </c>
      <c r="QKH138">
        <f t="shared" si="209"/>
        <v>0</v>
      </c>
      <c r="QKI138">
        <f t="shared" si="209"/>
        <v>0</v>
      </c>
      <c r="QKJ138">
        <f t="shared" si="209"/>
        <v>0</v>
      </c>
      <c r="QKK138">
        <f t="shared" si="209"/>
        <v>0</v>
      </c>
      <c r="QKL138">
        <f t="shared" si="209"/>
        <v>0</v>
      </c>
      <c r="QKM138">
        <f t="shared" si="209"/>
        <v>0</v>
      </c>
      <c r="QKN138">
        <f t="shared" si="209"/>
        <v>0</v>
      </c>
      <c r="QKO138">
        <f t="shared" si="209"/>
        <v>0</v>
      </c>
      <c r="QKP138">
        <f t="shared" si="209"/>
        <v>0</v>
      </c>
      <c r="QKQ138">
        <f t="shared" si="209"/>
        <v>0</v>
      </c>
      <c r="QKR138">
        <f t="shared" si="209"/>
        <v>0</v>
      </c>
      <c r="QKS138">
        <f t="shared" si="209"/>
        <v>0</v>
      </c>
      <c r="QKT138">
        <f t="shared" si="209"/>
        <v>0</v>
      </c>
      <c r="QKU138">
        <f t="shared" si="209"/>
        <v>0</v>
      </c>
      <c r="QKV138">
        <f t="shared" si="209"/>
        <v>0</v>
      </c>
      <c r="QKW138">
        <f t="shared" si="209"/>
        <v>0</v>
      </c>
      <c r="QKX138">
        <f t="shared" si="209"/>
        <v>0</v>
      </c>
      <c r="QKY138">
        <f t="shared" si="209"/>
        <v>0</v>
      </c>
      <c r="QKZ138">
        <f t="shared" si="209"/>
        <v>0</v>
      </c>
      <c r="QLA138">
        <f t="shared" si="209"/>
        <v>0</v>
      </c>
      <c r="QLB138">
        <f t="shared" si="209"/>
        <v>0</v>
      </c>
      <c r="QLC138">
        <f t="shared" si="209"/>
        <v>0</v>
      </c>
      <c r="QLD138">
        <f t="shared" si="209"/>
        <v>0</v>
      </c>
      <c r="QLE138">
        <f t="shared" si="209"/>
        <v>0</v>
      </c>
      <c r="QLF138">
        <f t="shared" si="209"/>
        <v>0</v>
      </c>
      <c r="QLG138">
        <f t="shared" si="209"/>
        <v>0</v>
      </c>
      <c r="QLH138">
        <f t="shared" si="209"/>
        <v>0</v>
      </c>
      <c r="QLI138">
        <f t="shared" si="209"/>
        <v>0</v>
      </c>
      <c r="QLJ138">
        <f t="shared" si="209"/>
        <v>0</v>
      </c>
      <c r="QLK138">
        <f t="shared" si="209"/>
        <v>0</v>
      </c>
      <c r="QLL138">
        <f t="shared" si="209"/>
        <v>0</v>
      </c>
      <c r="QLM138">
        <f t="shared" si="209"/>
        <v>0</v>
      </c>
      <c r="QLN138">
        <f t="shared" si="209"/>
        <v>0</v>
      </c>
      <c r="QLO138">
        <f t="shared" si="209"/>
        <v>0</v>
      </c>
      <c r="QLP138">
        <f t="shared" si="209"/>
        <v>0</v>
      </c>
      <c r="QLQ138">
        <f t="shared" si="209"/>
        <v>0</v>
      </c>
      <c r="QLR138">
        <f t="shared" si="209"/>
        <v>0</v>
      </c>
      <c r="QLS138">
        <f t="shared" si="209"/>
        <v>0</v>
      </c>
      <c r="QLT138">
        <f t="shared" si="209"/>
        <v>0</v>
      </c>
      <c r="QLU138">
        <f t="shared" si="209"/>
        <v>0</v>
      </c>
      <c r="QLV138">
        <f t="shared" si="209"/>
        <v>0</v>
      </c>
      <c r="QLW138">
        <f t="shared" si="209"/>
        <v>0</v>
      </c>
      <c r="QLX138">
        <f t="shared" si="209"/>
        <v>0</v>
      </c>
      <c r="QLY138">
        <f t="shared" si="209"/>
        <v>0</v>
      </c>
      <c r="QLZ138">
        <f t="shared" si="209"/>
        <v>0</v>
      </c>
      <c r="QMA138">
        <f t="shared" si="209"/>
        <v>0</v>
      </c>
      <c r="QMB138">
        <f t="shared" si="209"/>
        <v>0</v>
      </c>
      <c r="QMC138">
        <f t="shared" si="209"/>
        <v>0</v>
      </c>
      <c r="QMD138">
        <f t="shared" si="209"/>
        <v>0</v>
      </c>
      <c r="QME138">
        <f t="shared" si="209"/>
        <v>0</v>
      </c>
      <c r="QMF138">
        <f t="shared" si="209"/>
        <v>0</v>
      </c>
      <c r="QMG138">
        <f t="shared" si="209"/>
        <v>0</v>
      </c>
      <c r="QMH138">
        <f aca="true" t="shared" si="210" ref="QMH138:QOS138">QMH136-QMH137</f>
        <v>0</v>
      </c>
      <c r="QMI138">
        <f t="shared" si="210"/>
        <v>0</v>
      </c>
      <c r="QMJ138">
        <f t="shared" si="210"/>
        <v>0</v>
      </c>
      <c r="QMK138">
        <f t="shared" si="210"/>
        <v>0</v>
      </c>
      <c r="QML138">
        <f t="shared" si="210"/>
        <v>0</v>
      </c>
      <c r="QMM138">
        <f t="shared" si="210"/>
        <v>0</v>
      </c>
      <c r="QMN138">
        <f t="shared" si="210"/>
        <v>0</v>
      </c>
      <c r="QMO138">
        <f t="shared" si="210"/>
        <v>0</v>
      </c>
      <c r="QMP138">
        <f t="shared" si="210"/>
        <v>0</v>
      </c>
      <c r="QMQ138">
        <f t="shared" si="210"/>
        <v>0</v>
      </c>
      <c r="QMR138">
        <f t="shared" si="210"/>
        <v>0</v>
      </c>
      <c r="QMS138">
        <f t="shared" si="210"/>
        <v>0</v>
      </c>
      <c r="QMT138">
        <f t="shared" si="210"/>
        <v>0</v>
      </c>
      <c r="QMU138">
        <f t="shared" si="210"/>
        <v>0</v>
      </c>
      <c r="QMV138">
        <f t="shared" si="210"/>
        <v>0</v>
      </c>
      <c r="QMW138">
        <f t="shared" si="210"/>
        <v>0</v>
      </c>
      <c r="QMX138">
        <f t="shared" si="210"/>
        <v>0</v>
      </c>
      <c r="QMY138">
        <f t="shared" si="210"/>
        <v>0</v>
      </c>
      <c r="QMZ138">
        <f t="shared" si="210"/>
        <v>0</v>
      </c>
      <c r="QNA138">
        <f t="shared" si="210"/>
        <v>0</v>
      </c>
      <c r="QNB138">
        <f t="shared" si="210"/>
        <v>0</v>
      </c>
      <c r="QNC138">
        <f t="shared" si="210"/>
        <v>0</v>
      </c>
      <c r="QND138">
        <f t="shared" si="210"/>
        <v>0</v>
      </c>
      <c r="QNE138">
        <f t="shared" si="210"/>
        <v>0</v>
      </c>
      <c r="QNF138">
        <f t="shared" si="210"/>
        <v>0</v>
      </c>
      <c r="QNG138">
        <f t="shared" si="210"/>
        <v>0</v>
      </c>
      <c r="QNH138">
        <f t="shared" si="210"/>
        <v>0</v>
      </c>
      <c r="QNI138">
        <f t="shared" si="210"/>
        <v>0</v>
      </c>
      <c r="QNJ138">
        <f t="shared" si="210"/>
        <v>0</v>
      </c>
      <c r="QNK138">
        <f t="shared" si="210"/>
        <v>0</v>
      </c>
      <c r="QNL138">
        <f t="shared" si="210"/>
        <v>0</v>
      </c>
      <c r="QNM138">
        <f t="shared" si="210"/>
        <v>0</v>
      </c>
      <c r="QNN138">
        <f t="shared" si="210"/>
        <v>0</v>
      </c>
      <c r="QNO138">
        <f t="shared" si="210"/>
        <v>0</v>
      </c>
      <c r="QNP138">
        <f t="shared" si="210"/>
        <v>0</v>
      </c>
      <c r="QNQ138">
        <f t="shared" si="210"/>
        <v>0</v>
      </c>
      <c r="QNR138">
        <f t="shared" si="210"/>
        <v>0</v>
      </c>
      <c r="QNS138">
        <f t="shared" si="210"/>
        <v>0</v>
      </c>
      <c r="QNT138">
        <f t="shared" si="210"/>
        <v>0</v>
      </c>
      <c r="QNU138">
        <f t="shared" si="210"/>
        <v>0</v>
      </c>
      <c r="QNV138">
        <f t="shared" si="210"/>
        <v>0</v>
      </c>
      <c r="QNW138">
        <f t="shared" si="210"/>
        <v>0</v>
      </c>
      <c r="QNX138">
        <f t="shared" si="210"/>
        <v>0</v>
      </c>
      <c r="QNY138">
        <f t="shared" si="210"/>
        <v>0</v>
      </c>
      <c r="QNZ138">
        <f t="shared" si="210"/>
        <v>0</v>
      </c>
      <c r="QOA138">
        <f t="shared" si="210"/>
        <v>0</v>
      </c>
      <c r="QOB138">
        <f t="shared" si="210"/>
        <v>0</v>
      </c>
      <c r="QOC138">
        <f t="shared" si="210"/>
        <v>0</v>
      </c>
      <c r="QOD138">
        <f t="shared" si="210"/>
        <v>0</v>
      </c>
      <c r="QOE138">
        <f t="shared" si="210"/>
        <v>0</v>
      </c>
      <c r="QOF138">
        <f t="shared" si="210"/>
        <v>0</v>
      </c>
      <c r="QOG138">
        <f t="shared" si="210"/>
        <v>0</v>
      </c>
      <c r="QOH138">
        <f t="shared" si="210"/>
        <v>0</v>
      </c>
      <c r="QOI138">
        <f t="shared" si="210"/>
        <v>0</v>
      </c>
      <c r="QOJ138">
        <f t="shared" si="210"/>
        <v>0</v>
      </c>
      <c r="QOK138">
        <f t="shared" si="210"/>
        <v>0</v>
      </c>
      <c r="QOL138">
        <f t="shared" si="210"/>
        <v>0</v>
      </c>
      <c r="QOM138">
        <f t="shared" si="210"/>
        <v>0</v>
      </c>
      <c r="QON138">
        <f t="shared" si="210"/>
        <v>0</v>
      </c>
      <c r="QOO138">
        <f t="shared" si="210"/>
        <v>0</v>
      </c>
      <c r="QOP138">
        <f t="shared" si="210"/>
        <v>0</v>
      </c>
      <c r="QOQ138">
        <f t="shared" si="210"/>
        <v>0</v>
      </c>
      <c r="QOR138">
        <f t="shared" si="210"/>
        <v>0</v>
      </c>
      <c r="QOS138">
        <f t="shared" si="210"/>
        <v>0</v>
      </c>
      <c r="QOT138">
        <f aca="true" t="shared" si="211" ref="QOT138:QRE138">QOT136-QOT137</f>
        <v>0</v>
      </c>
      <c r="QOU138">
        <f t="shared" si="211"/>
        <v>0</v>
      </c>
      <c r="QOV138">
        <f t="shared" si="211"/>
        <v>0</v>
      </c>
      <c r="QOW138">
        <f t="shared" si="211"/>
        <v>0</v>
      </c>
      <c r="QOX138">
        <f t="shared" si="211"/>
        <v>0</v>
      </c>
      <c r="QOY138">
        <f t="shared" si="211"/>
        <v>0</v>
      </c>
      <c r="QOZ138">
        <f t="shared" si="211"/>
        <v>0</v>
      </c>
      <c r="QPA138">
        <f t="shared" si="211"/>
        <v>0</v>
      </c>
      <c r="QPB138">
        <f t="shared" si="211"/>
        <v>0</v>
      </c>
      <c r="QPC138">
        <f t="shared" si="211"/>
        <v>0</v>
      </c>
      <c r="QPD138">
        <f t="shared" si="211"/>
        <v>0</v>
      </c>
      <c r="QPE138">
        <f t="shared" si="211"/>
        <v>0</v>
      </c>
      <c r="QPF138">
        <f t="shared" si="211"/>
        <v>0</v>
      </c>
      <c r="QPG138">
        <f t="shared" si="211"/>
        <v>0</v>
      </c>
      <c r="QPH138">
        <f t="shared" si="211"/>
        <v>0</v>
      </c>
      <c r="QPI138">
        <f t="shared" si="211"/>
        <v>0</v>
      </c>
      <c r="QPJ138">
        <f t="shared" si="211"/>
        <v>0</v>
      </c>
      <c r="QPK138">
        <f t="shared" si="211"/>
        <v>0</v>
      </c>
      <c r="QPL138">
        <f t="shared" si="211"/>
        <v>0</v>
      </c>
      <c r="QPM138">
        <f t="shared" si="211"/>
        <v>0</v>
      </c>
      <c r="QPN138">
        <f t="shared" si="211"/>
        <v>0</v>
      </c>
      <c r="QPO138">
        <f t="shared" si="211"/>
        <v>0</v>
      </c>
      <c r="QPP138">
        <f t="shared" si="211"/>
        <v>0</v>
      </c>
      <c r="QPQ138">
        <f t="shared" si="211"/>
        <v>0</v>
      </c>
      <c r="QPR138">
        <f t="shared" si="211"/>
        <v>0</v>
      </c>
      <c r="QPS138">
        <f t="shared" si="211"/>
        <v>0</v>
      </c>
      <c r="QPT138">
        <f t="shared" si="211"/>
        <v>0</v>
      </c>
      <c r="QPU138">
        <f t="shared" si="211"/>
        <v>0</v>
      </c>
      <c r="QPV138">
        <f t="shared" si="211"/>
        <v>0</v>
      </c>
      <c r="QPW138">
        <f t="shared" si="211"/>
        <v>0</v>
      </c>
      <c r="QPX138">
        <f t="shared" si="211"/>
        <v>0</v>
      </c>
      <c r="QPY138">
        <f t="shared" si="211"/>
        <v>0</v>
      </c>
      <c r="QPZ138">
        <f t="shared" si="211"/>
        <v>0</v>
      </c>
      <c r="QQA138">
        <f t="shared" si="211"/>
        <v>0</v>
      </c>
      <c r="QQB138">
        <f t="shared" si="211"/>
        <v>0</v>
      </c>
      <c r="QQC138">
        <f t="shared" si="211"/>
        <v>0</v>
      </c>
      <c r="QQD138">
        <f t="shared" si="211"/>
        <v>0</v>
      </c>
      <c r="QQE138">
        <f t="shared" si="211"/>
        <v>0</v>
      </c>
      <c r="QQF138">
        <f t="shared" si="211"/>
        <v>0</v>
      </c>
      <c r="QQG138">
        <f t="shared" si="211"/>
        <v>0</v>
      </c>
      <c r="QQH138">
        <f t="shared" si="211"/>
        <v>0</v>
      </c>
      <c r="QQI138">
        <f t="shared" si="211"/>
        <v>0</v>
      </c>
      <c r="QQJ138">
        <f t="shared" si="211"/>
        <v>0</v>
      </c>
      <c r="QQK138">
        <f t="shared" si="211"/>
        <v>0</v>
      </c>
      <c r="QQL138">
        <f t="shared" si="211"/>
        <v>0</v>
      </c>
      <c r="QQM138">
        <f t="shared" si="211"/>
        <v>0</v>
      </c>
      <c r="QQN138">
        <f t="shared" si="211"/>
        <v>0</v>
      </c>
      <c r="QQO138">
        <f t="shared" si="211"/>
        <v>0</v>
      </c>
      <c r="QQP138">
        <f t="shared" si="211"/>
        <v>0</v>
      </c>
      <c r="QQQ138">
        <f t="shared" si="211"/>
        <v>0</v>
      </c>
      <c r="QQR138">
        <f t="shared" si="211"/>
        <v>0</v>
      </c>
      <c r="QQS138">
        <f t="shared" si="211"/>
        <v>0</v>
      </c>
      <c r="QQT138">
        <f t="shared" si="211"/>
        <v>0</v>
      </c>
      <c r="QQU138">
        <f t="shared" si="211"/>
        <v>0</v>
      </c>
      <c r="QQV138">
        <f t="shared" si="211"/>
        <v>0</v>
      </c>
      <c r="QQW138">
        <f t="shared" si="211"/>
        <v>0</v>
      </c>
      <c r="QQX138">
        <f t="shared" si="211"/>
        <v>0</v>
      </c>
      <c r="QQY138">
        <f t="shared" si="211"/>
        <v>0</v>
      </c>
      <c r="QQZ138">
        <f t="shared" si="211"/>
        <v>0</v>
      </c>
      <c r="QRA138">
        <f t="shared" si="211"/>
        <v>0</v>
      </c>
      <c r="QRB138">
        <f t="shared" si="211"/>
        <v>0</v>
      </c>
      <c r="QRC138">
        <f t="shared" si="211"/>
        <v>0</v>
      </c>
      <c r="QRD138">
        <f t="shared" si="211"/>
        <v>0</v>
      </c>
      <c r="QRE138">
        <f t="shared" si="211"/>
        <v>0</v>
      </c>
      <c r="QRF138">
        <f aca="true" t="shared" si="212" ref="QRF138:QTQ138">QRF136-QRF137</f>
        <v>0</v>
      </c>
      <c r="QRG138">
        <f t="shared" si="212"/>
        <v>0</v>
      </c>
      <c r="QRH138">
        <f t="shared" si="212"/>
        <v>0</v>
      </c>
      <c r="QRI138">
        <f t="shared" si="212"/>
        <v>0</v>
      </c>
      <c r="QRJ138">
        <f t="shared" si="212"/>
        <v>0</v>
      </c>
      <c r="QRK138">
        <f t="shared" si="212"/>
        <v>0</v>
      </c>
      <c r="QRL138">
        <f t="shared" si="212"/>
        <v>0</v>
      </c>
      <c r="QRM138">
        <f t="shared" si="212"/>
        <v>0</v>
      </c>
      <c r="QRN138">
        <f t="shared" si="212"/>
        <v>0</v>
      </c>
      <c r="QRO138">
        <f t="shared" si="212"/>
        <v>0</v>
      </c>
      <c r="QRP138">
        <f t="shared" si="212"/>
        <v>0</v>
      </c>
      <c r="QRQ138">
        <f t="shared" si="212"/>
        <v>0</v>
      </c>
      <c r="QRR138">
        <f t="shared" si="212"/>
        <v>0</v>
      </c>
      <c r="QRS138">
        <f t="shared" si="212"/>
        <v>0</v>
      </c>
      <c r="QRT138">
        <f t="shared" si="212"/>
        <v>0</v>
      </c>
      <c r="QRU138">
        <f t="shared" si="212"/>
        <v>0</v>
      </c>
      <c r="QRV138">
        <f t="shared" si="212"/>
        <v>0</v>
      </c>
      <c r="QRW138">
        <f t="shared" si="212"/>
        <v>0</v>
      </c>
      <c r="QRX138">
        <f t="shared" si="212"/>
        <v>0</v>
      </c>
      <c r="QRY138">
        <f t="shared" si="212"/>
        <v>0</v>
      </c>
      <c r="QRZ138">
        <f t="shared" si="212"/>
        <v>0</v>
      </c>
      <c r="QSA138">
        <f t="shared" si="212"/>
        <v>0</v>
      </c>
      <c r="QSB138">
        <f t="shared" si="212"/>
        <v>0</v>
      </c>
      <c r="QSC138">
        <f t="shared" si="212"/>
        <v>0</v>
      </c>
      <c r="QSD138">
        <f t="shared" si="212"/>
        <v>0</v>
      </c>
      <c r="QSE138">
        <f t="shared" si="212"/>
        <v>0</v>
      </c>
      <c r="QSF138">
        <f t="shared" si="212"/>
        <v>0</v>
      </c>
      <c r="QSG138">
        <f t="shared" si="212"/>
        <v>0</v>
      </c>
      <c r="QSH138">
        <f t="shared" si="212"/>
        <v>0</v>
      </c>
      <c r="QSI138">
        <f t="shared" si="212"/>
        <v>0</v>
      </c>
      <c r="QSJ138">
        <f t="shared" si="212"/>
        <v>0</v>
      </c>
      <c r="QSK138">
        <f t="shared" si="212"/>
        <v>0</v>
      </c>
      <c r="QSL138">
        <f t="shared" si="212"/>
        <v>0</v>
      </c>
      <c r="QSM138">
        <f t="shared" si="212"/>
        <v>0</v>
      </c>
      <c r="QSN138">
        <f t="shared" si="212"/>
        <v>0</v>
      </c>
      <c r="QSO138">
        <f t="shared" si="212"/>
        <v>0</v>
      </c>
      <c r="QSP138">
        <f t="shared" si="212"/>
        <v>0</v>
      </c>
      <c r="QSQ138">
        <f t="shared" si="212"/>
        <v>0</v>
      </c>
      <c r="QSR138">
        <f t="shared" si="212"/>
        <v>0</v>
      </c>
      <c r="QSS138">
        <f t="shared" si="212"/>
        <v>0</v>
      </c>
      <c r="QST138">
        <f t="shared" si="212"/>
        <v>0</v>
      </c>
      <c r="QSU138">
        <f t="shared" si="212"/>
        <v>0</v>
      </c>
      <c r="QSV138">
        <f t="shared" si="212"/>
        <v>0</v>
      </c>
      <c r="QSW138">
        <f t="shared" si="212"/>
        <v>0</v>
      </c>
      <c r="QSX138">
        <f t="shared" si="212"/>
        <v>0</v>
      </c>
      <c r="QSY138">
        <f t="shared" si="212"/>
        <v>0</v>
      </c>
      <c r="QSZ138">
        <f t="shared" si="212"/>
        <v>0</v>
      </c>
      <c r="QTA138">
        <f t="shared" si="212"/>
        <v>0</v>
      </c>
      <c r="QTB138">
        <f t="shared" si="212"/>
        <v>0</v>
      </c>
      <c r="QTC138">
        <f t="shared" si="212"/>
        <v>0</v>
      </c>
      <c r="QTD138">
        <f t="shared" si="212"/>
        <v>0</v>
      </c>
      <c r="QTE138">
        <f t="shared" si="212"/>
        <v>0</v>
      </c>
      <c r="QTF138">
        <f t="shared" si="212"/>
        <v>0</v>
      </c>
      <c r="QTG138">
        <f t="shared" si="212"/>
        <v>0</v>
      </c>
      <c r="QTH138">
        <f t="shared" si="212"/>
        <v>0</v>
      </c>
      <c r="QTI138">
        <f t="shared" si="212"/>
        <v>0</v>
      </c>
      <c r="QTJ138">
        <f t="shared" si="212"/>
        <v>0</v>
      </c>
      <c r="QTK138">
        <f t="shared" si="212"/>
        <v>0</v>
      </c>
      <c r="QTL138">
        <f t="shared" si="212"/>
        <v>0</v>
      </c>
      <c r="QTM138">
        <f t="shared" si="212"/>
        <v>0</v>
      </c>
      <c r="QTN138">
        <f t="shared" si="212"/>
        <v>0</v>
      </c>
      <c r="QTO138">
        <f t="shared" si="212"/>
        <v>0</v>
      </c>
      <c r="QTP138">
        <f t="shared" si="212"/>
        <v>0</v>
      </c>
      <c r="QTQ138">
        <f t="shared" si="212"/>
        <v>0</v>
      </c>
      <c r="QTR138">
        <f aca="true" t="shared" si="213" ref="QTR138:QWC138">QTR136-QTR137</f>
        <v>0</v>
      </c>
      <c r="QTS138">
        <f t="shared" si="213"/>
        <v>0</v>
      </c>
      <c r="QTT138">
        <f t="shared" si="213"/>
        <v>0</v>
      </c>
      <c r="QTU138">
        <f t="shared" si="213"/>
        <v>0</v>
      </c>
      <c r="QTV138">
        <f t="shared" si="213"/>
        <v>0</v>
      </c>
      <c r="QTW138">
        <f t="shared" si="213"/>
        <v>0</v>
      </c>
      <c r="QTX138">
        <f t="shared" si="213"/>
        <v>0</v>
      </c>
      <c r="QTY138">
        <f t="shared" si="213"/>
        <v>0</v>
      </c>
      <c r="QTZ138">
        <f t="shared" si="213"/>
        <v>0</v>
      </c>
      <c r="QUA138">
        <f t="shared" si="213"/>
        <v>0</v>
      </c>
      <c r="QUB138">
        <f t="shared" si="213"/>
        <v>0</v>
      </c>
      <c r="QUC138">
        <f t="shared" si="213"/>
        <v>0</v>
      </c>
      <c r="QUD138">
        <f t="shared" si="213"/>
        <v>0</v>
      </c>
      <c r="QUE138">
        <f t="shared" si="213"/>
        <v>0</v>
      </c>
      <c r="QUF138">
        <f t="shared" si="213"/>
        <v>0</v>
      </c>
      <c r="QUG138">
        <f t="shared" si="213"/>
        <v>0</v>
      </c>
      <c r="QUH138">
        <f t="shared" si="213"/>
        <v>0</v>
      </c>
      <c r="QUI138">
        <f t="shared" si="213"/>
        <v>0</v>
      </c>
      <c r="QUJ138">
        <f t="shared" si="213"/>
        <v>0</v>
      </c>
      <c r="QUK138">
        <f t="shared" si="213"/>
        <v>0</v>
      </c>
      <c r="QUL138">
        <f t="shared" si="213"/>
        <v>0</v>
      </c>
      <c r="QUM138">
        <f t="shared" si="213"/>
        <v>0</v>
      </c>
      <c r="QUN138">
        <f t="shared" si="213"/>
        <v>0</v>
      </c>
      <c r="QUO138">
        <f t="shared" si="213"/>
        <v>0</v>
      </c>
      <c r="QUP138">
        <f t="shared" si="213"/>
        <v>0</v>
      </c>
      <c r="QUQ138">
        <f t="shared" si="213"/>
        <v>0</v>
      </c>
      <c r="QUR138">
        <f t="shared" si="213"/>
        <v>0</v>
      </c>
      <c r="QUS138">
        <f t="shared" si="213"/>
        <v>0</v>
      </c>
      <c r="QUT138">
        <f t="shared" si="213"/>
        <v>0</v>
      </c>
      <c r="QUU138">
        <f t="shared" si="213"/>
        <v>0</v>
      </c>
      <c r="QUV138">
        <f t="shared" si="213"/>
        <v>0</v>
      </c>
      <c r="QUW138">
        <f t="shared" si="213"/>
        <v>0</v>
      </c>
      <c r="QUX138">
        <f t="shared" si="213"/>
        <v>0</v>
      </c>
      <c r="QUY138">
        <f t="shared" si="213"/>
        <v>0</v>
      </c>
      <c r="QUZ138">
        <f t="shared" si="213"/>
        <v>0</v>
      </c>
      <c r="QVA138">
        <f t="shared" si="213"/>
        <v>0</v>
      </c>
      <c r="QVB138">
        <f t="shared" si="213"/>
        <v>0</v>
      </c>
      <c r="QVC138">
        <f t="shared" si="213"/>
        <v>0</v>
      </c>
      <c r="QVD138">
        <f t="shared" si="213"/>
        <v>0</v>
      </c>
      <c r="QVE138">
        <f t="shared" si="213"/>
        <v>0</v>
      </c>
      <c r="QVF138">
        <f t="shared" si="213"/>
        <v>0</v>
      </c>
      <c r="QVG138">
        <f t="shared" si="213"/>
        <v>0</v>
      </c>
      <c r="QVH138">
        <f t="shared" si="213"/>
        <v>0</v>
      </c>
      <c r="QVI138">
        <f t="shared" si="213"/>
        <v>0</v>
      </c>
      <c r="QVJ138">
        <f t="shared" si="213"/>
        <v>0</v>
      </c>
      <c r="QVK138">
        <f t="shared" si="213"/>
        <v>0</v>
      </c>
      <c r="QVL138">
        <f t="shared" si="213"/>
        <v>0</v>
      </c>
      <c r="QVM138">
        <f t="shared" si="213"/>
        <v>0</v>
      </c>
      <c r="QVN138">
        <f t="shared" si="213"/>
        <v>0</v>
      </c>
      <c r="QVO138">
        <f t="shared" si="213"/>
        <v>0</v>
      </c>
      <c r="QVP138">
        <f t="shared" si="213"/>
        <v>0</v>
      </c>
      <c r="QVQ138">
        <f t="shared" si="213"/>
        <v>0</v>
      </c>
      <c r="QVR138">
        <f t="shared" si="213"/>
        <v>0</v>
      </c>
      <c r="QVS138">
        <f t="shared" si="213"/>
        <v>0</v>
      </c>
      <c r="QVT138">
        <f t="shared" si="213"/>
        <v>0</v>
      </c>
      <c r="QVU138">
        <f t="shared" si="213"/>
        <v>0</v>
      </c>
      <c r="QVV138">
        <f t="shared" si="213"/>
        <v>0</v>
      </c>
      <c r="QVW138">
        <f t="shared" si="213"/>
        <v>0</v>
      </c>
      <c r="QVX138">
        <f t="shared" si="213"/>
        <v>0</v>
      </c>
      <c r="QVY138">
        <f t="shared" si="213"/>
        <v>0</v>
      </c>
      <c r="QVZ138">
        <f t="shared" si="213"/>
        <v>0</v>
      </c>
      <c r="QWA138">
        <f t="shared" si="213"/>
        <v>0</v>
      </c>
      <c r="QWB138">
        <f t="shared" si="213"/>
        <v>0</v>
      </c>
      <c r="QWC138">
        <f t="shared" si="213"/>
        <v>0</v>
      </c>
      <c r="QWD138">
        <f aca="true" t="shared" si="214" ref="QWD138:QYO138">QWD136-QWD137</f>
        <v>0</v>
      </c>
      <c r="QWE138">
        <f t="shared" si="214"/>
        <v>0</v>
      </c>
      <c r="QWF138">
        <f t="shared" si="214"/>
        <v>0</v>
      </c>
      <c r="QWG138">
        <f t="shared" si="214"/>
        <v>0</v>
      </c>
      <c r="QWH138">
        <f t="shared" si="214"/>
        <v>0</v>
      </c>
      <c r="QWI138">
        <f t="shared" si="214"/>
        <v>0</v>
      </c>
      <c r="QWJ138">
        <f t="shared" si="214"/>
        <v>0</v>
      </c>
      <c r="QWK138">
        <f t="shared" si="214"/>
        <v>0</v>
      </c>
      <c r="QWL138">
        <f t="shared" si="214"/>
        <v>0</v>
      </c>
      <c r="QWM138">
        <f t="shared" si="214"/>
        <v>0</v>
      </c>
      <c r="QWN138">
        <f t="shared" si="214"/>
        <v>0</v>
      </c>
      <c r="QWO138">
        <f t="shared" si="214"/>
        <v>0</v>
      </c>
      <c r="QWP138">
        <f t="shared" si="214"/>
        <v>0</v>
      </c>
      <c r="QWQ138">
        <f t="shared" si="214"/>
        <v>0</v>
      </c>
      <c r="QWR138">
        <f t="shared" si="214"/>
        <v>0</v>
      </c>
      <c r="QWS138">
        <f t="shared" si="214"/>
        <v>0</v>
      </c>
      <c r="QWT138">
        <f t="shared" si="214"/>
        <v>0</v>
      </c>
      <c r="QWU138">
        <f t="shared" si="214"/>
        <v>0</v>
      </c>
      <c r="QWV138">
        <f t="shared" si="214"/>
        <v>0</v>
      </c>
      <c r="QWW138">
        <f t="shared" si="214"/>
        <v>0</v>
      </c>
      <c r="QWX138">
        <f t="shared" si="214"/>
        <v>0</v>
      </c>
      <c r="QWY138">
        <f t="shared" si="214"/>
        <v>0</v>
      </c>
      <c r="QWZ138">
        <f t="shared" si="214"/>
        <v>0</v>
      </c>
      <c r="QXA138">
        <f t="shared" si="214"/>
        <v>0</v>
      </c>
      <c r="QXB138">
        <f t="shared" si="214"/>
        <v>0</v>
      </c>
      <c r="QXC138">
        <f t="shared" si="214"/>
        <v>0</v>
      </c>
      <c r="QXD138">
        <f t="shared" si="214"/>
        <v>0</v>
      </c>
      <c r="QXE138">
        <f t="shared" si="214"/>
        <v>0</v>
      </c>
      <c r="QXF138">
        <f t="shared" si="214"/>
        <v>0</v>
      </c>
      <c r="QXG138">
        <f t="shared" si="214"/>
        <v>0</v>
      </c>
      <c r="QXH138">
        <f t="shared" si="214"/>
        <v>0</v>
      </c>
      <c r="QXI138">
        <f t="shared" si="214"/>
        <v>0</v>
      </c>
      <c r="QXJ138">
        <f t="shared" si="214"/>
        <v>0</v>
      </c>
      <c r="QXK138">
        <f t="shared" si="214"/>
        <v>0</v>
      </c>
      <c r="QXL138">
        <f t="shared" si="214"/>
        <v>0</v>
      </c>
      <c r="QXM138">
        <f t="shared" si="214"/>
        <v>0</v>
      </c>
      <c r="QXN138">
        <f t="shared" si="214"/>
        <v>0</v>
      </c>
      <c r="QXO138">
        <f t="shared" si="214"/>
        <v>0</v>
      </c>
      <c r="QXP138">
        <f t="shared" si="214"/>
        <v>0</v>
      </c>
      <c r="QXQ138">
        <f t="shared" si="214"/>
        <v>0</v>
      </c>
      <c r="QXR138">
        <f t="shared" si="214"/>
        <v>0</v>
      </c>
      <c r="QXS138">
        <f t="shared" si="214"/>
        <v>0</v>
      </c>
      <c r="QXT138">
        <f t="shared" si="214"/>
        <v>0</v>
      </c>
      <c r="QXU138">
        <f t="shared" si="214"/>
        <v>0</v>
      </c>
      <c r="QXV138">
        <f t="shared" si="214"/>
        <v>0</v>
      </c>
      <c r="QXW138">
        <f t="shared" si="214"/>
        <v>0</v>
      </c>
      <c r="QXX138">
        <f t="shared" si="214"/>
        <v>0</v>
      </c>
      <c r="QXY138">
        <f t="shared" si="214"/>
        <v>0</v>
      </c>
      <c r="QXZ138">
        <f t="shared" si="214"/>
        <v>0</v>
      </c>
      <c r="QYA138">
        <f t="shared" si="214"/>
        <v>0</v>
      </c>
      <c r="QYB138">
        <f t="shared" si="214"/>
        <v>0</v>
      </c>
      <c r="QYC138">
        <f t="shared" si="214"/>
        <v>0</v>
      </c>
      <c r="QYD138">
        <f t="shared" si="214"/>
        <v>0</v>
      </c>
      <c r="QYE138">
        <f t="shared" si="214"/>
        <v>0</v>
      </c>
      <c r="QYF138">
        <f t="shared" si="214"/>
        <v>0</v>
      </c>
      <c r="QYG138">
        <f t="shared" si="214"/>
        <v>0</v>
      </c>
      <c r="QYH138">
        <f t="shared" si="214"/>
        <v>0</v>
      </c>
      <c r="QYI138">
        <f t="shared" si="214"/>
        <v>0</v>
      </c>
      <c r="QYJ138">
        <f t="shared" si="214"/>
        <v>0</v>
      </c>
      <c r="QYK138">
        <f t="shared" si="214"/>
        <v>0</v>
      </c>
      <c r="QYL138">
        <f t="shared" si="214"/>
        <v>0</v>
      </c>
      <c r="QYM138">
        <f t="shared" si="214"/>
        <v>0</v>
      </c>
      <c r="QYN138">
        <f t="shared" si="214"/>
        <v>0</v>
      </c>
      <c r="QYO138">
        <f t="shared" si="214"/>
        <v>0</v>
      </c>
      <c r="QYP138">
        <f aca="true" t="shared" si="215" ref="QYP138:RBA138">QYP136-QYP137</f>
        <v>0</v>
      </c>
      <c r="QYQ138">
        <f t="shared" si="215"/>
        <v>0</v>
      </c>
      <c r="QYR138">
        <f t="shared" si="215"/>
        <v>0</v>
      </c>
      <c r="QYS138">
        <f t="shared" si="215"/>
        <v>0</v>
      </c>
      <c r="QYT138">
        <f t="shared" si="215"/>
        <v>0</v>
      </c>
      <c r="QYU138">
        <f t="shared" si="215"/>
        <v>0</v>
      </c>
      <c r="QYV138">
        <f t="shared" si="215"/>
        <v>0</v>
      </c>
      <c r="QYW138">
        <f t="shared" si="215"/>
        <v>0</v>
      </c>
      <c r="QYX138">
        <f t="shared" si="215"/>
        <v>0</v>
      </c>
      <c r="QYY138">
        <f t="shared" si="215"/>
        <v>0</v>
      </c>
      <c r="QYZ138">
        <f t="shared" si="215"/>
        <v>0</v>
      </c>
      <c r="QZA138">
        <f t="shared" si="215"/>
        <v>0</v>
      </c>
      <c r="QZB138">
        <f t="shared" si="215"/>
        <v>0</v>
      </c>
      <c r="QZC138">
        <f t="shared" si="215"/>
        <v>0</v>
      </c>
      <c r="QZD138">
        <f t="shared" si="215"/>
        <v>0</v>
      </c>
      <c r="QZE138">
        <f t="shared" si="215"/>
        <v>0</v>
      </c>
      <c r="QZF138">
        <f t="shared" si="215"/>
        <v>0</v>
      </c>
      <c r="QZG138">
        <f t="shared" si="215"/>
        <v>0</v>
      </c>
      <c r="QZH138">
        <f t="shared" si="215"/>
        <v>0</v>
      </c>
      <c r="QZI138">
        <f t="shared" si="215"/>
        <v>0</v>
      </c>
      <c r="QZJ138">
        <f t="shared" si="215"/>
        <v>0</v>
      </c>
      <c r="QZK138">
        <f t="shared" si="215"/>
        <v>0</v>
      </c>
      <c r="QZL138">
        <f t="shared" si="215"/>
        <v>0</v>
      </c>
      <c r="QZM138">
        <f t="shared" si="215"/>
        <v>0</v>
      </c>
      <c r="QZN138">
        <f t="shared" si="215"/>
        <v>0</v>
      </c>
      <c r="QZO138">
        <f t="shared" si="215"/>
        <v>0</v>
      </c>
      <c r="QZP138">
        <f t="shared" si="215"/>
        <v>0</v>
      </c>
      <c r="QZQ138">
        <f t="shared" si="215"/>
        <v>0</v>
      </c>
      <c r="QZR138">
        <f t="shared" si="215"/>
        <v>0</v>
      </c>
      <c r="QZS138">
        <f t="shared" si="215"/>
        <v>0</v>
      </c>
      <c r="QZT138">
        <f t="shared" si="215"/>
        <v>0</v>
      </c>
      <c r="QZU138">
        <f t="shared" si="215"/>
        <v>0</v>
      </c>
      <c r="QZV138">
        <f t="shared" si="215"/>
        <v>0</v>
      </c>
      <c r="QZW138">
        <f t="shared" si="215"/>
        <v>0</v>
      </c>
      <c r="QZX138">
        <f t="shared" si="215"/>
        <v>0</v>
      </c>
      <c r="QZY138">
        <f t="shared" si="215"/>
        <v>0</v>
      </c>
      <c r="QZZ138">
        <f t="shared" si="215"/>
        <v>0</v>
      </c>
      <c r="RAA138">
        <f t="shared" si="215"/>
        <v>0</v>
      </c>
      <c r="RAB138">
        <f t="shared" si="215"/>
        <v>0</v>
      </c>
      <c r="RAC138">
        <f t="shared" si="215"/>
        <v>0</v>
      </c>
      <c r="RAD138">
        <f t="shared" si="215"/>
        <v>0</v>
      </c>
      <c r="RAE138">
        <f t="shared" si="215"/>
        <v>0</v>
      </c>
      <c r="RAF138">
        <f t="shared" si="215"/>
        <v>0</v>
      </c>
      <c r="RAG138">
        <f t="shared" si="215"/>
        <v>0</v>
      </c>
      <c r="RAH138">
        <f t="shared" si="215"/>
        <v>0</v>
      </c>
      <c r="RAI138">
        <f t="shared" si="215"/>
        <v>0</v>
      </c>
      <c r="RAJ138">
        <f t="shared" si="215"/>
        <v>0</v>
      </c>
      <c r="RAK138">
        <f t="shared" si="215"/>
        <v>0</v>
      </c>
      <c r="RAL138">
        <f t="shared" si="215"/>
        <v>0</v>
      </c>
      <c r="RAM138">
        <f t="shared" si="215"/>
        <v>0</v>
      </c>
      <c r="RAN138">
        <f t="shared" si="215"/>
        <v>0</v>
      </c>
      <c r="RAO138">
        <f t="shared" si="215"/>
        <v>0</v>
      </c>
      <c r="RAP138">
        <f t="shared" si="215"/>
        <v>0</v>
      </c>
      <c r="RAQ138">
        <f t="shared" si="215"/>
        <v>0</v>
      </c>
      <c r="RAR138">
        <f t="shared" si="215"/>
        <v>0</v>
      </c>
      <c r="RAS138">
        <f t="shared" si="215"/>
        <v>0</v>
      </c>
      <c r="RAT138">
        <f t="shared" si="215"/>
        <v>0</v>
      </c>
      <c r="RAU138">
        <f t="shared" si="215"/>
        <v>0</v>
      </c>
      <c r="RAV138">
        <f t="shared" si="215"/>
        <v>0</v>
      </c>
      <c r="RAW138">
        <f t="shared" si="215"/>
        <v>0</v>
      </c>
      <c r="RAX138">
        <f t="shared" si="215"/>
        <v>0</v>
      </c>
      <c r="RAY138">
        <f t="shared" si="215"/>
        <v>0</v>
      </c>
      <c r="RAZ138">
        <f t="shared" si="215"/>
        <v>0</v>
      </c>
      <c r="RBA138">
        <f t="shared" si="215"/>
        <v>0</v>
      </c>
      <c r="RBB138">
        <f aca="true" t="shared" si="216" ref="RBB138:RDM138">RBB136-RBB137</f>
        <v>0</v>
      </c>
      <c r="RBC138">
        <f t="shared" si="216"/>
        <v>0</v>
      </c>
      <c r="RBD138">
        <f t="shared" si="216"/>
        <v>0</v>
      </c>
      <c r="RBE138">
        <f t="shared" si="216"/>
        <v>0</v>
      </c>
      <c r="RBF138">
        <f t="shared" si="216"/>
        <v>0</v>
      </c>
      <c r="RBG138">
        <f t="shared" si="216"/>
        <v>0</v>
      </c>
      <c r="RBH138">
        <f t="shared" si="216"/>
        <v>0</v>
      </c>
      <c r="RBI138">
        <f t="shared" si="216"/>
        <v>0</v>
      </c>
      <c r="RBJ138">
        <f t="shared" si="216"/>
        <v>0</v>
      </c>
      <c r="RBK138">
        <f t="shared" si="216"/>
        <v>0</v>
      </c>
      <c r="RBL138">
        <f t="shared" si="216"/>
        <v>0</v>
      </c>
      <c r="RBM138">
        <f t="shared" si="216"/>
        <v>0</v>
      </c>
      <c r="RBN138">
        <f t="shared" si="216"/>
        <v>0</v>
      </c>
      <c r="RBO138">
        <f t="shared" si="216"/>
        <v>0</v>
      </c>
      <c r="RBP138">
        <f t="shared" si="216"/>
        <v>0</v>
      </c>
      <c r="RBQ138">
        <f t="shared" si="216"/>
        <v>0</v>
      </c>
      <c r="RBR138">
        <f t="shared" si="216"/>
        <v>0</v>
      </c>
      <c r="RBS138">
        <f t="shared" si="216"/>
        <v>0</v>
      </c>
      <c r="RBT138">
        <f t="shared" si="216"/>
        <v>0</v>
      </c>
      <c r="RBU138">
        <f t="shared" si="216"/>
        <v>0</v>
      </c>
      <c r="RBV138">
        <f t="shared" si="216"/>
        <v>0</v>
      </c>
      <c r="RBW138">
        <f t="shared" si="216"/>
        <v>0</v>
      </c>
      <c r="RBX138">
        <f t="shared" si="216"/>
        <v>0</v>
      </c>
      <c r="RBY138">
        <f t="shared" si="216"/>
        <v>0</v>
      </c>
      <c r="RBZ138">
        <f t="shared" si="216"/>
        <v>0</v>
      </c>
      <c r="RCA138">
        <f t="shared" si="216"/>
        <v>0</v>
      </c>
      <c r="RCB138">
        <f t="shared" si="216"/>
        <v>0</v>
      </c>
      <c r="RCC138">
        <f t="shared" si="216"/>
        <v>0</v>
      </c>
      <c r="RCD138">
        <f t="shared" si="216"/>
        <v>0</v>
      </c>
      <c r="RCE138">
        <f t="shared" si="216"/>
        <v>0</v>
      </c>
      <c r="RCF138">
        <f t="shared" si="216"/>
        <v>0</v>
      </c>
      <c r="RCG138">
        <f t="shared" si="216"/>
        <v>0</v>
      </c>
      <c r="RCH138">
        <f t="shared" si="216"/>
        <v>0</v>
      </c>
      <c r="RCI138">
        <f t="shared" si="216"/>
        <v>0</v>
      </c>
      <c r="RCJ138">
        <f t="shared" si="216"/>
        <v>0</v>
      </c>
      <c r="RCK138">
        <f t="shared" si="216"/>
        <v>0</v>
      </c>
      <c r="RCL138">
        <f t="shared" si="216"/>
        <v>0</v>
      </c>
      <c r="RCM138">
        <f t="shared" si="216"/>
        <v>0</v>
      </c>
      <c r="RCN138">
        <f t="shared" si="216"/>
        <v>0</v>
      </c>
      <c r="RCO138">
        <f t="shared" si="216"/>
        <v>0</v>
      </c>
      <c r="RCP138">
        <f t="shared" si="216"/>
        <v>0</v>
      </c>
      <c r="RCQ138">
        <f t="shared" si="216"/>
        <v>0</v>
      </c>
      <c r="RCR138">
        <f t="shared" si="216"/>
        <v>0</v>
      </c>
      <c r="RCS138">
        <f t="shared" si="216"/>
        <v>0</v>
      </c>
      <c r="RCT138">
        <f t="shared" si="216"/>
        <v>0</v>
      </c>
      <c r="RCU138">
        <f t="shared" si="216"/>
        <v>0</v>
      </c>
      <c r="RCV138">
        <f t="shared" si="216"/>
        <v>0</v>
      </c>
      <c r="RCW138">
        <f t="shared" si="216"/>
        <v>0</v>
      </c>
      <c r="RCX138">
        <f t="shared" si="216"/>
        <v>0</v>
      </c>
      <c r="RCY138">
        <f t="shared" si="216"/>
        <v>0</v>
      </c>
      <c r="RCZ138">
        <f t="shared" si="216"/>
        <v>0</v>
      </c>
      <c r="RDA138">
        <f t="shared" si="216"/>
        <v>0</v>
      </c>
      <c r="RDB138">
        <f t="shared" si="216"/>
        <v>0</v>
      </c>
      <c r="RDC138">
        <f t="shared" si="216"/>
        <v>0</v>
      </c>
      <c r="RDD138">
        <f t="shared" si="216"/>
        <v>0</v>
      </c>
      <c r="RDE138">
        <f t="shared" si="216"/>
        <v>0</v>
      </c>
      <c r="RDF138">
        <f t="shared" si="216"/>
        <v>0</v>
      </c>
      <c r="RDG138">
        <f t="shared" si="216"/>
        <v>0</v>
      </c>
      <c r="RDH138">
        <f t="shared" si="216"/>
        <v>0</v>
      </c>
      <c r="RDI138">
        <f t="shared" si="216"/>
        <v>0</v>
      </c>
      <c r="RDJ138">
        <f t="shared" si="216"/>
        <v>0</v>
      </c>
      <c r="RDK138">
        <f t="shared" si="216"/>
        <v>0</v>
      </c>
      <c r="RDL138">
        <f t="shared" si="216"/>
        <v>0</v>
      </c>
      <c r="RDM138">
        <f t="shared" si="216"/>
        <v>0</v>
      </c>
      <c r="RDN138">
        <f aca="true" t="shared" si="217" ref="RDN138:RFY138">RDN136-RDN137</f>
        <v>0</v>
      </c>
      <c r="RDO138">
        <f t="shared" si="217"/>
        <v>0</v>
      </c>
      <c r="RDP138">
        <f t="shared" si="217"/>
        <v>0</v>
      </c>
      <c r="RDQ138">
        <f t="shared" si="217"/>
        <v>0</v>
      </c>
      <c r="RDR138">
        <f t="shared" si="217"/>
        <v>0</v>
      </c>
      <c r="RDS138">
        <f t="shared" si="217"/>
        <v>0</v>
      </c>
      <c r="RDT138">
        <f t="shared" si="217"/>
        <v>0</v>
      </c>
      <c r="RDU138">
        <f t="shared" si="217"/>
        <v>0</v>
      </c>
      <c r="RDV138">
        <f t="shared" si="217"/>
        <v>0</v>
      </c>
      <c r="RDW138">
        <f t="shared" si="217"/>
        <v>0</v>
      </c>
      <c r="RDX138">
        <f t="shared" si="217"/>
        <v>0</v>
      </c>
      <c r="RDY138">
        <f t="shared" si="217"/>
        <v>0</v>
      </c>
      <c r="RDZ138">
        <f t="shared" si="217"/>
        <v>0</v>
      </c>
      <c r="REA138">
        <f t="shared" si="217"/>
        <v>0</v>
      </c>
      <c r="REB138">
        <f t="shared" si="217"/>
        <v>0</v>
      </c>
      <c r="REC138">
        <f t="shared" si="217"/>
        <v>0</v>
      </c>
      <c r="RED138">
        <f t="shared" si="217"/>
        <v>0</v>
      </c>
      <c r="REE138">
        <f t="shared" si="217"/>
        <v>0</v>
      </c>
      <c r="REF138">
        <f t="shared" si="217"/>
        <v>0</v>
      </c>
      <c r="REG138">
        <f t="shared" si="217"/>
        <v>0</v>
      </c>
      <c r="REH138">
        <f t="shared" si="217"/>
        <v>0</v>
      </c>
      <c r="REI138">
        <f t="shared" si="217"/>
        <v>0</v>
      </c>
      <c r="REJ138">
        <f t="shared" si="217"/>
        <v>0</v>
      </c>
      <c r="REK138">
        <f t="shared" si="217"/>
        <v>0</v>
      </c>
      <c r="REL138">
        <f t="shared" si="217"/>
        <v>0</v>
      </c>
      <c r="REM138">
        <f t="shared" si="217"/>
        <v>0</v>
      </c>
      <c r="REN138">
        <f t="shared" si="217"/>
        <v>0</v>
      </c>
      <c r="REO138">
        <f t="shared" si="217"/>
        <v>0</v>
      </c>
      <c r="REP138">
        <f t="shared" si="217"/>
        <v>0</v>
      </c>
      <c r="REQ138">
        <f t="shared" si="217"/>
        <v>0</v>
      </c>
      <c r="RER138">
        <f t="shared" si="217"/>
        <v>0</v>
      </c>
      <c r="RES138">
        <f t="shared" si="217"/>
        <v>0</v>
      </c>
      <c r="RET138">
        <f t="shared" si="217"/>
        <v>0</v>
      </c>
      <c r="REU138">
        <f t="shared" si="217"/>
        <v>0</v>
      </c>
      <c r="REV138">
        <f t="shared" si="217"/>
        <v>0</v>
      </c>
      <c r="REW138">
        <f t="shared" si="217"/>
        <v>0</v>
      </c>
      <c r="REX138">
        <f t="shared" si="217"/>
        <v>0</v>
      </c>
      <c r="REY138">
        <f t="shared" si="217"/>
        <v>0</v>
      </c>
      <c r="REZ138">
        <f t="shared" si="217"/>
        <v>0</v>
      </c>
      <c r="RFA138">
        <f t="shared" si="217"/>
        <v>0</v>
      </c>
      <c r="RFB138">
        <f t="shared" si="217"/>
        <v>0</v>
      </c>
      <c r="RFC138">
        <f t="shared" si="217"/>
        <v>0</v>
      </c>
      <c r="RFD138">
        <f t="shared" si="217"/>
        <v>0</v>
      </c>
      <c r="RFE138">
        <f t="shared" si="217"/>
        <v>0</v>
      </c>
      <c r="RFF138">
        <f t="shared" si="217"/>
        <v>0</v>
      </c>
      <c r="RFG138">
        <f t="shared" si="217"/>
        <v>0</v>
      </c>
      <c r="RFH138">
        <f t="shared" si="217"/>
        <v>0</v>
      </c>
      <c r="RFI138">
        <f t="shared" si="217"/>
        <v>0</v>
      </c>
      <c r="RFJ138">
        <f t="shared" si="217"/>
        <v>0</v>
      </c>
      <c r="RFK138">
        <f t="shared" si="217"/>
        <v>0</v>
      </c>
      <c r="RFL138">
        <f t="shared" si="217"/>
        <v>0</v>
      </c>
      <c r="RFM138">
        <f t="shared" si="217"/>
        <v>0</v>
      </c>
      <c r="RFN138">
        <f t="shared" si="217"/>
        <v>0</v>
      </c>
      <c r="RFO138">
        <f t="shared" si="217"/>
        <v>0</v>
      </c>
      <c r="RFP138">
        <f t="shared" si="217"/>
        <v>0</v>
      </c>
      <c r="RFQ138">
        <f t="shared" si="217"/>
        <v>0</v>
      </c>
      <c r="RFR138">
        <f t="shared" si="217"/>
        <v>0</v>
      </c>
      <c r="RFS138">
        <f t="shared" si="217"/>
        <v>0</v>
      </c>
      <c r="RFT138">
        <f t="shared" si="217"/>
        <v>0</v>
      </c>
      <c r="RFU138">
        <f t="shared" si="217"/>
        <v>0</v>
      </c>
      <c r="RFV138">
        <f t="shared" si="217"/>
        <v>0</v>
      </c>
      <c r="RFW138">
        <f t="shared" si="217"/>
        <v>0</v>
      </c>
      <c r="RFX138">
        <f t="shared" si="217"/>
        <v>0</v>
      </c>
      <c r="RFY138">
        <f t="shared" si="217"/>
        <v>0</v>
      </c>
      <c r="RFZ138">
        <f aca="true" t="shared" si="218" ref="RFZ138:RIK138">RFZ136-RFZ137</f>
        <v>0</v>
      </c>
      <c r="RGA138">
        <f t="shared" si="218"/>
        <v>0</v>
      </c>
      <c r="RGB138">
        <f t="shared" si="218"/>
        <v>0</v>
      </c>
      <c r="RGC138">
        <f t="shared" si="218"/>
        <v>0</v>
      </c>
      <c r="RGD138">
        <f t="shared" si="218"/>
        <v>0</v>
      </c>
      <c r="RGE138">
        <f t="shared" si="218"/>
        <v>0</v>
      </c>
      <c r="RGF138">
        <f t="shared" si="218"/>
        <v>0</v>
      </c>
      <c r="RGG138">
        <f t="shared" si="218"/>
        <v>0</v>
      </c>
      <c r="RGH138">
        <f t="shared" si="218"/>
        <v>0</v>
      </c>
      <c r="RGI138">
        <f t="shared" si="218"/>
        <v>0</v>
      </c>
      <c r="RGJ138">
        <f t="shared" si="218"/>
        <v>0</v>
      </c>
      <c r="RGK138">
        <f t="shared" si="218"/>
        <v>0</v>
      </c>
      <c r="RGL138">
        <f t="shared" si="218"/>
        <v>0</v>
      </c>
      <c r="RGM138">
        <f t="shared" si="218"/>
        <v>0</v>
      </c>
      <c r="RGN138">
        <f t="shared" si="218"/>
        <v>0</v>
      </c>
      <c r="RGO138">
        <f t="shared" si="218"/>
        <v>0</v>
      </c>
      <c r="RGP138">
        <f t="shared" si="218"/>
        <v>0</v>
      </c>
      <c r="RGQ138">
        <f t="shared" si="218"/>
        <v>0</v>
      </c>
      <c r="RGR138">
        <f t="shared" si="218"/>
        <v>0</v>
      </c>
      <c r="RGS138">
        <f t="shared" si="218"/>
        <v>0</v>
      </c>
      <c r="RGT138">
        <f t="shared" si="218"/>
        <v>0</v>
      </c>
      <c r="RGU138">
        <f t="shared" si="218"/>
        <v>0</v>
      </c>
      <c r="RGV138">
        <f t="shared" si="218"/>
        <v>0</v>
      </c>
      <c r="RGW138">
        <f t="shared" si="218"/>
        <v>0</v>
      </c>
      <c r="RGX138">
        <f t="shared" si="218"/>
        <v>0</v>
      </c>
      <c r="RGY138">
        <f t="shared" si="218"/>
        <v>0</v>
      </c>
      <c r="RGZ138">
        <f t="shared" si="218"/>
        <v>0</v>
      </c>
      <c r="RHA138">
        <f t="shared" si="218"/>
        <v>0</v>
      </c>
      <c r="RHB138">
        <f t="shared" si="218"/>
        <v>0</v>
      </c>
      <c r="RHC138">
        <f t="shared" si="218"/>
        <v>0</v>
      </c>
      <c r="RHD138">
        <f t="shared" si="218"/>
        <v>0</v>
      </c>
      <c r="RHE138">
        <f t="shared" si="218"/>
        <v>0</v>
      </c>
      <c r="RHF138">
        <f t="shared" si="218"/>
        <v>0</v>
      </c>
      <c r="RHG138">
        <f t="shared" si="218"/>
        <v>0</v>
      </c>
      <c r="RHH138">
        <f t="shared" si="218"/>
        <v>0</v>
      </c>
      <c r="RHI138">
        <f t="shared" si="218"/>
        <v>0</v>
      </c>
      <c r="RHJ138">
        <f t="shared" si="218"/>
        <v>0</v>
      </c>
      <c r="RHK138">
        <f t="shared" si="218"/>
        <v>0</v>
      </c>
      <c r="RHL138">
        <f t="shared" si="218"/>
        <v>0</v>
      </c>
      <c r="RHM138">
        <f t="shared" si="218"/>
        <v>0</v>
      </c>
      <c r="RHN138">
        <f t="shared" si="218"/>
        <v>0</v>
      </c>
      <c r="RHO138">
        <f t="shared" si="218"/>
        <v>0</v>
      </c>
      <c r="RHP138">
        <f t="shared" si="218"/>
        <v>0</v>
      </c>
      <c r="RHQ138">
        <f t="shared" si="218"/>
        <v>0</v>
      </c>
      <c r="RHR138">
        <f t="shared" si="218"/>
        <v>0</v>
      </c>
      <c r="RHS138">
        <f t="shared" si="218"/>
        <v>0</v>
      </c>
      <c r="RHT138">
        <f t="shared" si="218"/>
        <v>0</v>
      </c>
      <c r="RHU138">
        <f t="shared" si="218"/>
        <v>0</v>
      </c>
      <c r="RHV138">
        <f t="shared" si="218"/>
        <v>0</v>
      </c>
      <c r="RHW138">
        <f t="shared" si="218"/>
        <v>0</v>
      </c>
      <c r="RHX138">
        <f t="shared" si="218"/>
        <v>0</v>
      </c>
      <c r="RHY138">
        <f t="shared" si="218"/>
        <v>0</v>
      </c>
      <c r="RHZ138">
        <f t="shared" si="218"/>
        <v>0</v>
      </c>
      <c r="RIA138">
        <f t="shared" si="218"/>
        <v>0</v>
      </c>
      <c r="RIB138">
        <f t="shared" si="218"/>
        <v>0</v>
      </c>
      <c r="RIC138">
        <f t="shared" si="218"/>
        <v>0</v>
      </c>
      <c r="RID138">
        <f t="shared" si="218"/>
        <v>0</v>
      </c>
      <c r="RIE138">
        <f t="shared" si="218"/>
        <v>0</v>
      </c>
      <c r="RIF138">
        <f t="shared" si="218"/>
        <v>0</v>
      </c>
      <c r="RIG138">
        <f t="shared" si="218"/>
        <v>0</v>
      </c>
      <c r="RIH138">
        <f t="shared" si="218"/>
        <v>0</v>
      </c>
      <c r="RII138">
        <f t="shared" si="218"/>
        <v>0</v>
      </c>
      <c r="RIJ138">
        <f t="shared" si="218"/>
        <v>0</v>
      </c>
      <c r="RIK138">
        <f t="shared" si="218"/>
        <v>0</v>
      </c>
      <c r="RIL138">
        <f aca="true" t="shared" si="219" ref="RIL138:RKW138">RIL136-RIL137</f>
        <v>0</v>
      </c>
      <c r="RIM138">
        <f t="shared" si="219"/>
        <v>0</v>
      </c>
      <c r="RIN138">
        <f t="shared" si="219"/>
        <v>0</v>
      </c>
      <c r="RIO138">
        <f t="shared" si="219"/>
        <v>0</v>
      </c>
      <c r="RIP138">
        <f t="shared" si="219"/>
        <v>0</v>
      </c>
      <c r="RIQ138">
        <f t="shared" si="219"/>
        <v>0</v>
      </c>
      <c r="RIR138">
        <f t="shared" si="219"/>
        <v>0</v>
      </c>
      <c r="RIS138">
        <f t="shared" si="219"/>
        <v>0</v>
      </c>
      <c r="RIT138">
        <f t="shared" si="219"/>
        <v>0</v>
      </c>
      <c r="RIU138">
        <f t="shared" si="219"/>
        <v>0</v>
      </c>
      <c r="RIV138">
        <f t="shared" si="219"/>
        <v>0</v>
      </c>
      <c r="RIW138">
        <f t="shared" si="219"/>
        <v>0</v>
      </c>
      <c r="RIX138">
        <f t="shared" si="219"/>
        <v>0</v>
      </c>
      <c r="RIY138">
        <f t="shared" si="219"/>
        <v>0</v>
      </c>
      <c r="RIZ138">
        <f t="shared" si="219"/>
        <v>0</v>
      </c>
      <c r="RJA138">
        <f t="shared" si="219"/>
        <v>0</v>
      </c>
      <c r="RJB138">
        <f t="shared" si="219"/>
        <v>0</v>
      </c>
      <c r="RJC138">
        <f t="shared" si="219"/>
        <v>0</v>
      </c>
      <c r="RJD138">
        <f t="shared" si="219"/>
        <v>0</v>
      </c>
      <c r="RJE138">
        <f t="shared" si="219"/>
        <v>0</v>
      </c>
      <c r="RJF138">
        <f t="shared" si="219"/>
        <v>0</v>
      </c>
      <c r="RJG138">
        <f t="shared" si="219"/>
        <v>0</v>
      </c>
      <c r="RJH138">
        <f t="shared" si="219"/>
        <v>0</v>
      </c>
      <c r="RJI138">
        <f t="shared" si="219"/>
        <v>0</v>
      </c>
      <c r="RJJ138">
        <f t="shared" si="219"/>
        <v>0</v>
      </c>
      <c r="RJK138">
        <f t="shared" si="219"/>
        <v>0</v>
      </c>
      <c r="RJL138">
        <f t="shared" si="219"/>
        <v>0</v>
      </c>
      <c r="RJM138">
        <f t="shared" si="219"/>
        <v>0</v>
      </c>
      <c r="RJN138">
        <f t="shared" si="219"/>
        <v>0</v>
      </c>
      <c r="RJO138">
        <f t="shared" si="219"/>
        <v>0</v>
      </c>
      <c r="RJP138">
        <f t="shared" si="219"/>
        <v>0</v>
      </c>
      <c r="RJQ138">
        <f t="shared" si="219"/>
        <v>0</v>
      </c>
      <c r="RJR138">
        <f t="shared" si="219"/>
        <v>0</v>
      </c>
      <c r="RJS138">
        <f t="shared" si="219"/>
        <v>0</v>
      </c>
      <c r="RJT138">
        <f t="shared" si="219"/>
        <v>0</v>
      </c>
      <c r="RJU138">
        <f t="shared" si="219"/>
        <v>0</v>
      </c>
      <c r="RJV138">
        <f t="shared" si="219"/>
        <v>0</v>
      </c>
      <c r="RJW138">
        <f t="shared" si="219"/>
        <v>0</v>
      </c>
      <c r="RJX138">
        <f t="shared" si="219"/>
        <v>0</v>
      </c>
      <c r="RJY138">
        <f t="shared" si="219"/>
        <v>0</v>
      </c>
      <c r="RJZ138">
        <f t="shared" si="219"/>
        <v>0</v>
      </c>
      <c r="RKA138">
        <f t="shared" si="219"/>
        <v>0</v>
      </c>
      <c r="RKB138">
        <f t="shared" si="219"/>
        <v>0</v>
      </c>
      <c r="RKC138">
        <f t="shared" si="219"/>
        <v>0</v>
      </c>
      <c r="RKD138">
        <f t="shared" si="219"/>
        <v>0</v>
      </c>
      <c r="RKE138">
        <f t="shared" si="219"/>
        <v>0</v>
      </c>
      <c r="RKF138">
        <f t="shared" si="219"/>
        <v>0</v>
      </c>
      <c r="RKG138">
        <f t="shared" si="219"/>
        <v>0</v>
      </c>
      <c r="RKH138">
        <f t="shared" si="219"/>
        <v>0</v>
      </c>
      <c r="RKI138">
        <f t="shared" si="219"/>
        <v>0</v>
      </c>
      <c r="RKJ138">
        <f t="shared" si="219"/>
        <v>0</v>
      </c>
      <c r="RKK138">
        <f t="shared" si="219"/>
        <v>0</v>
      </c>
      <c r="RKL138">
        <f t="shared" si="219"/>
        <v>0</v>
      </c>
      <c r="RKM138">
        <f t="shared" si="219"/>
        <v>0</v>
      </c>
      <c r="RKN138">
        <f t="shared" si="219"/>
        <v>0</v>
      </c>
      <c r="RKO138">
        <f t="shared" si="219"/>
        <v>0</v>
      </c>
      <c r="RKP138">
        <f t="shared" si="219"/>
        <v>0</v>
      </c>
      <c r="RKQ138">
        <f t="shared" si="219"/>
        <v>0</v>
      </c>
      <c r="RKR138">
        <f t="shared" si="219"/>
        <v>0</v>
      </c>
      <c r="RKS138">
        <f t="shared" si="219"/>
        <v>0</v>
      </c>
      <c r="RKT138">
        <f t="shared" si="219"/>
        <v>0</v>
      </c>
      <c r="RKU138">
        <f t="shared" si="219"/>
        <v>0</v>
      </c>
      <c r="RKV138">
        <f t="shared" si="219"/>
        <v>0</v>
      </c>
      <c r="RKW138">
        <f t="shared" si="219"/>
        <v>0</v>
      </c>
      <c r="RKX138">
        <f aca="true" t="shared" si="220" ref="RKX138:RNI138">RKX136-RKX137</f>
        <v>0</v>
      </c>
      <c r="RKY138">
        <f t="shared" si="220"/>
        <v>0</v>
      </c>
      <c r="RKZ138">
        <f t="shared" si="220"/>
        <v>0</v>
      </c>
      <c r="RLA138">
        <f t="shared" si="220"/>
        <v>0</v>
      </c>
      <c r="RLB138">
        <f t="shared" si="220"/>
        <v>0</v>
      </c>
      <c r="RLC138">
        <f t="shared" si="220"/>
        <v>0</v>
      </c>
      <c r="RLD138">
        <f t="shared" si="220"/>
        <v>0</v>
      </c>
      <c r="RLE138">
        <f t="shared" si="220"/>
        <v>0</v>
      </c>
      <c r="RLF138">
        <f t="shared" si="220"/>
        <v>0</v>
      </c>
      <c r="RLG138">
        <f t="shared" si="220"/>
        <v>0</v>
      </c>
      <c r="RLH138">
        <f t="shared" si="220"/>
        <v>0</v>
      </c>
      <c r="RLI138">
        <f t="shared" si="220"/>
        <v>0</v>
      </c>
      <c r="RLJ138">
        <f t="shared" si="220"/>
        <v>0</v>
      </c>
      <c r="RLK138">
        <f t="shared" si="220"/>
        <v>0</v>
      </c>
      <c r="RLL138">
        <f t="shared" si="220"/>
        <v>0</v>
      </c>
      <c r="RLM138">
        <f t="shared" si="220"/>
        <v>0</v>
      </c>
      <c r="RLN138">
        <f t="shared" si="220"/>
        <v>0</v>
      </c>
      <c r="RLO138">
        <f t="shared" si="220"/>
        <v>0</v>
      </c>
      <c r="RLP138">
        <f t="shared" si="220"/>
        <v>0</v>
      </c>
      <c r="RLQ138">
        <f t="shared" si="220"/>
        <v>0</v>
      </c>
      <c r="RLR138">
        <f t="shared" si="220"/>
        <v>0</v>
      </c>
      <c r="RLS138">
        <f t="shared" si="220"/>
        <v>0</v>
      </c>
      <c r="RLT138">
        <f t="shared" si="220"/>
        <v>0</v>
      </c>
      <c r="RLU138">
        <f t="shared" si="220"/>
        <v>0</v>
      </c>
      <c r="RLV138">
        <f t="shared" si="220"/>
        <v>0</v>
      </c>
      <c r="RLW138">
        <f t="shared" si="220"/>
        <v>0</v>
      </c>
      <c r="RLX138">
        <f t="shared" si="220"/>
        <v>0</v>
      </c>
      <c r="RLY138">
        <f t="shared" si="220"/>
        <v>0</v>
      </c>
      <c r="RLZ138">
        <f t="shared" si="220"/>
        <v>0</v>
      </c>
      <c r="RMA138">
        <f t="shared" si="220"/>
        <v>0</v>
      </c>
      <c r="RMB138">
        <f t="shared" si="220"/>
        <v>0</v>
      </c>
      <c r="RMC138">
        <f t="shared" si="220"/>
        <v>0</v>
      </c>
      <c r="RMD138">
        <f t="shared" si="220"/>
        <v>0</v>
      </c>
      <c r="RME138">
        <f t="shared" si="220"/>
        <v>0</v>
      </c>
      <c r="RMF138">
        <f t="shared" si="220"/>
        <v>0</v>
      </c>
      <c r="RMG138">
        <f t="shared" si="220"/>
        <v>0</v>
      </c>
      <c r="RMH138">
        <f t="shared" si="220"/>
        <v>0</v>
      </c>
      <c r="RMI138">
        <f t="shared" si="220"/>
        <v>0</v>
      </c>
      <c r="RMJ138">
        <f t="shared" si="220"/>
        <v>0</v>
      </c>
      <c r="RMK138">
        <f t="shared" si="220"/>
        <v>0</v>
      </c>
      <c r="RML138">
        <f t="shared" si="220"/>
        <v>0</v>
      </c>
      <c r="RMM138">
        <f t="shared" si="220"/>
        <v>0</v>
      </c>
      <c r="RMN138">
        <f t="shared" si="220"/>
        <v>0</v>
      </c>
      <c r="RMO138">
        <f t="shared" si="220"/>
        <v>0</v>
      </c>
      <c r="RMP138">
        <f t="shared" si="220"/>
        <v>0</v>
      </c>
      <c r="RMQ138">
        <f t="shared" si="220"/>
        <v>0</v>
      </c>
      <c r="RMR138">
        <f t="shared" si="220"/>
        <v>0</v>
      </c>
      <c r="RMS138">
        <f t="shared" si="220"/>
        <v>0</v>
      </c>
      <c r="RMT138">
        <f t="shared" si="220"/>
        <v>0</v>
      </c>
      <c r="RMU138">
        <f t="shared" si="220"/>
        <v>0</v>
      </c>
      <c r="RMV138">
        <f t="shared" si="220"/>
        <v>0</v>
      </c>
      <c r="RMW138">
        <f t="shared" si="220"/>
        <v>0</v>
      </c>
      <c r="RMX138">
        <f t="shared" si="220"/>
        <v>0</v>
      </c>
      <c r="RMY138">
        <f t="shared" si="220"/>
        <v>0</v>
      </c>
      <c r="RMZ138">
        <f t="shared" si="220"/>
        <v>0</v>
      </c>
      <c r="RNA138">
        <f t="shared" si="220"/>
        <v>0</v>
      </c>
      <c r="RNB138">
        <f t="shared" si="220"/>
        <v>0</v>
      </c>
      <c r="RNC138">
        <f t="shared" si="220"/>
        <v>0</v>
      </c>
      <c r="RND138">
        <f t="shared" si="220"/>
        <v>0</v>
      </c>
      <c r="RNE138">
        <f t="shared" si="220"/>
        <v>0</v>
      </c>
      <c r="RNF138">
        <f t="shared" si="220"/>
        <v>0</v>
      </c>
      <c r="RNG138">
        <f t="shared" si="220"/>
        <v>0</v>
      </c>
      <c r="RNH138">
        <f t="shared" si="220"/>
        <v>0</v>
      </c>
      <c r="RNI138">
        <f t="shared" si="220"/>
        <v>0</v>
      </c>
      <c r="RNJ138">
        <f aca="true" t="shared" si="221" ref="RNJ138:RPU138">RNJ136-RNJ137</f>
        <v>0</v>
      </c>
      <c r="RNK138">
        <f t="shared" si="221"/>
        <v>0</v>
      </c>
      <c r="RNL138">
        <f t="shared" si="221"/>
        <v>0</v>
      </c>
      <c r="RNM138">
        <f t="shared" si="221"/>
        <v>0</v>
      </c>
      <c r="RNN138">
        <f t="shared" si="221"/>
        <v>0</v>
      </c>
      <c r="RNO138">
        <f t="shared" si="221"/>
        <v>0</v>
      </c>
      <c r="RNP138">
        <f t="shared" si="221"/>
        <v>0</v>
      </c>
      <c r="RNQ138">
        <f t="shared" si="221"/>
        <v>0</v>
      </c>
      <c r="RNR138">
        <f t="shared" si="221"/>
        <v>0</v>
      </c>
      <c r="RNS138">
        <f t="shared" si="221"/>
        <v>0</v>
      </c>
      <c r="RNT138">
        <f t="shared" si="221"/>
        <v>0</v>
      </c>
      <c r="RNU138">
        <f t="shared" si="221"/>
        <v>0</v>
      </c>
      <c r="RNV138">
        <f t="shared" si="221"/>
        <v>0</v>
      </c>
      <c r="RNW138">
        <f t="shared" si="221"/>
        <v>0</v>
      </c>
      <c r="RNX138">
        <f t="shared" si="221"/>
        <v>0</v>
      </c>
      <c r="RNY138">
        <f t="shared" si="221"/>
        <v>0</v>
      </c>
      <c r="RNZ138">
        <f t="shared" si="221"/>
        <v>0</v>
      </c>
      <c r="ROA138">
        <f t="shared" si="221"/>
        <v>0</v>
      </c>
      <c r="ROB138">
        <f t="shared" si="221"/>
        <v>0</v>
      </c>
      <c r="ROC138">
        <f t="shared" si="221"/>
        <v>0</v>
      </c>
      <c r="ROD138">
        <f t="shared" si="221"/>
        <v>0</v>
      </c>
      <c r="ROE138">
        <f t="shared" si="221"/>
        <v>0</v>
      </c>
      <c r="ROF138">
        <f t="shared" si="221"/>
        <v>0</v>
      </c>
      <c r="ROG138">
        <f t="shared" si="221"/>
        <v>0</v>
      </c>
      <c r="ROH138">
        <f t="shared" si="221"/>
        <v>0</v>
      </c>
      <c r="ROI138">
        <f t="shared" si="221"/>
        <v>0</v>
      </c>
      <c r="ROJ138">
        <f t="shared" si="221"/>
        <v>0</v>
      </c>
      <c r="ROK138">
        <f t="shared" si="221"/>
        <v>0</v>
      </c>
      <c r="ROL138">
        <f t="shared" si="221"/>
        <v>0</v>
      </c>
      <c r="ROM138">
        <f t="shared" si="221"/>
        <v>0</v>
      </c>
      <c r="RON138">
        <f t="shared" si="221"/>
        <v>0</v>
      </c>
      <c r="ROO138">
        <f t="shared" si="221"/>
        <v>0</v>
      </c>
      <c r="ROP138">
        <f t="shared" si="221"/>
        <v>0</v>
      </c>
      <c r="ROQ138">
        <f t="shared" si="221"/>
        <v>0</v>
      </c>
      <c r="ROR138">
        <f t="shared" si="221"/>
        <v>0</v>
      </c>
      <c r="ROS138">
        <f t="shared" si="221"/>
        <v>0</v>
      </c>
      <c r="ROT138">
        <f t="shared" si="221"/>
        <v>0</v>
      </c>
      <c r="ROU138">
        <f t="shared" si="221"/>
        <v>0</v>
      </c>
      <c r="ROV138">
        <f t="shared" si="221"/>
        <v>0</v>
      </c>
      <c r="ROW138">
        <f t="shared" si="221"/>
        <v>0</v>
      </c>
      <c r="ROX138">
        <f t="shared" si="221"/>
        <v>0</v>
      </c>
      <c r="ROY138">
        <f t="shared" si="221"/>
        <v>0</v>
      </c>
      <c r="ROZ138">
        <f t="shared" si="221"/>
        <v>0</v>
      </c>
      <c r="RPA138">
        <f t="shared" si="221"/>
        <v>0</v>
      </c>
      <c r="RPB138">
        <f t="shared" si="221"/>
        <v>0</v>
      </c>
      <c r="RPC138">
        <f t="shared" si="221"/>
        <v>0</v>
      </c>
      <c r="RPD138">
        <f t="shared" si="221"/>
        <v>0</v>
      </c>
      <c r="RPE138">
        <f t="shared" si="221"/>
        <v>0</v>
      </c>
      <c r="RPF138">
        <f t="shared" si="221"/>
        <v>0</v>
      </c>
      <c r="RPG138">
        <f t="shared" si="221"/>
        <v>0</v>
      </c>
      <c r="RPH138">
        <f t="shared" si="221"/>
        <v>0</v>
      </c>
      <c r="RPI138">
        <f t="shared" si="221"/>
        <v>0</v>
      </c>
      <c r="RPJ138">
        <f t="shared" si="221"/>
        <v>0</v>
      </c>
      <c r="RPK138">
        <f t="shared" si="221"/>
        <v>0</v>
      </c>
      <c r="RPL138">
        <f t="shared" si="221"/>
        <v>0</v>
      </c>
      <c r="RPM138">
        <f t="shared" si="221"/>
        <v>0</v>
      </c>
      <c r="RPN138">
        <f t="shared" si="221"/>
        <v>0</v>
      </c>
      <c r="RPO138">
        <f t="shared" si="221"/>
        <v>0</v>
      </c>
      <c r="RPP138">
        <f t="shared" si="221"/>
        <v>0</v>
      </c>
      <c r="RPQ138">
        <f t="shared" si="221"/>
        <v>0</v>
      </c>
      <c r="RPR138">
        <f t="shared" si="221"/>
        <v>0</v>
      </c>
      <c r="RPS138">
        <f t="shared" si="221"/>
        <v>0</v>
      </c>
      <c r="RPT138">
        <f t="shared" si="221"/>
        <v>0</v>
      </c>
      <c r="RPU138">
        <f t="shared" si="221"/>
        <v>0</v>
      </c>
      <c r="RPV138">
        <f aca="true" t="shared" si="222" ref="RPV138:RSG138">RPV136-RPV137</f>
        <v>0</v>
      </c>
      <c r="RPW138">
        <f t="shared" si="222"/>
        <v>0</v>
      </c>
      <c r="RPX138">
        <f t="shared" si="222"/>
        <v>0</v>
      </c>
      <c r="RPY138">
        <f t="shared" si="222"/>
        <v>0</v>
      </c>
      <c r="RPZ138">
        <f t="shared" si="222"/>
        <v>0</v>
      </c>
      <c r="RQA138">
        <f t="shared" si="222"/>
        <v>0</v>
      </c>
      <c r="RQB138">
        <f t="shared" si="222"/>
        <v>0</v>
      </c>
      <c r="RQC138">
        <f t="shared" si="222"/>
        <v>0</v>
      </c>
      <c r="RQD138">
        <f t="shared" si="222"/>
        <v>0</v>
      </c>
      <c r="RQE138">
        <f t="shared" si="222"/>
        <v>0</v>
      </c>
      <c r="RQF138">
        <f t="shared" si="222"/>
        <v>0</v>
      </c>
      <c r="RQG138">
        <f t="shared" si="222"/>
        <v>0</v>
      </c>
      <c r="RQH138">
        <f t="shared" si="222"/>
        <v>0</v>
      </c>
      <c r="RQI138">
        <f t="shared" si="222"/>
        <v>0</v>
      </c>
      <c r="RQJ138">
        <f t="shared" si="222"/>
        <v>0</v>
      </c>
      <c r="RQK138">
        <f t="shared" si="222"/>
        <v>0</v>
      </c>
      <c r="RQL138">
        <f t="shared" si="222"/>
        <v>0</v>
      </c>
      <c r="RQM138">
        <f t="shared" si="222"/>
        <v>0</v>
      </c>
      <c r="RQN138">
        <f t="shared" si="222"/>
        <v>0</v>
      </c>
      <c r="RQO138">
        <f t="shared" si="222"/>
        <v>0</v>
      </c>
      <c r="RQP138">
        <f t="shared" si="222"/>
        <v>0</v>
      </c>
      <c r="RQQ138">
        <f t="shared" si="222"/>
        <v>0</v>
      </c>
      <c r="RQR138">
        <f t="shared" si="222"/>
        <v>0</v>
      </c>
      <c r="RQS138">
        <f t="shared" si="222"/>
        <v>0</v>
      </c>
      <c r="RQT138">
        <f t="shared" si="222"/>
        <v>0</v>
      </c>
      <c r="RQU138">
        <f t="shared" si="222"/>
        <v>0</v>
      </c>
      <c r="RQV138">
        <f t="shared" si="222"/>
        <v>0</v>
      </c>
      <c r="RQW138">
        <f t="shared" si="222"/>
        <v>0</v>
      </c>
      <c r="RQX138">
        <f t="shared" si="222"/>
        <v>0</v>
      </c>
      <c r="RQY138">
        <f t="shared" si="222"/>
        <v>0</v>
      </c>
      <c r="RQZ138">
        <f t="shared" si="222"/>
        <v>0</v>
      </c>
      <c r="RRA138">
        <f t="shared" si="222"/>
        <v>0</v>
      </c>
      <c r="RRB138">
        <f t="shared" si="222"/>
        <v>0</v>
      </c>
      <c r="RRC138">
        <f t="shared" si="222"/>
        <v>0</v>
      </c>
      <c r="RRD138">
        <f t="shared" si="222"/>
        <v>0</v>
      </c>
      <c r="RRE138">
        <f t="shared" si="222"/>
        <v>0</v>
      </c>
      <c r="RRF138">
        <f t="shared" si="222"/>
        <v>0</v>
      </c>
      <c r="RRG138">
        <f t="shared" si="222"/>
        <v>0</v>
      </c>
      <c r="RRH138">
        <f t="shared" si="222"/>
        <v>0</v>
      </c>
      <c r="RRI138">
        <f t="shared" si="222"/>
        <v>0</v>
      </c>
      <c r="RRJ138">
        <f t="shared" si="222"/>
        <v>0</v>
      </c>
      <c r="RRK138">
        <f t="shared" si="222"/>
        <v>0</v>
      </c>
      <c r="RRL138">
        <f t="shared" si="222"/>
        <v>0</v>
      </c>
      <c r="RRM138">
        <f t="shared" si="222"/>
        <v>0</v>
      </c>
      <c r="RRN138">
        <f t="shared" si="222"/>
        <v>0</v>
      </c>
      <c r="RRO138">
        <f t="shared" si="222"/>
        <v>0</v>
      </c>
      <c r="RRP138">
        <f t="shared" si="222"/>
        <v>0</v>
      </c>
      <c r="RRQ138">
        <f t="shared" si="222"/>
        <v>0</v>
      </c>
      <c r="RRR138">
        <f t="shared" si="222"/>
        <v>0</v>
      </c>
      <c r="RRS138">
        <f t="shared" si="222"/>
        <v>0</v>
      </c>
      <c r="RRT138">
        <f t="shared" si="222"/>
        <v>0</v>
      </c>
      <c r="RRU138">
        <f t="shared" si="222"/>
        <v>0</v>
      </c>
      <c r="RRV138">
        <f t="shared" si="222"/>
        <v>0</v>
      </c>
      <c r="RRW138">
        <f t="shared" si="222"/>
        <v>0</v>
      </c>
      <c r="RRX138">
        <f t="shared" si="222"/>
        <v>0</v>
      </c>
      <c r="RRY138">
        <f t="shared" si="222"/>
        <v>0</v>
      </c>
      <c r="RRZ138">
        <f t="shared" si="222"/>
        <v>0</v>
      </c>
      <c r="RSA138">
        <f t="shared" si="222"/>
        <v>0</v>
      </c>
      <c r="RSB138">
        <f t="shared" si="222"/>
        <v>0</v>
      </c>
      <c r="RSC138">
        <f t="shared" si="222"/>
        <v>0</v>
      </c>
      <c r="RSD138">
        <f t="shared" si="222"/>
        <v>0</v>
      </c>
      <c r="RSE138">
        <f t="shared" si="222"/>
        <v>0</v>
      </c>
      <c r="RSF138">
        <f t="shared" si="222"/>
        <v>0</v>
      </c>
      <c r="RSG138">
        <f t="shared" si="222"/>
        <v>0</v>
      </c>
      <c r="RSH138">
        <f aca="true" t="shared" si="223" ref="RSH138:RUS138">RSH136-RSH137</f>
        <v>0</v>
      </c>
      <c r="RSI138">
        <f t="shared" si="223"/>
        <v>0</v>
      </c>
      <c r="RSJ138">
        <f t="shared" si="223"/>
        <v>0</v>
      </c>
      <c r="RSK138">
        <f t="shared" si="223"/>
        <v>0</v>
      </c>
      <c r="RSL138">
        <f t="shared" si="223"/>
        <v>0</v>
      </c>
      <c r="RSM138">
        <f t="shared" si="223"/>
        <v>0</v>
      </c>
      <c r="RSN138">
        <f t="shared" si="223"/>
        <v>0</v>
      </c>
      <c r="RSO138">
        <f t="shared" si="223"/>
        <v>0</v>
      </c>
      <c r="RSP138">
        <f t="shared" si="223"/>
        <v>0</v>
      </c>
      <c r="RSQ138">
        <f t="shared" si="223"/>
        <v>0</v>
      </c>
      <c r="RSR138">
        <f t="shared" si="223"/>
        <v>0</v>
      </c>
      <c r="RSS138">
        <f t="shared" si="223"/>
        <v>0</v>
      </c>
      <c r="RST138">
        <f t="shared" si="223"/>
        <v>0</v>
      </c>
      <c r="RSU138">
        <f t="shared" si="223"/>
        <v>0</v>
      </c>
      <c r="RSV138">
        <f t="shared" si="223"/>
        <v>0</v>
      </c>
      <c r="RSW138">
        <f t="shared" si="223"/>
        <v>0</v>
      </c>
      <c r="RSX138">
        <f t="shared" si="223"/>
        <v>0</v>
      </c>
      <c r="RSY138">
        <f t="shared" si="223"/>
        <v>0</v>
      </c>
      <c r="RSZ138">
        <f t="shared" si="223"/>
        <v>0</v>
      </c>
      <c r="RTA138">
        <f t="shared" si="223"/>
        <v>0</v>
      </c>
      <c r="RTB138">
        <f t="shared" si="223"/>
        <v>0</v>
      </c>
      <c r="RTC138">
        <f t="shared" si="223"/>
        <v>0</v>
      </c>
      <c r="RTD138">
        <f t="shared" si="223"/>
        <v>0</v>
      </c>
      <c r="RTE138">
        <f t="shared" si="223"/>
        <v>0</v>
      </c>
      <c r="RTF138">
        <f t="shared" si="223"/>
        <v>0</v>
      </c>
      <c r="RTG138">
        <f t="shared" si="223"/>
        <v>0</v>
      </c>
      <c r="RTH138">
        <f t="shared" si="223"/>
        <v>0</v>
      </c>
      <c r="RTI138">
        <f t="shared" si="223"/>
        <v>0</v>
      </c>
      <c r="RTJ138">
        <f t="shared" si="223"/>
        <v>0</v>
      </c>
      <c r="RTK138">
        <f t="shared" si="223"/>
        <v>0</v>
      </c>
      <c r="RTL138">
        <f t="shared" si="223"/>
        <v>0</v>
      </c>
      <c r="RTM138">
        <f t="shared" si="223"/>
        <v>0</v>
      </c>
      <c r="RTN138">
        <f t="shared" si="223"/>
        <v>0</v>
      </c>
      <c r="RTO138">
        <f t="shared" si="223"/>
        <v>0</v>
      </c>
      <c r="RTP138">
        <f t="shared" si="223"/>
        <v>0</v>
      </c>
      <c r="RTQ138">
        <f t="shared" si="223"/>
        <v>0</v>
      </c>
      <c r="RTR138">
        <f t="shared" si="223"/>
        <v>0</v>
      </c>
      <c r="RTS138">
        <f t="shared" si="223"/>
        <v>0</v>
      </c>
      <c r="RTT138">
        <f t="shared" si="223"/>
        <v>0</v>
      </c>
      <c r="RTU138">
        <f t="shared" si="223"/>
        <v>0</v>
      </c>
      <c r="RTV138">
        <f t="shared" si="223"/>
        <v>0</v>
      </c>
      <c r="RTW138">
        <f t="shared" si="223"/>
        <v>0</v>
      </c>
      <c r="RTX138">
        <f t="shared" si="223"/>
        <v>0</v>
      </c>
      <c r="RTY138">
        <f t="shared" si="223"/>
        <v>0</v>
      </c>
      <c r="RTZ138">
        <f t="shared" si="223"/>
        <v>0</v>
      </c>
      <c r="RUA138">
        <f t="shared" si="223"/>
        <v>0</v>
      </c>
      <c r="RUB138">
        <f t="shared" si="223"/>
        <v>0</v>
      </c>
      <c r="RUC138">
        <f t="shared" si="223"/>
        <v>0</v>
      </c>
      <c r="RUD138">
        <f t="shared" si="223"/>
        <v>0</v>
      </c>
      <c r="RUE138">
        <f t="shared" si="223"/>
        <v>0</v>
      </c>
      <c r="RUF138">
        <f t="shared" si="223"/>
        <v>0</v>
      </c>
      <c r="RUG138">
        <f t="shared" si="223"/>
        <v>0</v>
      </c>
      <c r="RUH138">
        <f t="shared" si="223"/>
        <v>0</v>
      </c>
      <c r="RUI138">
        <f t="shared" si="223"/>
        <v>0</v>
      </c>
      <c r="RUJ138">
        <f t="shared" si="223"/>
        <v>0</v>
      </c>
      <c r="RUK138">
        <f t="shared" si="223"/>
        <v>0</v>
      </c>
      <c r="RUL138">
        <f t="shared" si="223"/>
        <v>0</v>
      </c>
      <c r="RUM138">
        <f t="shared" si="223"/>
        <v>0</v>
      </c>
      <c r="RUN138">
        <f t="shared" si="223"/>
        <v>0</v>
      </c>
      <c r="RUO138">
        <f t="shared" si="223"/>
        <v>0</v>
      </c>
      <c r="RUP138">
        <f t="shared" si="223"/>
        <v>0</v>
      </c>
      <c r="RUQ138">
        <f t="shared" si="223"/>
        <v>0</v>
      </c>
      <c r="RUR138">
        <f t="shared" si="223"/>
        <v>0</v>
      </c>
      <c r="RUS138">
        <f t="shared" si="223"/>
        <v>0</v>
      </c>
      <c r="RUT138">
        <f aca="true" t="shared" si="224" ref="RUT138:RXE138">RUT136-RUT137</f>
        <v>0</v>
      </c>
      <c r="RUU138">
        <f t="shared" si="224"/>
        <v>0</v>
      </c>
      <c r="RUV138">
        <f t="shared" si="224"/>
        <v>0</v>
      </c>
      <c r="RUW138">
        <f t="shared" si="224"/>
        <v>0</v>
      </c>
      <c r="RUX138">
        <f t="shared" si="224"/>
        <v>0</v>
      </c>
      <c r="RUY138">
        <f t="shared" si="224"/>
        <v>0</v>
      </c>
      <c r="RUZ138">
        <f t="shared" si="224"/>
        <v>0</v>
      </c>
      <c r="RVA138">
        <f t="shared" si="224"/>
        <v>0</v>
      </c>
      <c r="RVB138">
        <f t="shared" si="224"/>
        <v>0</v>
      </c>
      <c r="RVC138">
        <f t="shared" si="224"/>
        <v>0</v>
      </c>
      <c r="RVD138">
        <f t="shared" si="224"/>
        <v>0</v>
      </c>
      <c r="RVE138">
        <f t="shared" si="224"/>
        <v>0</v>
      </c>
      <c r="RVF138">
        <f t="shared" si="224"/>
        <v>0</v>
      </c>
      <c r="RVG138">
        <f t="shared" si="224"/>
        <v>0</v>
      </c>
      <c r="RVH138">
        <f t="shared" si="224"/>
        <v>0</v>
      </c>
      <c r="RVI138">
        <f t="shared" si="224"/>
        <v>0</v>
      </c>
      <c r="RVJ138">
        <f t="shared" si="224"/>
        <v>0</v>
      </c>
      <c r="RVK138">
        <f t="shared" si="224"/>
        <v>0</v>
      </c>
      <c r="RVL138">
        <f t="shared" si="224"/>
        <v>0</v>
      </c>
      <c r="RVM138">
        <f t="shared" si="224"/>
        <v>0</v>
      </c>
      <c r="RVN138">
        <f t="shared" si="224"/>
        <v>0</v>
      </c>
      <c r="RVO138">
        <f t="shared" si="224"/>
        <v>0</v>
      </c>
      <c r="RVP138">
        <f t="shared" si="224"/>
        <v>0</v>
      </c>
      <c r="RVQ138">
        <f t="shared" si="224"/>
        <v>0</v>
      </c>
      <c r="RVR138">
        <f t="shared" si="224"/>
        <v>0</v>
      </c>
      <c r="RVS138">
        <f t="shared" si="224"/>
        <v>0</v>
      </c>
      <c r="RVT138">
        <f t="shared" si="224"/>
        <v>0</v>
      </c>
      <c r="RVU138">
        <f t="shared" si="224"/>
        <v>0</v>
      </c>
      <c r="RVV138">
        <f t="shared" si="224"/>
        <v>0</v>
      </c>
      <c r="RVW138">
        <f t="shared" si="224"/>
        <v>0</v>
      </c>
      <c r="RVX138">
        <f t="shared" si="224"/>
        <v>0</v>
      </c>
      <c r="RVY138">
        <f t="shared" si="224"/>
        <v>0</v>
      </c>
      <c r="RVZ138">
        <f t="shared" si="224"/>
        <v>0</v>
      </c>
      <c r="RWA138">
        <f t="shared" si="224"/>
        <v>0</v>
      </c>
      <c r="RWB138">
        <f t="shared" si="224"/>
        <v>0</v>
      </c>
      <c r="RWC138">
        <f t="shared" si="224"/>
        <v>0</v>
      </c>
      <c r="RWD138">
        <f t="shared" si="224"/>
        <v>0</v>
      </c>
      <c r="RWE138">
        <f t="shared" si="224"/>
        <v>0</v>
      </c>
      <c r="RWF138">
        <f t="shared" si="224"/>
        <v>0</v>
      </c>
      <c r="RWG138">
        <f t="shared" si="224"/>
        <v>0</v>
      </c>
      <c r="RWH138">
        <f t="shared" si="224"/>
        <v>0</v>
      </c>
      <c r="RWI138">
        <f t="shared" si="224"/>
        <v>0</v>
      </c>
      <c r="RWJ138">
        <f t="shared" si="224"/>
        <v>0</v>
      </c>
      <c r="RWK138">
        <f t="shared" si="224"/>
        <v>0</v>
      </c>
      <c r="RWL138">
        <f t="shared" si="224"/>
        <v>0</v>
      </c>
      <c r="RWM138">
        <f t="shared" si="224"/>
        <v>0</v>
      </c>
      <c r="RWN138">
        <f t="shared" si="224"/>
        <v>0</v>
      </c>
      <c r="RWO138">
        <f t="shared" si="224"/>
        <v>0</v>
      </c>
      <c r="RWP138">
        <f t="shared" si="224"/>
        <v>0</v>
      </c>
      <c r="RWQ138">
        <f t="shared" si="224"/>
        <v>0</v>
      </c>
      <c r="RWR138">
        <f t="shared" si="224"/>
        <v>0</v>
      </c>
      <c r="RWS138">
        <f t="shared" si="224"/>
        <v>0</v>
      </c>
      <c r="RWT138">
        <f t="shared" si="224"/>
        <v>0</v>
      </c>
      <c r="RWU138">
        <f t="shared" si="224"/>
        <v>0</v>
      </c>
      <c r="RWV138">
        <f t="shared" si="224"/>
        <v>0</v>
      </c>
      <c r="RWW138">
        <f t="shared" si="224"/>
        <v>0</v>
      </c>
      <c r="RWX138">
        <f t="shared" si="224"/>
        <v>0</v>
      </c>
      <c r="RWY138">
        <f t="shared" si="224"/>
        <v>0</v>
      </c>
      <c r="RWZ138">
        <f t="shared" si="224"/>
        <v>0</v>
      </c>
      <c r="RXA138">
        <f t="shared" si="224"/>
        <v>0</v>
      </c>
      <c r="RXB138">
        <f t="shared" si="224"/>
        <v>0</v>
      </c>
      <c r="RXC138">
        <f t="shared" si="224"/>
        <v>0</v>
      </c>
      <c r="RXD138">
        <f t="shared" si="224"/>
        <v>0</v>
      </c>
      <c r="RXE138">
        <f t="shared" si="224"/>
        <v>0</v>
      </c>
      <c r="RXF138">
        <f aca="true" t="shared" si="225" ref="RXF138:RZQ138">RXF136-RXF137</f>
        <v>0</v>
      </c>
      <c r="RXG138">
        <f t="shared" si="225"/>
        <v>0</v>
      </c>
      <c r="RXH138">
        <f t="shared" si="225"/>
        <v>0</v>
      </c>
      <c r="RXI138">
        <f t="shared" si="225"/>
        <v>0</v>
      </c>
      <c r="RXJ138">
        <f t="shared" si="225"/>
        <v>0</v>
      </c>
      <c r="RXK138">
        <f t="shared" si="225"/>
        <v>0</v>
      </c>
      <c r="RXL138">
        <f t="shared" si="225"/>
        <v>0</v>
      </c>
      <c r="RXM138">
        <f t="shared" si="225"/>
        <v>0</v>
      </c>
      <c r="RXN138">
        <f t="shared" si="225"/>
        <v>0</v>
      </c>
      <c r="RXO138">
        <f t="shared" si="225"/>
        <v>0</v>
      </c>
      <c r="RXP138">
        <f t="shared" si="225"/>
        <v>0</v>
      </c>
      <c r="RXQ138">
        <f t="shared" si="225"/>
        <v>0</v>
      </c>
      <c r="RXR138">
        <f t="shared" si="225"/>
        <v>0</v>
      </c>
      <c r="RXS138">
        <f t="shared" si="225"/>
        <v>0</v>
      </c>
      <c r="RXT138">
        <f t="shared" si="225"/>
        <v>0</v>
      </c>
      <c r="RXU138">
        <f t="shared" si="225"/>
        <v>0</v>
      </c>
      <c r="RXV138">
        <f t="shared" si="225"/>
        <v>0</v>
      </c>
      <c r="RXW138">
        <f t="shared" si="225"/>
        <v>0</v>
      </c>
      <c r="RXX138">
        <f t="shared" si="225"/>
        <v>0</v>
      </c>
      <c r="RXY138">
        <f t="shared" si="225"/>
        <v>0</v>
      </c>
      <c r="RXZ138">
        <f t="shared" si="225"/>
        <v>0</v>
      </c>
      <c r="RYA138">
        <f t="shared" si="225"/>
        <v>0</v>
      </c>
      <c r="RYB138">
        <f t="shared" si="225"/>
        <v>0</v>
      </c>
      <c r="RYC138">
        <f t="shared" si="225"/>
        <v>0</v>
      </c>
      <c r="RYD138">
        <f t="shared" si="225"/>
        <v>0</v>
      </c>
      <c r="RYE138">
        <f t="shared" si="225"/>
        <v>0</v>
      </c>
      <c r="RYF138">
        <f t="shared" si="225"/>
        <v>0</v>
      </c>
      <c r="RYG138">
        <f t="shared" si="225"/>
        <v>0</v>
      </c>
      <c r="RYH138">
        <f t="shared" si="225"/>
        <v>0</v>
      </c>
      <c r="RYI138">
        <f t="shared" si="225"/>
        <v>0</v>
      </c>
      <c r="RYJ138">
        <f t="shared" si="225"/>
        <v>0</v>
      </c>
      <c r="RYK138">
        <f t="shared" si="225"/>
        <v>0</v>
      </c>
      <c r="RYL138">
        <f t="shared" si="225"/>
        <v>0</v>
      </c>
      <c r="RYM138">
        <f t="shared" si="225"/>
        <v>0</v>
      </c>
      <c r="RYN138">
        <f t="shared" si="225"/>
        <v>0</v>
      </c>
      <c r="RYO138">
        <f t="shared" si="225"/>
        <v>0</v>
      </c>
      <c r="RYP138">
        <f t="shared" si="225"/>
        <v>0</v>
      </c>
      <c r="RYQ138">
        <f t="shared" si="225"/>
        <v>0</v>
      </c>
      <c r="RYR138">
        <f t="shared" si="225"/>
        <v>0</v>
      </c>
      <c r="RYS138">
        <f t="shared" si="225"/>
        <v>0</v>
      </c>
      <c r="RYT138">
        <f t="shared" si="225"/>
        <v>0</v>
      </c>
      <c r="RYU138">
        <f t="shared" si="225"/>
        <v>0</v>
      </c>
      <c r="RYV138">
        <f t="shared" si="225"/>
        <v>0</v>
      </c>
      <c r="RYW138">
        <f t="shared" si="225"/>
        <v>0</v>
      </c>
      <c r="RYX138">
        <f t="shared" si="225"/>
        <v>0</v>
      </c>
      <c r="RYY138">
        <f t="shared" si="225"/>
        <v>0</v>
      </c>
      <c r="RYZ138">
        <f t="shared" si="225"/>
        <v>0</v>
      </c>
      <c r="RZA138">
        <f t="shared" si="225"/>
        <v>0</v>
      </c>
      <c r="RZB138">
        <f t="shared" si="225"/>
        <v>0</v>
      </c>
      <c r="RZC138">
        <f t="shared" si="225"/>
        <v>0</v>
      </c>
      <c r="RZD138">
        <f t="shared" si="225"/>
        <v>0</v>
      </c>
      <c r="RZE138">
        <f t="shared" si="225"/>
        <v>0</v>
      </c>
      <c r="RZF138">
        <f t="shared" si="225"/>
        <v>0</v>
      </c>
      <c r="RZG138">
        <f t="shared" si="225"/>
        <v>0</v>
      </c>
      <c r="RZH138">
        <f t="shared" si="225"/>
        <v>0</v>
      </c>
      <c r="RZI138">
        <f t="shared" si="225"/>
        <v>0</v>
      </c>
      <c r="RZJ138">
        <f t="shared" si="225"/>
        <v>0</v>
      </c>
      <c r="RZK138">
        <f t="shared" si="225"/>
        <v>0</v>
      </c>
      <c r="RZL138">
        <f t="shared" si="225"/>
        <v>0</v>
      </c>
      <c r="RZM138">
        <f t="shared" si="225"/>
        <v>0</v>
      </c>
      <c r="RZN138">
        <f t="shared" si="225"/>
        <v>0</v>
      </c>
      <c r="RZO138">
        <f t="shared" si="225"/>
        <v>0</v>
      </c>
      <c r="RZP138">
        <f t="shared" si="225"/>
        <v>0</v>
      </c>
      <c r="RZQ138">
        <f t="shared" si="225"/>
        <v>0</v>
      </c>
      <c r="RZR138">
        <f aca="true" t="shared" si="226" ref="RZR138:SCC138">RZR136-RZR137</f>
        <v>0</v>
      </c>
      <c r="RZS138">
        <f t="shared" si="226"/>
        <v>0</v>
      </c>
      <c r="RZT138">
        <f t="shared" si="226"/>
        <v>0</v>
      </c>
      <c r="RZU138">
        <f t="shared" si="226"/>
        <v>0</v>
      </c>
      <c r="RZV138">
        <f t="shared" si="226"/>
        <v>0</v>
      </c>
      <c r="RZW138">
        <f t="shared" si="226"/>
        <v>0</v>
      </c>
      <c r="RZX138">
        <f t="shared" si="226"/>
        <v>0</v>
      </c>
      <c r="RZY138">
        <f t="shared" si="226"/>
        <v>0</v>
      </c>
      <c r="RZZ138">
        <f t="shared" si="226"/>
        <v>0</v>
      </c>
      <c r="SAA138">
        <f t="shared" si="226"/>
        <v>0</v>
      </c>
      <c r="SAB138">
        <f t="shared" si="226"/>
        <v>0</v>
      </c>
      <c r="SAC138">
        <f t="shared" si="226"/>
        <v>0</v>
      </c>
      <c r="SAD138">
        <f t="shared" si="226"/>
        <v>0</v>
      </c>
      <c r="SAE138">
        <f t="shared" si="226"/>
        <v>0</v>
      </c>
      <c r="SAF138">
        <f t="shared" si="226"/>
        <v>0</v>
      </c>
      <c r="SAG138">
        <f t="shared" si="226"/>
        <v>0</v>
      </c>
      <c r="SAH138">
        <f t="shared" si="226"/>
        <v>0</v>
      </c>
      <c r="SAI138">
        <f t="shared" si="226"/>
        <v>0</v>
      </c>
      <c r="SAJ138">
        <f t="shared" si="226"/>
        <v>0</v>
      </c>
      <c r="SAK138">
        <f t="shared" si="226"/>
        <v>0</v>
      </c>
      <c r="SAL138">
        <f t="shared" si="226"/>
        <v>0</v>
      </c>
      <c r="SAM138">
        <f t="shared" si="226"/>
        <v>0</v>
      </c>
      <c r="SAN138">
        <f t="shared" si="226"/>
        <v>0</v>
      </c>
      <c r="SAO138">
        <f t="shared" si="226"/>
        <v>0</v>
      </c>
      <c r="SAP138">
        <f t="shared" si="226"/>
        <v>0</v>
      </c>
      <c r="SAQ138">
        <f t="shared" si="226"/>
        <v>0</v>
      </c>
      <c r="SAR138">
        <f t="shared" si="226"/>
        <v>0</v>
      </c>
      <c r="SAS138">
        <f t="shared" si="226"/>
        <v>0</v>
      </c>
      <c r="SAT138">
        <f t="shared" si="226"/>
        <v>0</v>
      </c>
      <c r="SAU138">
        <f t="shared" si="226"/>
        <v>0</v>
      </c>
      <c r="SAV138">
        <f t="shared" si="226"/>
        <v>0</v>
      </c>
      <c r="SAW138">
        <f t="shared" si="226"/>
        <v>0</v>
      </c>
      <c r="SAX138">
        <f t="shared" si="226"/>
        <v>0</v>
      </c>
      <c r="SAY138">
        <f t="shared" si="226"/>
        <v>0</v>
      </c>
      <c r="SAZ138">
        <f t="shared" si="226"/>
        <v>0</v>
      </c>
      <c r="SBA138">
        <f t="shared" si="226"/>
        <v>0</v>
      </c>
      <c r="SBB138">
        <f t="shared" si="226"/>
        <v>0</v>
      </c>
      <c r="SBC138">
        <f t="shared" si="226"/>
        <v>0</v>
      </c>
      <c r="SBD138">
        <f t="shared" si="226"/>
        <v>0</v>
      </c>
      <c r="SBE138">
        <f t="shared" si="226"/>
        <v>0</v>
      </c>
      <c r="SBF138">
        <f t="shared" si="226"/>
        <v>0</v>
      </c>
      <c r="SBG138">
        <f t="shared" si="226"/>
        <v>0</v>
      </c>
      <c r="SBH138">
        <f t="shared" si="226"/>
        <v>0</v>
      </c>
      <c r="SBI138">
        <f t="shared" si="226"/>
        <v>0</v>
      </c>
      <c r="SBJ138">
        <f t="shared" si="226"/>
        <v>0</v>
      </c>
      <c r="SBK138">
        <f t="shared" si="226"/>
        <v>0</v>
      </c>
      <c r="SBL138">
        <f t="shared" si="226"/>
        <v>0</v>
      </c>
      <c r="SBM138">
        <f t="shared" si="226"/>
        <v>0</v>
      </c>
      <c r="SBN138">
        <f t="shared" si="226"/>
        <v>0</v>
      </c>
      <c r="SBO138">
        <f t="shared" si="226"/>
        <v>0</v>
      </c>
      <c r="SBP138">
        <f t="shared" si="226"/>
        <v>0</v>
      </c>
      <c r="SBQ138">
        <f t="shared" si="226"/>
        <v>0</v>
      </c>
      <c r="SBR138">
        <f t="shared" si="226"/>
        <v>0</v>
      </c>
      <c r="SBS138">
        <f t="shared" si="226"/>
        <v>0</v>
      </c>
      <c r="SBT138">
        <f t="shared" si="226"/>
        <v>0</v>
      </c>
      <c r="SBU138">
        <f t="shared" si="226"/>
        <v>0</v>
      </c>
      <c r="SBV138">
        <f t="shared" si="226"/>
        <v>0</v>
      </c>
      <c r="SBW138">
        <f t="shared" si="226"/>
        <v>0</v>
      </c>
      <c r="SBX138">
        <f t="shared" si="226"/>
        <v>0</v>
      </c>
      <c r="SBY138">
        <f t="shared" si="226"/>
        <v>0</v>
      </c>
      <c r="SBZ138">
        <f t="shared" si="226"/>
        <v>0</v>
      </c>
      <c r="SCA138">
        <f t="shared" si="226"/>
        <v>0</v>
      </c>
      <c r="SCB138">
        <f t="shared" si="226"/>
        <v>0</v>
      </c>
      <c r="SCC138">
        <f t="shared" si="226"/>
        <v>0</v>
      </c>
      <c r="SCD138">
        <f aca="true" t="shared" si="227" ref="SCD138:SEO138">SCD136-SCD137</f>
        <v>0</v>
      </c>
      <c r="SCE138">
        <f t="shared" si="227"/>
        <v>0</v>
      </c>
      <c r="SCF138">
        <f t="shared" si="227"/>
        <v>0</v>
      </c>
      <c r="SCG138">
        <f t="shared" si="227"/>
        <v>0</v>
      </c>
      <c r="SCH138">
        <f t="shared" si="227"/>
        <v>0</v>
      </c>
      <c r="SCI138">
        <f t="shared" si="227"/>
        <v>0</v>
      </c>
      <c r="SCJ138">
        <f t="shared" si="227"/>
        <v>0</v>
      </c>
      <c r="SCK138">
        <f t="shared" si="227"/>
        <v>0</v>
      </c>
      <c r="SCL138">
        <f t="shared" si="227"/>
        <v>0</v>
      </c>
      <c r="SCM138">
        <f t="shared" si="227"/>
        <v>0</v>
      </c>
      <c r="SCN138">
        <f t="shared" si="227"/>
        <v>0</v>
      </c>
      <c r="SCO138">
        <f t="shared" si="227"/>
        <v>0</v>
      </c>
      <c r="SCP138">
        <f t="shared" si="227"/>
        <v>0</v>
      </c>
      <c r="SCQ138">
        <f t="shared" si="227"/>
        <v>0</v>
      </c>
      <c r="SCR138">
        <f t="shared" si="227"/>
        <v>0</v>
      </c>
      <c r="SCS138">
        <f t="shared" si="227"/>
        <v>0</v>
      </c>
      <c r="SCT138">
        <f t="shared" si="227"/>
        <v>0</v>
      </c>
      <c r="SCU138">
        <f t="shared" si="227"/>
        <v>0</v>
      </c>
      <c r="SCV138">
        <f t="shared" si="227"/>
        <v>0</v>
      </c>
      <c r="SCW138">
        <f t="shared" si="227"/>
        <v>0</v>
      </c>
      <c r="SCX138">
        <f t="shared" si="227"/>
        <v>0</v>
      </c>
      <c r="SCY138">
        <f t="shared" si="227"/>
        <v>0</v>
      </c>
      <c r="SCZ138">
        <f t="shared" si="227"/>
        <v>0</v>
      </c>
      <c r="SDA138">
        <f t="shared" si="227"/>
        <v>0</v>
      </c>
      <c r="SDB138">
        <f t="shared" si="227"/>
        <v>0</v>
      </c>
      <c r="SDC138">
        <f t="shared" si="227"/>
        <v>0</v>
      </c>
      <c r="SDD138">
        <f t="shared" si="227"/>
        <v>0</v>
      </c>
      <c r="SDE138">
        <f t="shared" si="227"/>
        <v>0</v>
      </c>
      <c r="SDF138">
        <f t="shared" si="227"/>
        <v>0</v>
      </c>
      <c r="SDG138">
        <f t="shared" si="227"/>
        <v>0</v>
      </c>
      <c r="SDH138">
        <f t="shared" si="227"/>
        <v>0</v>
      </c>
      <c r="SDI138">
        <f t="shared" si="227"/>
        <v>0</v>
      </c>
      <c r="SDJ138">
        <f t="shared" si="227"/>
        <v>0</v>
      </c>
      <c r="SDK138">
        <f t="shared" si="227"/>
        <v>0</v>
      </c>
      <c r="SDL138">
        <f t="shared" si="227"/>
        <v>0</v>
      </c>
      <c r="SDM138">
        <f t="shared" si="227"/>
        <v>0</v>
      </c>
      <c r="SDN138">
        <f t="shared" si="227"/>
        <v>0</v>
      </c>
      <c r="SDO138">
        <f t="shared" si="227"/>
        <v>0</v>
      </c>
      <c r="SDP138">
        <f t="shared" si="227"/>
        <v>0</v>
      </c>
      <c r="SDQ138">
        <f t="shared" si="227"/>
        <v>0</v>
      </c>
      <c r="SDR138">
        <f t="shared" si="227"/>
        <v>0</v>
      </c>
      <c r="SDS138">
        <f t="shared" si="227"/>
        <v>0</v>
      </c>
      <c r="SDT138">
        <f t="shared" si="227"/>
        <v>0</v>
      </c>
      <c r="SDU138">
        <f t="shared" si="227"/>
        <v>0</v>
      </c>
      <c r="SDV138">
        <f t="shared" si="227"/>
        <v>0</v>
      </c>
      <c r="SDW138">
        <f t="shared" si="227"/>
        <v>0</v>
      </c>
      <c r="SDX138">
        <f t="shared" si="227"/>
        <v>0</v>
      </c>
      <c r="SDY138">
        <f t="shared" si="227"/>
        <v>0</v>
      </c>
      <c r="SDZ138">
        <f t="shared" si="227"/>
        <v>0</v>
      </c>
      <c r="SEA138">
        <f t="shared" si="227"/>
        <v>0</v>
      </c>
      <c r="SEB138">
        <f t="shared" si="227"/>
        <v>0</v>
      </c>
      <c r="SEC138">
        <f t="shared" si="227"/>
        <v>0</v>
      </c>
      <c r="SED138">
        <f t="shared" si="227"/>
        <v>0</v>
      </c>
      <c r="SEE138">
        <f t="shared" si="227"/>
        <v>0</v>
      </c>
      <c r="SEF138">
        <f t="shared" si="227"/>
        <v>0</v>
      </c>
      <c r="SEG138">
        <f t="shared" si="227"/>
        <v>0</v>
      </c>
      <c r="SEH138">
        <f t="shared" si="227"/>
        <v>0</v>
      </c>
      <c r="SEI138">
        <f t="shared" si="227"/>
        <v>0</v>
      </c>
      <c r="SEJ138">
        <f t="shared" si="227"/>
        <v>0</v>
      </c>
      <c r="SEK138">
        <f t="shared" si="227"/>
        <v>0</v>
      </c>
      <c r="SEL138">
        <f t="shared" si="227"/>
        <v>0</v>
      </c>
      <c r="SEM138">
        <f t="shared" si="227"/>
        <v>0</v>
      </c>
      <c r="SEN138">
        <f t="shared" si="227"/>
        <v>0</v>
      </c>
      <c r="SEO138">
        <f t="shared" si="227"/>
        <v>0</v>
      </c>
      <c r="SEP138">
        <f aca="true" t="shared" si="228" ref="SEP138:SHA138">SEP136-SEP137</f>
        <v>0</v>
      </c>
      <c r="SEQ138">
        <f t="shared" si="228"/>
        <v>0</v>
      </c>
      <c r="SER138">
        <f t="shared" si="228"/>
        <v>0</v>
      </c>
      <c r="SES138">
        <f t="shared" si="228"/>
        <v>0</v>
      </c>
      <c r="SET138">
        <f t="shared" si="228"/>
        <v>0</v>
      </c>
      <c r="SEU138">
        <f t="shared" si="228"/>
        <v>0</v>
      </c>
      <c r="SEV138">
        <f t="shared" si="228"/>
        <v>0</v>
      </c>
      <c r="SEW138">
        <f t="shared" si="228"/>
        <v>0</v>
      </c>
      <c r="SEX138">
        <f t="shared" si="228"/>
        <v>0</v>
      </c>
      <c r="SEY138">
        <f t="shared" si="228"/>
        <v>0</v>
      </c>
      <c r="SEZ138">
        <f t="shared" si="228"/>
        <v>0</v>
      </c>
      <c r="SFA138">
        <f t="shared" si="228"/>
        <v>0</v>
      </c>
      <c r="SFB138">
        <f t="shared" si="228"/>
        <v>0</v>
      </c>
      <c r="SFC138">
        <f t="shared" si="228"/>
        <v>0</v>
      </c>
      <c r="SFD138">
        <f t="shared" si="228"/>
        <v>0</v>
      </c>
      <c r="SFE138">
        <f t="shared" si="228"/>
        <v>0</v>
      </c>
      <c r="SFF138">
        <f t="shared" si="228"/>
        <v>0</v>
      </c>
      <c r="SFG138">
        <f t="shared" si="228"/>
        <v>0</v>
      </c>
      <c r="SFH138">
        <f t="shared" si="228"/>
        <v>0</v>
      </c>
      <c r="SFI138">
        <f t="shared" si="228"/>
        <v>0</v>
      </c>
      <c r="SFJ138">
        <f t="shared" si="228"/>
        <v>0</v>
      </c>
      <c r="SFK138">
        <f t="shared" si="228"/>
        <v>0</v>
      </c>
      <c r="SFL138">
        <f t="shared" si="228"/>
        <v>0</v>
      </c>
      <c r="SFM138">
        <f t="shared" si="228"/>
        <v>0</v>
      </c>
      <c r="SFN138">
        <f t="shared" si="228"/>
        <v>0</v>
      </c>
      <c r="SFO138">
        <f t="shared" si="228"/>
        <v>0</v>
      </c>
      <c r="SFP138">
        <f t="shared" si="228"/>
        <v>0</v>
      </c>
      <c r="SFQ138">
        <f t="shared" si="228"/>
        <v>0</v>
      </c>
      <c r="SFR138">
        <f t="shared" si="228"/>
        <v>0</v>
      </c>
      <c r="SFS138">
        <f t="shared" si="228"/>
        <v>0</v>
      </c>
      <c r="SFT138">
        <f t="shared" si="228"/>
        <v>0</v>
      </c>
      <c r="SFU138">
        <f t="shared" si="228"/>
        <v>0</v>
      </c>
      <c r="SFV138">
        <f t="shared" si="228"/>
        <v>0</v>
      </c>
      <c r="SFW138">
        <f t="shared" si="228"/>
        <v>0</v>
      </c>
      <c r="SFX138">
        <f t="shared" si="228"/>
        <v>0</v>
      </c>
      <c r="SFY138">
        <f t="shared" si="228"/>
        <v>0</v>
      </c>
      <c r="SFZ138">
        <f t="shared" si="228"/>
        <v>0</v>
      </c>
      <c r="SGA138">
        <f t="shared" si="228"/>
        <v>0</v>
      </c>
      <c r="SGB138">
        <f t="shared" si="228"/>
        <v>0</v>
      </c>
      <c r="SGC138">
        <f t="shared" si="228"/>
        <v>0</v>
      </c>
      <c r="SGD138">
        <f t="shared" si="228"/>
        <v>0</v>
      </c>
      <c r="SGE138">
        <f t="shared" si="228"/>
        <v>0</v>
      </c>
      <c r="SGF138">
        <f t="shared" si="228"/>
        <v>0</v>
      </c>
      <c r="SGG138">
        <f t="shared" si="228"/>
        <v>0</v>
      </c>
      <c r="SGH138">
        <f t="shared" si="228"/>
        <v>0</v>
      </c>
      <c r="SGI138">
        <f t="shared" si="228"/>
        <v>0</v>
      </c>
      <c r="SGJ138">
        <f t="shared" si="228"/>
        <v>0</v>
      </c>
      <c r="SGK138">
        <f t="shared" si="228"/>
        <v>0</v>
      </c>
      <c r="SGL138">
        <f t="shared" si="228"/>
        <v>0</v>
      </c>
      <c r="SGM138">
        <f t="shared" si="228"/>
        <v>0</v>
      </c>
      <c r="SGN138">
        <f t="shared" si="228"/>
        <v>0</v>
      </c>
      <c r="SGO138">
        <f t="shared" si="228"/>
        <v>0</v>
      </c>
      <c r="SGP138">
        <f t="shared" si="228"/>
        <v>0</v>
      </c>
      <c r="SGQ138">
        <f t="shared" si="228"/>
        <v>0</v>
      </c>
      <c r="SGR138">
        <f t="shared" si="228"/>
        <v>0</v>
      </c>
      <c r="SGS138">
        <f t="shared" si="228"/>
        <v>0</v>
      </c>
      <c r="SGT138">
        <f t="shared" si="228"/>
        <v>0</v>
      </c>
      <c r="SGU138">
        <f t="shared" si="228"/>
        <v>0</v>
      </c>
      <c r="SGV138">
        <f t="shared" si="228"/>
        <v>0</v>
      </c>
      <c r="SGW138">
        <f t="shared" si="228"/>
        <v>0</v>
      </c>
      <c r="SGX138">
        <f t="shared" si="228"/>
        <v>0</v>
      </c>
      <c r="SGY138">
        <f t="shared" si="228"/>
        <v>0</v>
      </c>
      <c r="SGZ138">
        <f t="shared" si="228"/>
        <v>0</v>
      </c>
      <c r="SHA138">
        <f t="shared" si="228"/>
        <v>0</v>
      </c>
      <c r="SHB138">
        <f aca="true" t="shared" si="229" ref="SHB138:SJM138">SHB136-SHB137</f>
        <v>0</v>
      </c>
      <c r="SHC138">
        <f t="shared" si="229"/>
        <v>0</v>
      </c>
      <c r="SHD138">
        <f t="shared" si="229"/>
        <v>0</v>
      </c>
      <c r="SHE138">
        <f t="shared" si="229"/>
        <v>0</v>
      </c>
      <c r="SHF138">
        <f t="shared" si="229"/>
        <v>0</v>
      </c>
      <c r="SHG138">
        <f t="shared" si="229"/>
        <v>0</v>
      </c>
      <c r="SHH138">
        <f t="shared" si="229"/>
        <v>0</v>
      </c>
      <c r="SHI138">
        <f t="shared" si="229"/>
        <v>0</v>
      </c>
      <c r="SHJ138">
        <f t="shared" si="229"/>
        <v>0</v>
      </c>
      <c r="SHK138">
        <f t="shared" si="229"/>
        <v>0</v>
      </c>
      <c r="SHL138">
        <f t="shared" si="229"/>
        <v>0</v>
      </c>
      <c r="SHM138">
        <f t="shared" si="229"/>
        <v>0</v>
      </c>
      <c r="SHN138">
        <f t="shared" si="229"/>
        <v>0</v>
      </c>
      <c r="SHO138">
        <f t="shared" si="229"/>
        <v>0</v>
      </c>
      <c r="SHP138">
        <f t="shared" si="229"/>
        <v>0</v>
      </c>
      <c r="SHQ138">
        <f t="shared" si="229"/>
        <v>0</v>
      </c>
      <c r="SHR138">
        <f t="shared" si="229"/>
        <v>0</v>
      </c>
      <c r="SHS138">
        <f t="shared" si="229"/>
        <v>0</v>
      </c>
      <c r="SHT138">
        <f t="shared" si="229"/>
        <v>0</v>
      </c>
      <c r="SHU138">
        <f t="shared" si="229"/>
        <v>0</v>
      </c>
      <c r="SHV138">
        <f t="shared" si="229"/>
        <v>0</v>
      </c>
      <c r="SHW138">
        <f t="shared" si="229"/>
        <v>0</v>
      </c>
      <c r="SHX138">
        <f t="shared" si="229"/>
        <v>0</v>
      </c>
      <c r="SHY138">
        <f t="shared" si="229"/>
        <v>0</v>
      </c>
      <c r="SHZ138">
        <f t="shared" si="229"/>
        <v>0</v>
      </c>
      <c r="SIA138">
        <f t="shared" si="229"/>
        <v>0</v>
      </c>
      <c r="SIB138">
        <f t="shared" si="229"/>
        <v>0</v>
      </c>
      <c r="SIC138">
        <f t="shared" si="229"/>
        <v>0</v>
      </c>
      <c r="SID138">
        <f t="shared" si="229"/>
        <v>0</v>
      </c>
      <c r="SIE138">
        <f t="shared" si="229"/>
        <v>0</v>
      </c>
      <c r="SIF138">
        <f t="shared" si="229"/>
        <v>0</v>
      </c>
      <c r="SIG138">
        <f t="shared" si="229"/>
        <v>0</v>
      </c>
      <c r="SIH138">
        <f t="shared" si="229"/>
        <v>0</v>
      </c>
      <c r="SII138">
        <f t="shared" si="229"/>
        <v>0</v>
      </c>
      <c r="SIJ138">
        <f t="shared" si="229"/>
        <v>0</v>
      </c>
      <c r="SIK138">
        <f t="shared" si="229"/>
        <v>0</v>
      </c>
      <c r="SIL138">
        <f t="shared" si="229"/>
        <v>0</v>
      </c>
      <c r="SIM138">
        <f t="shared" si="229"/>
        <v>0</v>
      </c>
      <c r="SIN138">
        <f t="shared" si="229"/>
        <v>0</v>
      </c>
      <c r="SIO138">
        <f t="shared" si="229"/>
        <v>0</v>
      </c>
      <c r="SIP138">
        <f t="shared" si="229"/>
        <v>0</v>
      </c>
      <c r="SIQ138">
        <f t="shared" si="229"/>
        <v>0</v>
      </c>
      <c r="SIR138">
        <f t="shared" si="229"/>
        <v>0</v>
      </c>
      <c r="SIS138">
        <f t="shared" si="229"/>
        <v>0</v>
      </c>
      <c r="SIT138">
        <f t="shared" si="229"/>
        <v>0</v>
      </c>
      <c r="SIU138">
        <f t="shared" si="229"/>
        <v>0</v>
      </c>
      <c r="SIV138">
        <f t="shared" si="229"/>
        <v>0</v>
      </c>
      <c r="SIW138">
        <f t="shared" si="229"/>
        <v>0</v>
      </c>
      <c r="SIX138">
        <f t="shared" si="229"/>
        <v>0</v>
      </c>
      <c r="SIY138">
        <f t="shared" si="229"/>
        <v>0</v>
      </c>
      <c r="SIZ138">
        <f t="shared" si="229"/>
        <v>0</v>
      </c>
      <c r="SJA138">
        <f t="shared" si="229"/>
        <v>0</v>
      </c>
      <c r="SJB138">
        <f t="shared" si="229"/>
        <v>0</v>
      </c>
      <c r="SJC138">
        <f t="shared" si="229"/>
        <v>0</v>
      </c>
      <c r="SJD138">
        <f t="shared" si="229"/>
        <v>0</v>
      </c>
      <c r="SJE138">
        <f t="shared" si="229"/>
        <v>0</v>
      </c>
      <c r="SJF138">
        <f t="shared" si="229"/>
        <v>0</v>
      </c>
      <c r="SJG138">
        <f t="shared" si="229"/>
        <v>0</v>
      </c>
      <c r="SJH138">
        <f t="shared" si="229"/>
        <v>0</v>
      </c>
      <c r="SJI138">
        <f t="shared" si="229"/>
        <v>0</v>
      </c>
      <c r="SJJ138">
        <f t="shared" si="229"/>
        <v>0</v>
      </c>
      <c r="SJK138">
        <f t="shared" si="229"/>
        <v>0</v>
      </c>
      <c r="SJL138">
        <f t="shared" si="229"/>
        <v>0</v>
      </c>
      <c r="SJM138">
        <f t="shared" si="229"/>
        <v>0</v>
      </c>
      <c r="SJN138">
        <f aca="true" t="shared" si="230" ref="SJN138:SLY138">SJN136-SJN137</f>
        <v>0</v>
      </c>
      <c r="SJO138">
        <f t="shared" si="230"/>
        <v>0</v>
      </c>
      <c r="SJP138">
        <f t="shared" si="230"/>
        <v>0</v>
      </c>
      <c r="SJQ138">
        <f t="shared" si="230"/>
        <v>0</v>
      </c>
      <c r="SJR138">
        <f t="shared" si="230"/>
        <v>0</v>
      </c>
      <c r="SJS138">
        <f t="shared" si="230"/>
        <v>0</v>
      </c>
      <c r="SJT138">
        <f t="shared" si="230"/>
        <v>0</v>
      </c>
      <c r="SJU138">
        <f t="shared" si="230"/>
        <v>0</v>
      </c>
      <c r="SJV138">
        <f t="shared" si="230"/>
        <v>0</v>
      </c>
      <c r="SJW138">
        <f t="shared" si="230"/>
        <v>0</v>
      </c>
      <c r="SJX138">
        <f t="shared" si="230"/>
        <v>0</v>
      </c>
      <c r="SJY138">
        <f t="shared" si="230"/>
        <v>0</v>
      </c>
      <c r="SJZ138">
        <f t="shared" si="230"/>
        <v>0</v>
      </c>
      <c r="SKA138">
        <f t="shared" si="230"/>
        <v>0</v>
      </c>
      <c r="SKB138">
        <f t="shared" si="230"/>
        <v>0</v>
      </c>
      <c r="SKC138">
        <f t="shared" si="230"/>
        <v>0</v>
      </c>
      <c r="SKD138">
        <f t="shared" si="230"/>
        <v>0</v>
      </c>
      <c r="SKE138">
        <f t="shared" si="230"/>
        <v>0</v>
      </c>
      <c r="SKF138">
        <f t="shared" si="230"/>
        <v>0</v>
      </c>
      <c r="SKG138">
        <f t="shared" si="230"/>
        <v>0</v>
      </c>
      <c r="SKH138">
        <f t="shared" si="230"/>
        <v>0</v>
      </c>
      <c r="SKI138">
        <f t="shared" si="230"/>
        <v>0</v>
      </c>
      <c r="SKJ138">
        <f t="shared" si="230"/>
        <v>0</v>
      </c>
      <c r="SKK138">
        <f t="shared" si="230"/>
        <v>0</v>
      </c>
      <c r="SKL138">
        <f t="shared" si="230"/>
        <v>0</v>
      </c>
      <c r="SKM138">
        <f t="shared" si="230"/>
        <v>0</v>
      </c>
      <c r="SKN138">
        <f t="shared" si="230"/>
        <v>0</v>
      </c>
      <c r="SKO138">
        <f t="shared" si="230"/>
        <v>0</v>
      </c>
      <c r="SKP138">
        <f t="shared" si="230"/>
        <v>0</v>
      </c>
      <c r="SKQ138">
        <f t="shared" si="230"/>
        <v>0</v>
      </c>
      <c r="SKR138">
        <f t="shared" si="230"/>
        <v>0</v>
      </c>
      <c r="SKS138">
        <f t="shared" si="230"/>
        <v>0</v>
      </c>
      <c r="SKT138">
        <f t="shared" si="230"/>
        <v>0</v>
      </c>
      <c r="SKU138">
        <f t="shared" si="230"/>
        <v>0</v>
      </c>
      <c r="SKV138">
        <f t="shared" si="230"/>
        <v>0</v>
      </c>
      <c r="SKW138">
        <f t="shared" si="230"/>
        <v>0</v>
      </c>
      <c r="SKX138">
        <f t="shared" si="230"/>
        <v>0</v>
      </c>
      <c r="SKY138">
        <f t="shared" si="230"/>
        <v>0</v>
      </c>
      <c r="SKZ138">
        <f t="shared" si="230"/>
        <v>0</v>
      </c>
      <c r="SLA138">
        <f t="shared" si="230"/>
        <v>0</v>
      </c>
      <c r="SLB138">
        <f t="shared" si="230"/>
        <v>0</v>
      </c>
      <c r="SLC138">
        <f t="shared" si="230"/>
        <v>0</v>
      </c>
      <c r="SLD138">
        <f t="shared" si="230"/>
        <v>0</v>
      </c>
      <c r="SLE138">
        <f t="shared" si="230"/>
        <v>0</v>
      </c>
      <c r="SLF138">
        <f t="shared" si="230"/>
        <v>0</v>
      </c>
      <c r="SLG138">
        <f t="shared" si="230"/>
        <v>0</v>
      </c>
      <c r="SLH138">
        <f t="shared" si="230"/>
        <v>0</v>
      </c>
      <c r="SLI138">
        <f t="shared" si="230"/>
        <v>0</v>
      </c>
      <c r="SLJ138">
        <f t="shared" si="230"/>
        <v>0</v>
      </c>
      <c r="SLK138">
        <f t="shared" si="230"/>
        <v>0</v>
      </c>
      <c r="SLL138">
        <f t="shared" si="230"/>
        <v>0</v>
      </c>
      <c r="SLM138">
        <f t="shared" si="230"/>
        <v>0</v>
      </c>
      <c r="SLN138">
        <f t="shared" si="230"/>
        <v>0</v>
      </c>
      <c r="SLO138">
        <f t="shared" si="230"/>
        <v>0</v>
      </c>
      <c r="SLP138">
        <f t="shared" si="230"/>
        <v>0</v>
      </c>
      <c r="SLQ138">
        <f t="shared" si="230"/>
        <v>0</v>
      </c>
      <c r="SLR138">
        <f t="shared" si="230"/>
        <v>0</v>
      </c>
      <c r="SLS138">
        <f t="shared" si="230"/>
        <v>0</v>
      </c>
      <c r="SLT138">
        <f t="shared" si="230"/>
        <v>0</v>
      </c>
      <c r="SLU138">
        <f t="shared" si="230"/>
        <v>0</v>
      </c>
      <c r="SLV138">
        <f t="shared" si="230"/>
        <v>0</v>
      </c>
      <c r="SLW138">
        <f t="shared" si="230"/>
        <v>0</v>
      </c>
      <c r="SLX138">
        <f t="shared" si="230"/>
        <v>0</v>
      </c>
      <c r="SLY138">
        <f t="shared" si="230"/>
        <v>0</v>
      </c>
      <c r="SLZ138">
        <f aca="true" t="shared" si="231" ref="SLZ138:SOK138">SLZ136-SLZ137</f>
        <v>0</v>
      </c>
      <c r="SMA138">
        <f t="shared" si="231"/>
        <v>0</v>
      </c>
      <c r="SMB138">
        <f t="shared" si="231"/>
        <v>0</v>
      </c>
      <c r="SMC138">
        <f t="shared" si="231"/>
        <v>0</v>
      </c>
      <c r="SMD138">
        <f t="shared" si="231"/>
        <v>0</v>
      </c>
      <c r="SME138">
        <f t="shared" si="231"/>
        <v>0</v>
      </c>
      <c r="SMF138">
        <f t="shared" si="231"/>
        <v>0</v>
      </c>
      <c r="SMG138">
        <f t="shared" si="231"/>
        <v>0</v>
      </c>
      <c r="SMH138">
        <f t="shared" si="231"/>
        <v>0</v>
      </c>
      <c r="SMI138">
        <f t="shared" si="231"/>
        <v>0</v>
      </c>
      <c r="SMJ138">
        <f t="shared" si="231"/>
        <v>0</v>
      </c>
      <c r="SMK138">
        <f t="shared" si="231"/>
        <v>0</v>
      </c>
      <c r="SML138">
        <f t="shared" si="231"/>
        <v>0</v>
      </c>
      <c r="SMM138">
        <f t="shared" si="231"/>
        <v>0</v>
      </c>
      <c r="SMN138">
        <f t="shared" si="231"/>
        <v>0</v>
      </c>
      <c r="SMO138">
        <f t="shared" si="231"/>
        <v>0</v>
      </c>
      <c r="SMP138">
        <f t="shared" si="231"/>
        <v>0</v>
      </c>
      <c r="SMQ138">
        <f t="shared" si="231"/>
        <v>0</v>
      </c>
      <c r="SMR138">
        <f t="shared" si="231"/>
        <v>0</v>
      </c>
      <c r="SMS138">
        <f t="shared" si="231"/>
        <v>0</v>
      </c>
      <c r="SMT138">
        <f t="shared" si="231"/>
        <v>0</v>
      </c>
      <c r="SMU138">
        <f t="shared" si="231"/>
        <v>0</v>
      </c>
      <c r="SMV138">
        <f t="shared" si="231"/>
        <v>0</v>
      </c>
      <c r="SMW138">
        <f t="shared" si="231"/>
        <v>0</v>
      </c>
      <c r="SMX138">
        <f t="shared" si="231"/>
        <v>0</v>
      </c>
      <c r="SMY138">
        <f t="shared" si="231"/>
        <v>0</v>
      </c>
      <c r="SMZ138">
        <f t="shared" si="231"/>
        <v>0</v>
      </c>
      <c r="SNA138">
        <f t="shared" si="231"/>
        <v>0</v>
      </c>
      <c r="SNB138">
        <f t="shared" si="231"/>
        <v>0</v>
      </c>
      <c r="SNC138">
        <f t="shared" si="231"/>
        <v>0</v>
      </c>
      <c r="SND138">
        <f t="shared" si="231"/>
        <v>0</v>
      </c>
      <c r="SNE138">
        <f t="shared" si="231"/>
        <v>0</v>
      </c>
      <c r="SNF138">
        <f t="shared" si="231"/>
        <v>0</v>
      </c>
      <c r="SNG138">
        <f t="shared" si="231"/>
        <v>0</v>
      </c>
      <c r="SNH138">
        <f t="shared" si="231"/>
        <v>0</v>
      </c>
      <c r="SNI138">
        <f t="shared" si="231"/>
        <v>0</v>
      </c>
      <c r="SNJ138">
        <f t="shared" si="231"/>
        <v>0</v>
      </c>
      <c r="SNK138">
        <f t="shared" si="231"/>
        <v>0</v>
      </c>
      <c r="SNL138">
        <f t="shared" si="231"/>
        <v>0</v>
      </c>
      <c r="SNM138">
        <f t="shared" si="231"/>
        <v>0</v>
      </c>
      <c r="SNN138">
        <f t="shared" si="231"/>
        <v>0</v>
      </c>
      <c r="SNO138">
        <f t="shared" si="231"/>
        <v>0</v>
      </c>
      <c r="SNP138">
        <f t="shared" si="231"/>
        <v>0</v>
      </c>
      <c r="SNQ138">
        <f t="shared" si="231"/>
        <v>0</v>
      </c>
      <c r="SNR138">
        <f t="shared" si="231"/>
        <v>0</v>
      </c>
      <c r="SNS138">
        <f t="shared" si="231"/>
        <v>0</v>
      </c>
      <c r="SNT138">
        <f t="shared" si="231"/>
        <v>0</v>
      </c>
      <c r="SNU138">
        <f t="shared" si="231"/>
        <v>0</v>
      </c>
      <c r="SNV138">
        <f t="shared" si="231"/>
        <v>0</v>
      </c>
      <c r="SNW138">
        <f t="shared" si="231"/>
        <v>0</v>
      </c>
      <c r="SNX138">
        <f t="shared" si="231"/>
        <v>0</v>
      </c>
      <c r="SNY138">
        <f t="shared" si="231"/>
        <v>0</v>
      </c>
      <c r="SNZ138">
        <f t="shared" si="231"/>
        <v>0</v>
      </c>
      <c r="SOA138">
        <f t="shared" si="231"/>
        <v>0</v>
      </c>
      <c r="SOB138">
        <f t="shared" si="231"/>
        <v>0</v>
      </c>
      <c r="SOC138">
        <f t="shared" si="231"/>
        <v>0</v>
      </c>
      <c r="SOD138">
        <f t="shared" si="231"/>
        <v>0</v>
      </c>
      <c r="SOE138">
        <f t="shared" si="231"/>
        <v>0</v>
      </c>
      <c r="SOF138">
        <f t="shared" si="231"/>
        <v>0</v>
      </c>
      <c r="SOG138">
        <f t="shared" si="231"/>
        <v>0</v>
      </c>
      <c r="SOH138">
        <f t="shared" si="231"/>
        <v>0</v>
      </c>
      <c r="SOI138">
        <f t="shared" si="231"/>
        <v>0</v>
      </c>
      <c r="SOJ138">
        <f t="shared" si="231"/>
        <v>0</v>
      </c>
      <c r="SOK138">
        <f t="shared" si="231"/>
        <v>0</v>
      </c>
      <c r="SOL138">
        <f aca="true" t="shared" si="232" ref="SOL138:SQW138">SOL136-SOL137</f>
        <v>0</v>
      </c>
      <c r="SOM138">
        <f t="shared" si="232"/>
        <v>0</v>
      </c>
      <c r="SON138">
        <f t="shared" si="232"/>
        <v>0</v>
      </c>
      <c r="SOO138">
        <f t="shared" si="232"/>
        <v>0</v>
      </c>
      <c r="SOP138">
        <f t="shared" si="232"/>
        <v>0</v>
      </c>
      <c r="SOQ138">
        <f t="shared" si="232"/>
        <v>0</v>
      </c>
      <c r="SOR138">
        <f t="shared" si="232"/>
        <v>0</v>
      </c>
      <c r="SOS138">
        <f t="shared" si="232"/>
        <v>0</v>
      </c>
      <c r="SOT138">
        <f t="shared" si="232"/>
        <v>0</v>
      </c>
      <c r="SOU138">
        <f t="shared" si="232"/>
        <v>0</v>
      </c>
      <c r="SOV138">
        <f t="shared" si="232"/>
        <v>0</v>
      </c>
      <c r="SOW138">
        <f t="shared" si="232"/>
        <v>0</v>
      </c>
      <c r="SOX138">
        <f t="shared" si="232"/>
        <v>0</v>
      </c>
      <c r="SOY138">
        <f t="shared" si="232"/>
        <v>0</v>
      </c>
      <c r="SOZ138">
        <f t="shared" si="232"/>
        <v>0</v>
      </c>
      <c r="SPA138">
        <f t="shared" si="232"/>
        <v>0</v>
      </c>
      <c r="SPB138">
        <f t="shared" si="232"/>
        <v>0</v>
      </c>
      <c r="SPC138">
        <f t="shared" si="232"/>
        <v>0</v>
      </c>
      <c r="SPD138">
        <f t="shared" si="232"/>
        <v>0</v>
      </c>
      <c r="SPE138">
        <f t="shared" si="232"/>
        <v>0</v>
      </c>
      <c r="SPF138">
        <f t="shared" si="232"/>
        <v>0</v>
      </c>
      <c r="SPG138">
        <f t="shared" si="232"/>
        <v>0</v>
      </c>
      <c r="SPH138">
        <f t="shared" si="232"/>
        <v>0</v>
      </c>
      <c r="SPI138">
        <f t="shared" si="232"/>
        <v>0</v>
      </c>
      <c r="SPJ138">
        <f t="shared" si="232"/>
        <v>0</v>
      </c>
      <c r="SPK138">
        <f t="shared" si="232"/>
        <v>0</v>
      </c>
      <c r="SPL138">
        <f t="shared" si="232"/>
        <v>0</v>
      </c>
      <c r="SPM138">
        <f t="shared" si="232"/>
        <v>0</v>
      </c>
      <c r="SPN138">
        <f t="shared" si="232"/>
        <v>0</v>
      </c>
      <c r="SPO138">
        <f t="shared" si="232"/>
        <v>0</v>
      </c>
      <c r="SPP138">
        <f t="shared" si="232"/>
        <v>0</v>
      </c>
      <c r="SPQ138">
        <f t="shared" si="232"/>
        <v>0</v>
      </c>
      <c r="SPR138">
        <f t="shared" si="232"/>
        <v>0</v>
      </c>
      <c r="SPS138">
        <f t="shared" si="232"/>
        <v>0</v>
      </c>
      <c r="SPT138">
        <f t="shared" si="232"/>
        <v>0</v>
      </c>
      <c r="SPU138">
        <f t="shared" si="232"/>
        <v>0</v>
      </c>
      <c r="SPV138">
        <f t="shared" si="232"/>
        <v>0</v>
      </c>
      <c r="SPW138">
        <f t="shared" si="232"/>
        <v>0</v>
      </c>
      <c r="SPX138">
        <f t="shared" si="232"/>
        <v>0</v>
      </c>
      <c r="SPY138">
        <f t="shared" si="232"/>
        <v>0</v>
      </c>
      <c r="SPZ138">
        <f t="shared" si="232"/>
        <v>0</v>
      </c>
      <c r="SQA138">
        <f t="shared" si="232"/>
        <v>0</v>
      </c>
      <c r="SQB138">
        <f t="shared" si="232"/>
        <v>0</v>
      </c>
      <c r="SQC138">
        <f t="shared" si="232"/>
        <v>0</v>
      </c>
      <c r="SQD138">
        <f t="shared" si="232"/>
        <v>0</v>
      </c>
      <c r="SQE138">
        <f t="shared" si="232"/>
        <v>0</v>
      </c>
      <c r="SQF138">
        <f t="shared" si="232"/>
        <v>0</v>
      </c>
      <c r="SQG138">
        <f t="shared" si="232"/>
        <v>0</v>
      </c>
      <c r="SQH138">
        <f t="shared" si="232"/>
        <v>0</v>
      </c>
      <c r="SQI138">
        <f t="shared" si="232"/>
        <v>0</v>
      </c>
      <c r="SQJ138">
        <f t="shared" si="232"/>
        <v>0</v>
      </c>
      <c r="SQK138">
        <f t="shared" si="232"/>
        <v>0</v>
      </c>
      <c r="SQL138">
        <f t="shared" si="232"/>
        <v>0</v>
      </c>
      <c r="SQM138">
        <f t="shared" si="232"/>
        <v>0</v>
      </c>
      <c r="SQN138">
        <f t="shared" si="232"/>
        <v>0</v>
      </c>
      <c r="SQO138">
        <f t="shared" si="232"/>
        <v>0</v>
      </c>
      <c r="SQP138">
        <f t="shared" si="232"/>
        <v>0</v>
      </c>
      <c r="SQQ138">
        <f t="shared" si="232"/>
        <v>0</v>
      </c>
      <c r="SQR138">
        <f t="shared" si="232"/>
        <v>0</v>
      </c>
      <c r="SQS138">
        <f t="shared" si="232"/>
        <v>0</v>
      </c>
      <c r="SQT138">
        <f t="shared" si="232"/>
        <v>0</v>
      </c>
      <c r="SQU138">
        <f t="shared" si="232"/>
        <v>0</v>
      </c>
      <c r="SQV138">
        <f t="shared" si="232"/>
        <v>0</v>
      </c>
      <c r="SQW138">
        <f t="shared" si="232"/>
        <v>0</v>
      </c>
      <c r="SQX138">
        <f aca="true" t="shared" si="233" ref="SQX138:STI138">SQX136-SQX137</f>
        <v>0</v>
      </c>
      <c r="SQY138">
        <f t="shared" si="233"/>
        <v>0</v>
      </c>
      <c r="SQZ138">
        <f t="shared" si="233"/>
        <v>0</v>
      </c>
      <c r="SRA138">
        <f t="shared" si="233"/>
        <v>0</v>
      </c>
      <c r="SRB138">
        <f t="shared" si="233"/>
        <v>0</v>
      </c>
      <c r="SRC138">
        <f t="shared" si="233"/>
        <v>0</v>
      </c>
      <c r="SRD138">
        <f t="shared" si="233"/>
        <v>0</v>
      </c>
      <c r="SRE138">
        <f t="shared" si="233"/>
        <v>0</v>
      </c>
      <c r="SRF138">
        <f t="shared" si="233"/>
        <v>0</v>
      </c>
      <c r="SRG138">
        <f t="shared" si="233"/>
        <v>0</v>
      </c>
      <c r="SRH138">
        <f t="shared" si="233"/>
        <v>0</v>
      </c>
      <c r="SRI138">
        <f t="shared" si="233"/>
        <v>0</v>
      </c>
      <c r="SRJ138">
        <f t="shared" si="233"/>
        <v>0</v>
      </c>
      <c r="SRK138">
        <f t="shared" si="233"/>
        <v>0</v>
      </c>
      <c r="SRL138">
        <f t="shared" si="233"/>
        <v>0</v>
      </c>
      <c r="SRM138">
        <f t="shared" si="233"/>
        <v>0</v>
      </c>
      <c r="SRN138">
        <f t="shared" si="233"/>
        <v>0</v>
      </c>
      <c r="SRO138">
        <f t="shared" si="233"/>
        <v>0</v>
      </c>
      <c r="SRP138">
        <f t="shared" si="233"/>
        <v>0</v>
      </c>
      <c r="SRQ138">
        <f t="shared" si="233"/>
        <v>0</v>
      </c>
      <c r="SRR138">
        <f t="shared" si="233"/>
        <v>0</v>
      </c>
      <c r="SRS138">
        <f t="shared" si="233"/>
        <v>0</v>
      </c>
      <c r="SRT138">
        <f t="shared" si="233"/>
        <v>0</v>
      </c>
      <c r="SRU138">
        <f t="shared" si="233"/>
        <v>0</v>
      </c>
      <c r="SRV138">
        <f t="shared" si="233"/>
        <v>0</v>
      </c>
      <c r="SRW138">
        <f t="shared" si="233"/>
        <v>0</v>
      </c>
      <c r="SRX138">
        <f t="shared" si="233"/>
        <v>0</v>
      </c>
      <c r="SRY138">
        <f t="shared" si="233"/>
        <v>0</v>
      </c>
      <c r="SRZ138">
        <f t="shared" si="233"/>
        <v>0</v>
      </c>
      <c r="SSA138">
        <f t="shared" si="233"/>
        <v>0</v>
      </c>
      <c r="SSB138">
        <f t="shared" si="233"/>
        <v>0</v>
      </c>
      <c r="SSC138">
        <f t="shared" si="233"/>
        <v>0</v>
      </c>
      <c r="SSD138">
        <f t="shared" si="233"/>
        <v>0</v>
      </c>
      <c r="SSE138">
        <f t="shared" si="233"/>
        <v>0</v>
      </c>
      <c r="SSF138">
        <f t="shared" si="233"/>
        <v>0</v>
      </c>
      <c r="SSG138">
        <f t="shared" si="233"/>
        <v>0</v>
      </c>
      <c r="SSH138">
        <f t="shared" si="233"/>
        <v>0</v>
      </c>
      <c r="SSI138">
        <f t="shared" si="233"/>
        <v>0</v>
      </c>
      <c r="SSJ138">
        <f t="shared" si="233"/>
        <v>0</v>
      </c>
      <c r="SSK138">
        <f t="shared" si="233"/>
        <v>0</v>
      </c>
      <c r="SSL138">
        <f t="shared" si="233"/>
        <v>0</v>
      </c>
      <c r="SSM138">
        <f t="shared" si="233"/>
        <v>0</v>
      </c>
      <c r="SSN138">
        <f t="shared" si="233"/>
        <v>0</v>
      </c>
      <c r="SSO138">
        <f t="shared" si="233"/>
        <v>0</v>
      </c>
      <c r="SSP138">
        <f t="shared" si="233"/>
        <v>0</v>
      </c>
      <c r="SSQ138">
        <f t="shared" si="233"/>
        <v>0</v>
      </c>
      <c r="SSR138">
        <f t="shared" si="233"/>
        <v>0</v>
      </c>
      <c r="SSS138">
        <f t="shared" si="233"/>
        <v>0</v>
      </c>
      <c r="SST138">
        <f t="shared" si="233"/>
        <v>0</v>
      </c>
      <c r="SSU138">
        <f t="shared" si="233"/>
        <v>0</v>
      </c>
      <c r="SSV138">
        <f t="shared" si="233"/>
        <v>0</v>
      </c>
      <c r="SSW138">
        <f t="shared" si="233"/>
        <v>0</v>
      </c>
      <c r="SSX138">
        <f t="shared" si="233"/>
        <v>0</v>
      </c>
      <c r="SSY138">
        <f t="shared" si="233"/>
        <v>0</v>
      </c>
      <c r="SSZ138">
        <f t="shared" si="233"/>
        <v>0</v>
      </c>
      <c r="STA138">
        <f t="shared" si="233"/>
        <v>0</v>
      </c>
      <c r="STB138">
        <f t="shared" si="233"/>
        <v>0</v>
      </c>
      <c r="STC138">
        <f t="shared" si="233"/>
        <v>0</v>
      </c>
      <c r="STD138">
        <f t="shared" si="233"/>
        <v>0</v>
      </c>
      <c r="STE138">
        <f t="shared" si="233"/>
        <v>0</v>
      </c>
      <c r="STF138">
        <f t="shared" si="233"/>
        <v>0</v>
      </c>
      <c r="STG138">
        <f t="shared" si="233"/>
        <v>0</v>
      </c>
      <c r="STH138">
        <f t="shared" si="233"/>
        <v>0</v>
      </c>
      <c r="STI138">
        <f t="shared" si="233"/>
        <v>0</v>
      </c>
      <c r="STJ138">
        <f aca="true" t="shared" si="234" ref="STJ138:SVU138">STJ136-STJ137</f>
        <v>0</v>
      </c>
      <c r="STK138">
        <f t="shared" si="234"/>
        <v>0</v>
      </c>
      <c r="STL138">
        <f t="shared" si="234"/>
        <v>0</v>
      </c>
      <c r="STM138">
        <f t="shared" si="234"/>
        <v>0</v>
      </c>
      <c r="STN138">
        <f t="shared" si="234"/>
        <v>0</v>
      </c>
      <c r="STO138">
        <f t="shared" si="234"/>
        <v>0</v>
      </c>
      <c r="STP138">
        <f t="shared" si="234"/>
        <v>0</v>
      </c>
      <c r="STQ138">
        <f t="shared" si="234"/>
        <v>0</v>
      </c>
      <c r="STR138">
        <f t="shared" si="234"/>
        <v>0</v>
      </c>
      <c r="STS138">
        <f t="shared" si="234"/>
        <v>0</v>
      </c>
      <c r="STT138">
        <f t="shared" si="234"/>
        <v>0</v>
      </c>
      <c r="STU138">
        <f t="shared" si="234"/>
        <v>0</v>
      </c>
      <c r="STV138">
        <f t="shared" si="234"/>
        <v>0</v>
      </c>
      <c r="STW138">
        <f t="shared" si="234"/>
        <v>0</v>
      </c>
      <c r="STX138">
        <f t="shared" si="234"/>
        <v>0</v>
      </c>
      <c r="STY138">
        <f t="shared" si="234"/>
        <v>0</v>
      </c>
      <c r="STZ138">
        <f t="shared" si="234"/>
        <v>0</v>
      </c>
      <c r="SUA138">
        <f t="shared" si="234"/>
        <v>0</v>
      </c>
      <c r="SUB138">
        <f t="shared" si="234"/>
        <v>0</v>
      </c>
      <c r="SUC138">
        <f t="shared" si="234"/>
        <v>0</v>
      </c>
      <c r="SUD138">
        <f t="shared" si="234"/>
        <v>0</v>
      </c>
      <c r="SUE138">
        <f t="shared" si="234"/>
        <v>0</v>
      </c>
      <c r="SUF138">
        <f t="shared" si="234"/>
        <v>0</v>
      </c>
      <c r="SUG138">
        <f t="shared" si="234"/>
        <v>0</v>
      </c>
      <c r="SUH138">
        <f t="shared" si="234"/>
        <v>0</v>
      </c>
      <c r="SUI138">
        <f t="shared" si="234"/>
        <v>0</v>
      </c>
      <c r="SUJ138">
        <f t="shared" si="234"/>
        <v>0</v>
      </c>
      <c r="SUK138">
        <f t="shared" si="234"/>
        <v>0</v>
      </c>
      <c r="SUL138">
        <f t="shared" si="234"/>
        <v>0</v>
      </c>
      <c r="SUM138">
        <f t="shared" si="234"/>
        <v>0</v>
      </c>
      <c r="SUN138">
        <f t="shared" si="234"/>
        <v>0</v>
      </c>
      <c r="SUO138">
        <f t="shared" si="234"/>
        <v>0</v>
      </c>
      <c r="SUP138">
        <f t="shared" si="234"/>
        <v>0</v>
      </c>
      <c r="SUQ138">
        <f t="shared" si="234"/>
        <v>0</v>
      </c>
      <c r="SUR138">
        <f t="shared" si="234"/>
        <v>0</v>
      </c>
      <c r="SUS138">
        <f t="shared" si="234"/>
        <v>0</v>
      </c>
      <c r="SUT138">
        <f t="shared" si="234"/>
        <v>0</v>
      </c>
      <c r="SUU138">
        <f t="shared" si="234"/>
        <v>0</v>
      </c>
      <c r="SUV138">
        <f t="shared" si="234"/>
        <v>0</v>
      </c>
      <c r="SUW138">
        <f t="shared" si="234"/>
        <v>0</v>
      </c>
      <c r="SUX138">
        <f t="shared" si="234"/>
        <v>0</v>
      </c>
      <c r="SUY138">
        <f t="shared" si="234"/>
        <v>0</v>
      </c>
      <c r="SUZ138">
        <f t="shared" si="234"/>
        <v>0</v>
      </c>
      <c r="SVA138">
        <f t="shared" si="234"/>
        <v>0</v>
      </c>
      <c r="SVB138">
        <f t="shared" si="234"/>
        <v>0</v>
      </c>
      <c r="SVC138">
        <f t="shared" si="234"/>
        <v>0</v>
      </c>
      <c r="SVD138">
        <f t="shared" si="234"/>
        <v>0</v>
      </c>
      <c r="SVE138">
        <f t="shared" si="234"/>
        <v>0</v>
      </c>
      <c r="SVF138">
        <f t="shared" si="234"/>
        <v>0</v>
      </c>
      <c r="SVG138">
        <f t="shared" si="234"/>
        <v>0</v>
      </c>
      <c r="SVH138">
        <f t="shared" si="234"/>
        <v>0</v>
      </c>
      <c r="SVI138">
        <f t="shared" si="234"/>
        <v>0</v>
      </c>
      <c r="SVJ138">
        <f t="shared" si="234"/>
        <v>0</v>
      </c>
      <c r="SVK138">
        <f t="shared" si="234"/>
        <v>0</v>
      </c>
      <c r="SVL138">
        <f t="shared" si="234"/>
        <v>0</v>
      </c>
      <c r="SVM138">
        <f t="shared" si="234"/>
        <v>0</v>
      </c>
      <c r="SVN138">
        <f t="shared" si="234"/>
        <v>0</v>
      </c>
      <c r="SVO138">
        <f t="shared" si="234"/>
        <v>0</v>
      </c>
      <c r="SVP138">
        <f t="shared" si="234"/>
        <v>0</v>
      </c>
      <c r="SVQ138">
        <f t="shared" si="234"/>
        <v>0</v>
      </c>
      <c r="SVR138">
        <f t="shared" si="234"/>
        <v>0</v>
      </c>
      <c r="SVS138">
        <f t="shared" si="234"/>
        <v>0</v>
      </c>
      <c r="SVT138">
        <f t="shared" si="234"/>
        <v>0</v>
      </c>
      <c r="SVU138">
        <f t="shared" si="234"/>
        <v>0</v>
      </c>
      <c r="SVV138">
        <f aca="true" t="shared" si="235" ref="SVV138:SYG138">SVV136-SVV137</f>
        <v>0</v>
      </c>
      <c r="SVW138">
        <f t="shared" si="235"/>
        <v>0</v>
      </c>
      <c r="SVX138">
        <f t="shared" si="235"/>
        <v>0</v>
      </c>
      <c r="SVY138">
        <f t="shared" si="235"/>
        <v>0</v>
      </c>
      <c r="SVZ138">
        <f t="shared" si="235"/>
        <v>0</v>
      </c>
      <c r="SWA138">
        <f t="shared" si="235"/>
        <v>0</v>
      </c>
      <c r="SWB138">
        <f t="shared" si="235"/>
        <v>0</v>
      </c>
      <c r="SWC138">
        <f t="shared" si="235"/>
        <v>0</v>
      </c>
      <c r="SWD138">
        <f t="shared" si="235"/>
        <v>0</v>
      </c>
      <c r="SWE138">
        <f t="shared" si="235"/>
        <v>0</v>
      </c>
      <c r="SWF138">
        <f t="shared" si="235"/>
        <v>0</v>
      </c>
      <c r="SWG138">
        <f t="shared" si="235"/>
        <v>0</v>
      </c>
      <c r="SWH138">
        <f t="shared" si="235"/>
        <v>0</v>
      </c>
      <c r="SWI138">
        <f t="shared" si="235"/>
        <v>0</v>
      </c>
      <c r="SWJ138">
        <f t="shared" si="235"/>
        <v>0</v>
      </c>
      <c r="SWK138">
        <f t="shared" si="235"/>
        <v>0</v>
      </c>
      <c r="SWL138">
        <f t="shared" si="235"/>
        <v>0</v>
      </c>
      <c r="SWM138">
        <f t="shared" si="235"/>
        <v>0</v>
      </c>
      <c r="SWN138">
        <f t="shared" si="235"/>
        <v>0</v>
      </c>
      <c r="SWO138">
        <f t="shared" si="235"/>
        <v>0</v>
      </c>
      <c r="SWP138">
        <f t="shared" si="235"/>
        <v>0</v>
      </c>
      <c r="SWQ138">
        <f t="shared" si="235"/>
        <v>0</v>
      </c>
      <c r="SWR138">
        <f t="shared" si="235"/>
        <v>0</v>
      </c>
      <c r="SWS138">
        <f t="shared" si="235"/>
        <v>0</v>
      </c>
      <c r="SWT138">
        <f t="shared" si="235"/>
        <v>0</v>
      </c>
      <c r="SWU138">
        <f t="shared" si="235"/>
        <v>0</v>
      </c>
      <c r="SWV138">
        <f t="shared" si="235"/>
        <v>0</v>
      </c>
      <c r="SWW138">
        <f t="shared" si="235"/>
        <v>0</v>
      </c>
      <c r="SWX138">
        <f t="shared" si="235"/>
        <v>0</v>
      </c>
      <c r="SWY138">
        <f t="shared" si="235"/>
        <v>0</v>
      </c>
      <c r="SWZ138">
        <f t="shared" si="235"/>
        <v>0</v>
      </c>
      <c r="SXA138">
        <f t="shared" si="235"/>
        <v>0</v>
      </c>
      <c r="SXB138">
        <f t="shared" si="235"/>
        <v>0</v>
      </c>
      <c r="SXC138">
        <f t="shared" si="235"/>
        <v>0</v>
      </c>
      <c r="SXD138">
        <f t="shared" si="235"/>
        <v>0</v>
      </c>
      <c r="SXE138">
        <f t="shared" si="235"/>
        <v>0</v>
      </c>
      <c r="SXF138">
        <f t="shared" si="235"/>
        <v>0</v>
      </c>
      <c r="SXG138">
        <f t="shared" si="235"/>
        <v>0</v>
      </c>
      <c r="SXH138">
        <f t="shared" si="235"/>
        <v>0</v>
      </c>
      <c r="SXI138">
        <f t="shared" si="235"/>
        <v>0</v>
      </c>
      <c r="SXJ138">
        <f t="shared" si="235"/>
        <v>0</v>
      </c>
      <c r="SXK138">
        <f t="shared" si="235"/>
        <v>0</v>
      </c>
      <c r="SXL138">
        <f t="shared" si="235"/>
        <v>0</v>
      </c>
      <c r="SXM138">
        <f t="shared" si="235"/>
        <v>0</v>
      </c>
      <c r="SXN138">
        <f t="shared" si="235"/>
        <v>0</v>
      </c>
      <c r="SXO138">
        <f t="shared" si="235"/>
        <v>0</v>
      </c>
      <c r="SXP138">
        <f t="shared" si="235"/>
        <v>0</v>
      </c>
      <c r="SXQ138">
        <f t="shared" si="235"/>
        <v>0</v>
      </c>
      <c r="SXR138">
        <f t="shared" si="235"/>
        <v>0</v>
      </c>
      <c r="SXS138">
        <f t="shared" si="235"/>
        <v>0</v>
      </c>
      <c r="SXT138">
        <f t="shared" si="235"/>
        <v>0</v>
      </c>
      <c r="SXU138">
        <f t="shared" si="235"/>
        <v>0</v>
      </c>
      <c r="SXV138">
        <f t="shared" si="235"/>
        <v>0</v>
      </c>
      <c r="SXW138">
        <f t="shared" si="235"/>
        <v>0</v>
      </c>
      <c r="SXX138">
        <f t="shared" si="235"/>
        <v>0</v>
      </c>
      <c r="SXY138">
        <f t="shared" si="235"/>
        <v>0</v>
      </c>
      <c r="SXZ138">
        <f t="shared" si="235"/>
        <v>0</v>
      </c>
      <c r="SYA138">
        <f t="shared" si="235"/>
        <v>0</v>
      </c>
      <c r="SYB138">
        <f t="shared" si="235"/>
        <v>0</v>
      </c>
      <c r="SYC138">
        <f t="shared" si="235"/>
        <v>0</v>
      </c>
      <c r="SYD138">
        <f t="shared" si="235"/>
        <v>0</v>
      </c>
      <c r="SYE138">
        <f t="shared" si="235"/>
        <v>0</v>
      </c>
      <c r="SYF138">
        <f t="shared" si="235"/>
        <v>0</v>
      </c>
      <c r="SYG138">
        <f t="shared" si="235"/>
        <v>0</v>
      </c>
      <c r="SYH138">
        <f aca="true" t="shared" si="236" ref="SYH138:TAS138">SYH136-SYH137</f>
        <v>0</v>
      </c>
      <c r="SYI138">
        <f t="shared" si="236"/>
        <v>0</v>
      </c>
      <c r="SYJ138">
        <f t="shared" si="236"/>
        <v>0</v>
      </c>
      <c r="SYK138">
        <f t="shared" si="236"/>
        <v>0</v>
      </c>
      <c r="SYL138">
        <f t="shared" si="236"/>
        <v>0</v>
      </c>
      <c r="SYM138">
        <f t="shared" si="236"/>
        <v>0</v>
      </c>
      <c r="SYN138">
        <f t="shared" si="236"/>
        <v>0</v>
      </c>
      <c r="SYO138">
        <f t="shared" si="236"/>
        <v>0</v>
      </c>
      <c r="SYP138">
        <f t="shared" si="236"/>
        <v>0</v>
      </c>
      <c r="SYQ138">
        <f t="shared" si="236"/>
        <v>0</v>
      </c>
      <c r="SYR138">
        <f t="shared" si="236"/>
        <v>0</v>
      </c>
      <c r="SYS138">
        <f t="shared" si="236"/>
        <v>0</v>
      </c>
      <c r="SYT138">
        <f t="shared" si="236"/>
        <v>0</v>
      </c>
      <c r="SYU138">
        <f t="shared" si="236"/>
        <v>0</v>
      </c>
      <c r="SYV138">
        <f t="shared" si="236"/>
        <v>0</v>
      </c>
      <c r="SYW138">
        <f t="shared" si="236"/>
        <v>0</v>
      </c>
      <c r="SYX138">
        <f t="shared" si="236"/>
        <v>0</v>
      </c>
      <c r="SYY138">
        <f t="shared" si="236"/>
        <v>0</v>
      </c>
      <c r="SYZ138">
        <f t="shared" si="236"/>
        <v>0</v>
      </c>
      <c r="SZA138">
        <f t="shared" si="236"/>
        <v>0</v>
      </c>
      <c r="SZB138">
        <f t="shared" si="236"/>
        <v>0</v>
      </c>
      <c r="SZC138">
        <f t="shared" si="236"/>
        <v>0</v>
      </c>
      <c r="SZD138">
        <f t="shared" si="236"/>
        <v>0</v>
      </c>
      <c r="SZE138">
        <f t="shared" si="236"/>
        <v>0</v>
      </c>
      <c r="SZF138">
        <f t="shared" si="236"/>
        <v>0</v>
      </c>
      <c r="SZG138">
        <f t="shared" si="236"/>
        <v>0</v>
      </c>
      <c r="SZH138">
        <f t="shared" si="236"/>
        <v>0</v>
      </c>
      <c r="SZI138">
        <f t="shared" si="236"/>
        <v>0</v>
      </c>
      <c r="SZJ138">
        <f t="shared" si="236"/>
        <v>0</v>
      </c>
      <c r="SZK138">
        <f t="shared" si="236"/>
        <v>0</v>
      </c>
      <c r="SZL138">
        <f t="shared" si="236"/>
        <v>0</v>
      </c>
      <c r="SZM138">
        <f t="shared" si="236"/>
        <v>0</v>
      </c>
      <c r="SZN138">
        <f t="shared" si="236"/>
        <v>0</v>
      </c>
      <c r="SZO138">
        <f t="shared" si="236"/>
        <v>0</v>
      </c>
      <c r="SZP138">
        <f t="shared" si="236"/>
        <v>0</v>
      </c>
      <c r="SZQ138">
        <f t="shared" si="236"/>
        <v>0</v>
      </c>
      <c r="SZR138">
        <f t="shared" si="236"/>
        <v>0</v>
      </c>
      <c r="SZS138">
        <f t="shared" si="236"/>
        <v>0</v>
      </c>
      <c r="SZT138">
        <f t="shared" si="236"/>
        <v>0</v>
      </c>
      <c r="SZU138">
        <f t="shared" si="236"/>
        <v>0</v>
      </c>
      <c r="SZV138">
        <f t="shared" si="236"/>
        <v>0</v>
      </c>
      <c r="SZW138">
        <f t="shared" si="236"/>
        <v>0</v>
      </c>
      <c r="SZX138">
        <f t="shared" si="236"/>
        <v>0</v>
      </c>
      <c r="SZY138">
        <f t="shared" si="236"/>
        <v>0</v>
      </c>
      <c r="SZZ138">
        <f t="shared" si="236"/>
        <v>0</v>
      </c>
      <c r="TAA138">
        <f t="shared" si="236"/>
        <v>0</v>
      </c>
      <c r="TAB138">
        <f t="shared" si="236"/>
        <v>0</v>
      </c>
      <c r="TAC138">
        <f t="shared" si="236"/>
        <v>0</v>
      </c>
      <c r="TAD138">
        <f t="shared" si="236"/>
        <v>0</v>
      </c>
      <c r="TAE138">
        <f t="shared" si="236"/>
        <v>0</v>
      </c>
      <c r="TAF138">
        <f t="shared" si="236"/>
        <v>0</v>
      </c>
      <c r="TAG138">
        <f t="shared" si="236"/>
        <v>0</v>
      </c>
      <c r="TAH138">
        <f t="shared" si="236"/>
        <v>0</v>
      </c>
      <c r="TAI138">
        <f t="shared" si="236"/>
        <v>0</v>
      </c>
      <c r="TAJ138">
        <f t="shared" si="236"/>
        <v>0</v>
      </c>
      <c r="TAK138">
        <f t="shared" si="236"/>
        <v>0</v>
      </c>
      <c r="TAL138">
        <f t="shared" si="236"/>
        <v>0</v>
      </c>
      <c r="TAM138">
        <f t="shared" si="236"/>
        <v>0</v>
      </c>
      <c r="TAN138">
        <f t="shared" si="236"/>
        <v>0</v>
      </c>
      <c r="TAO138">
        <f t="shared" si="236"/>
        <v>0</v>
      </c>
      <c r="TAP138">
        <f t="shared" si="236"/>
        <v>0</v>
      </c>
      <c r="TAQ138">
        <f t="shared" si="236"/>
        <v>0</v>
      </c>
      <c r="TAR138">
        <f t="shared" si="236"/>
        <v>0</v>
      </c>
      <c r="TAS138">
        <f t="shared" si="236"/>
        <v>0</v>
      </c>
      <c r="TAT138">
        <f aca="true" t="shared" si="237" ref="TAT138:TDE138">TAT136-TAT137</f>
        <v>0</v>
      </c>
      <c r="TAU138">
        <f t="shared" si="237"/>
        <v>0</v>
      </c>
      <c r="TAV138">
        <f t="shared" si="237"/>
        <v>0</v>
      </c>
      <c r="TAW138">
        <f t="shared" si="237"/>
        <v>0</v>
      </c>
      <c r="TAX138">
        <f t="shared" si="237"/>
        <v>0</v>
      </c>
      <c r="TAY138">
        <f t="shared" si="237"/>
        <v>0</v>
      </c>
      <c r="TAZ138">
        <f t="shared" si="237"/>
        <v>0</v>
      </c>
      <c r="TBA138">
        <f t="shared" si="237"/>
        <v>0</v>
      </c>
      <c r="TBB138">
        <f t="shared" si="237"/>
        <v>0</v>
      </c>
      <c r="TBC138">
        <f t="shared" si="237"/>
        <v>0</v>
      </c>
      <c r="TBD138">
        <f t="shared" si="237"/>
        <v>0</v>
      </c>
      <c r="TBE138">
        <f t="shared" si="237"/>
        <v>0</v>
      </c>
      <c r="TBF138">
        <f t="shared" si="237"/>
        <v>0</v>
      </c>
      <c r="TBG138">
        <f t="shared" si="237"/>
        <v>0</v>
      </c>
      <c r="TBH138">
        <f t="shared" si="237"/>
        <v>0</v>
      </c>
      <c r="TBI138">
        <f t="shared" si="237"/>
        <v>0</v>
      </c>
      <c r="TBJ138">
        <f t="shared" si="237"/>
        <v>0</v>
      </c>
      <c r="TBK138">
        <f t="shared" si="237"/>
        <v>0</v>
      </c>
      <c r="TBL138">
        <f t="shared" si="237"/>
        <v>0</v>
      </c>
      <c r="TBM138">
        <f t="shared" si="237"/>
        <v>0</v>
      </c>
      <c r="TBN138">
        <f t="shared" si="237"/>
        <v>0</v>
      </c>
      <c r="TBO138">
        <f t="shared" si="237"/>
        <v>0</v>
      </c>
      <c r="TBP138">
        <f t="shared" si="237"/>
        <v>0</v>
      </c>
      <c r="TBQ138">
        <f t="shared" si="237"/>
        <v>0</v>
      </c>
      <c r="TBR138">
        <f t="shared" si="237"/>
        <v>0</v>
      </c>
      <c r="TBS138">
        <f t="shared" si="237"/>
        <v>0</v>
      </c>
      <c r="TBT138">
        <f t="shared" si="237"/>
        <v>0</v>
      </c>
      <c r="TBU138">
        <f t="shared" si="237"/>
        <v>0</v>
      </c>
      <c r="TBV138">
        <f t="shared" si="237"/>
        <v>0</v>
      </c>
      <c r="TBW138">
        <f t="shared" si="237"/>
        <v>0</v>
      </c>
      <c r="TBX138">
        <f t="shared" si="237"/>
        <v>0</v>
      </c>
      <c r="TBY138">
        <f t="shared" si="237"/>
        <v>0</v>
      </c>
      <c r="TBZ138">
        <f t="shared" si="237"/>
        <v>0</v>
      </c>
      <c r="TCA138">
        <f t="shared" si="237"/>
        <v>0</v>
      </c>
      <c r="TCB138">
        <f t="shared" si="237"/>
        <v>0</v>
      </c>
      <c r="TCC138">
        <f t="shared" si="237"/>
        <v>0</v>
      </c>
      <c r="TCD138">
        <f t="shared" si="237"/>
        <v>0</v>
      </c>
      <c r="TCE138">
        <f t="shared" si="237"/>
        <v>0</v>
      </c>
      <c r="TCF138">
        <f t="shared" si="237"/>
        <v>0</v>
      </c>
      <c r="TCG138">
        <f t="shared" si="237"/>
        <v>0</v>
      </c>
      <c r="TCH138">
        <f t="shared" si="237"/>
        <v>0</v>
      </c>
      <c r="TCI138">
        <f t="shared" si="237"/>
        <v>0</v>
      </c>
      <c r="TCJ138">
        <f t="shared" si="237"/>
        <v>0</v>
      </c>
      <c r="TCK138">
        <f t="shared" si="237"/>
        <v>0</v>
      </c>
      <c r="TCL138">
        <f t="shared" si="237"/>
        <v>0</v>
      </c>
      <c r="TCM138">
        <f t="shared" si="237"/>
        <v>0</v>
      </c>
      <c r="TCN138">
        <f t="shared" si="237"/>
        <v>0</v>
      </c>
      <c r="TCO138">
        <f t="shared" si="237"/>
        <v>0</v>
      </c>
      <c r="TCP138">
        <f t="shared" si="237"/>
        <v>0</v>
      </c>
      <c r="TCQ138">
        <f t="shared" si="237"/>
        <v>0</v>
      </c>
      <c r="TCR138">
        <f t="shared" si="237"/>
        <v>0</v>
      </c>
      <c r="TCS138">
        <f t="shared" si="237"/>
        <v>0</v>
      </c>
      <c r="TCT138">
        <f t="shared" si="237"/>
        <v>0</v>
      </c>
      <c r="TCU138">
        <f t="shared" si="237"/>
        <v>0</v>
      </c>
      <c r="TCV138">
        <f t="shared" si="237"/>
        <v>0</v>
      </c>
      <c r="TCW138">
        <f t="shared" si="237"/>
        <v>0</v>
      </c>
      <c r="TCX138">
        <f t="shared" si="237"/>
        <v>0</v>
      </c>
      <c r="TCY138">
        <f t="shared" si="237"/>
        <v>0</v>
      </c>
      <c r="TCZ138">
        <f t="shared" si="237"/>
        <v>0</v>
      </c>
      <c r="TDA138">
        <f t="shared" si="237"/>
        <v>0</v>
      </c>
      <c r="TDB138">
        <f t="shared" si="237"/>
        <v>0</v>
      </c>
      <c r="TDC138">
        <f t="shared" si="237"/>
        <v>0</v>
      </c>
      <c r="TDD138">
        <f t="shared" si="237"/>
        <v>0</v>
      </c>
      <c r="TDE138">
        <f t="shared" si="237"/>
        <v>0</v>
      </c>
      <c r="TDF138">
        <f aca="true" t="shared" si="238" ref="TDF138:TFQ138">TDF136-TDF137</f>
        <v>0</v>
      </c>
      <c r="TDG138">
        <f t="shared" si="238"/>
        <v>0</v>
      </c>
      <c r="TDH138">
        <f t="shared" si="238"/>
        <v>0</v>
      </c>
      <c r="TDI138">
        <f t="shared" si="238"/>
        <v>0</v>
      </c>
      <c r="TDJ138">
        <f t="shared" si="238"/>
        <v>0</v>
      </c>
      <c r="TDK138">
        <f t="shared" si="238"/>
        <v>0</v>
      </c>
      <c r="TDL138">
        <f t="shared" si="238"/>
        <v>0</v>
      </c>
      <c r="TDM138">
        <f t="shared" si="238"/>
        <v>0</v>
      </c>
      <c r="TDN138">
        <f t="shared" si="238"/>
        <v>0</v>
      </c>
      <c r="TDO138">
        <f t="shared" si="238"/>
        <v>0</v>
      </c>
      <c r="TDP138">
        <f t="shared" si="238"/>
        <v>0</v>
      </c>
      <c r="TDQ138">
        <f t="shared" si="238"/>
        <v>0</v>
      </c>
      <c r="TDR138">
        <f t="shared" si="238"/>
        <v>0</v>
      </c>
      <c r="TDS138">
        <f t="shared" si="238"/>
        <v>0</v>
      </c>
      <c r="TDT138">
        <f t="shared" si="238"/>
        <v>0</v>
      </c>
      <c r="TDU138">
        <f t="shared" si="238"/>
        <v>0</v>
      </c>
      <c r="TDV138">
        <f t="shared" si="238"/>
        <v>0</v>
      </c>
      <c r="TDW138">
        <f t="shared" si="238"/>
        <v>0</v>
      </c>
      <c r="TDX138">
        <f t="shared" si="238"/>
        <v>0</v>
      </c>
      <c r="TDY138">
        <f t="shared" si="238"/>
        <v>0</v>
      </c>
      <c r="TDZ138">
        <f t="shared" si="238"/>
        <v>0</v>
      </c>
      <c r="TEA138">
        <f t="shared" si="238"/>
        <v>0</v>
      </c>
      <c r="TEB138">
        <f t="shared" si="238"/>
        <v>0</v>
      </c>
      <c r="TEC138">
        <f t="shared" si="238"/>
        <v>0</v>
      </c>
      <c r="TED138">
        <f t="shared" si="238"/>
        <v>0</v>
      </c>
      <c r="TEE138">
        <f t="shared" si="238"/>
        <v>0</v>
      </c>
      <c r="TEF138">
        <f t="shared" si="238"/>
        <v>0</v>
      </c>
      <c r="TEG138">
        <f t="shared" si="238"/>
        <v>0</v>
      </c>
      <c r="TEH138">
        <f t="shared" si="238"/>
        <v>0</v>
      </c>
      <c r="TEI138">
        <f t="shared" si="238"/>
        <v>0</v>
      </c>
      <c r="TEJ138">
        <f t="shared" si="238"/>
        <v>0</v>
      </c>
      <c r="TEK138">
        <f t="shared" si="238"/>
        <v>0</v>
      </c>
      <c r="TEL138">
        <f t="shared" si="238"/>
        <v>0</v>
      </c>
      <c r="TEM138">
        <f t="shared" si="238"/>
        <v>0</v>
      </c>
      <c r="TEN138">
        <f t="shared" si="238"/>
        <v>0</v>
      </c>
      <c r="TEO138">
        <f t="shared" si="238"/>
        <v>0</v>
      </c>
      <c r="TEP138">
        <f t="shared" si="238"/>
        <v>0</v>
      </c>
      <c r="TEQ138">
        <f t="shared" si="238"/>
        <v>0</v>
      </c>
      <c r="TER138">
        <f t="shared" si="238"/>
        <v>0</v>
      </c>
      <c r="TES138">
        <f t="shared" si="238"/>
        <v>0</v>
      </c>
      <c r="TET138">
        <f t="shared" si="238"/>
        <v>0</v>
      </c>
      <c r="TEU138">
        <f t="shared" si="238"/>
        <v>0</v>
      </c>
      <c r="TEV138">
        <f t="shared" si="238"/>
        <v>0</v>
      </c>
      <c r="TEW138">
        <f t="shared" si="238"/>
        <v>0</v>
      </c>
      <c r="TEX138">
        <f t="shared" si="238"/>
        <v>0</v>
      </c>
      <c r="TEY138">
        <f t="shared" si="238"/>
        <v>0</v>
      </c>
      <c r="TEZ138">
        <f t="shared" si="238"/>
        <v>0</v>
      </c>
      <c r="TFA138">
        <f t="shared" si="238"/>
        <v>0</v>
      </c>
      <c r="TFB138">
        <f t="shared" si="238"/>
        <v>0</v>
      </c>
      <c r="TFC138">
        <f t="shared" si="238"/>
        <v>0</v>
      </c>
      <c r="TFD138">
        <f t="shared" si="238"/>
        <v>0</v>
      </c>
      <c r="TFE138">
        <f t="shared" si="238"/>
        <v>0</v>
      </c>
      <c r="TFF138">
        <f t="shared" si="238"/>
        <v>0</v>
      </c>
      <c r="TFG138">
        <f t="shared" si="238"/>
        <v>0</v>
      </c>
      <c r="TFH138">
        <f t="shared" si="238"/>
        <v>0</v>
      </c>
      <c r="TFI138">
        <f t="shared" si="238"/>
        <v>0</v>
      </c>
      <c r="TFJ138">
        <f t="shared" si="238"/>
        <v>0</v>
      </c>
      <c r="TFK138">
        <f t="shared" si="238"/>
        <v>0</v>
      </c>
      <c r="TFL138">
        <f t="shared" si="238"/>
        <v>0</v>
      </c>
      <c r="TFM138">
        <f t="shared" si="238"/>
        <v>0</v>
      </c>
      <c r="TFN138">
        <f t="shared" si="238"/>
        <v>0</v>
      </c>
      <c r="TFO138">
        <f t="shared" si="238"/>
        <v>0</v>
      </c>
      <c r="TFP138">
        <f t="shared" si="238"/>
        <v>0</v>
      </c>
      <c r="TFQ138">
        <f t="shared" si="238"/>
        <v>0</v>
      </c>
      <c r="TFR138">
        <f aca="true" t="shared" si="239" ref="TFR138:TIC138">TFR136-TFR137</f>
        <v>0</v>
      </c>
      <c r="TFS138">
        <f t="shared" si="239"/>
        <v>0</v>
      </c>
      <c r="TFT138">
        <f t="shared" si="239"/>
        <v>0</v>
      </c>
      <c r="TFU138">
        <f t="shared" si="239"/>
        <v>0</v>
      </c>
      <c r="TFV138">
        <f t="shared" si="239"/>
        <v>0</v>
      </c>
      <c r="TFW138">
        <f t="shared" si="239"/>
        <v>0</v>
      </c>
      <c r="TFX138">
        <f t="shared" si="239"/>
        <v>0</v>
      </c>
      <c r="TFY138">
        <f t="shared" si="239"/>
        <v>0</v>
      </c>
      <c r="TFZ138">
        <f t="shared" si="239"/>
        <v>0</v>
      </c>
      <c r="TGA138">
        <f t="shared" si="239"/>
        <v>0</v>
      </c>
      <c r="TGB138">
        <f t="shared" si="239"/>
        <v>0</v>
      </c>
      <c r="TGC138">
        <f t="shared" si="239"/>
        <v>0</v>
      </c>
      <c r="TGD138">
        <f t="shared" si="239"/>
        <v>0</v>
      </c>
      <c r="TGE138">
        <f t="shared" si="239"/>
        <v>0</v>
      </c>
      <c r="TGF138">
        <f t="shared" si="239"/>
        <v>0</v>
      </c>
      <c r="TGG138">
        <f t="shared" si="239"/>
        <v>0</v>
      </c>
      <c r="TGH138">
        <f t="shared" si="239"/>
        <v>0</v>
      </c>
      <c r="TGI138">
        <f t="shared" si="239"/>
        <v>0</v>
      </c>
      <c r="TGJ138">
        <f t="shared" si="239"/>
        <v>0</v>
      </c>
      <c r="TGK138">
        <f t="shared" si="239"/>
        <v>0</v>
      </c>
      <c r="TGL138">
        <f t="shared" si="239"/>
        <v>0</v>
      </c>
      <c r="TGM138">
        <f t="shared" si="239"/>
        <v>0</v>
      </c>
      <c r="TGN138">
        <f t="shared" si="239"/>
        <v>0</v>
      </c>
      <c r="TGO138">
        <f t="shared" si="239"/>
        <v>0</v>
      </c>
      <c r="TGP138">
        <f t="shared" si="239"/>
        <v>0</v>
      </c>
      <c r="TGQ138">
        <f t="shared" si="239"/>
        <v>0</v>
      </c>
      <c r="TGR138">
        <f t="shared" si="239"/>
        <v>0</v>
      </c>
      <c r="TGS138">
        <f t="shared" si="239"/>
        <v>0</v>
      </c>
      <c r="TGT138">
        <f t="shared" si="239"/>
        <v>0</v>
      </c>
      <c r="TGU138">
        <f t="shared" si="239"/>
        <v>0</v>
      </c>
      <c r="TGV138">
        <f t="shared" si="239"/>
        <v>0</v>
      </c>
      <c r="TGW138">
        <f t="shared" si="239"/>
        <v>0</v>
      </c>
      <c r="TGX138">
        <f t="shared" si="239"/>
        <v>0</v>
      </c>
      <c r="TGY138">
        <f t="shared" si="239"/>
        <v>0</v>
      </c>
      <c r="TGZ138">
        <f t="shared" si="239"/>
        <v>0</v>
      </c>
      <c r="THA138">
        <f t="shared" si="239"/>
        <v>0</v>
      </c>
      <c r="THB138">
        <f t="shared" si="239"/>
        <v>0</v>
      </c>
      <c r="THC138">
        <f t="shared" si="239"/>
        <v>0</v>
      </c>
      <c r="THD138">
        <f t="shared" si="239"/>
        <v>0</v>
      </c>
      <c r="THE138">
        <f t="shared" si="239"/>
        <v>0</v>
      </c>
      <c r="THF138">
        <f t="shared" si="239"/>
        <v>0</v>
      </c>
      <c r="THG138">
        <f t="shared" si="239"/>
        <v>0</v>
      </c>
      <c r="THH138">
        <f t="shared" si="239"/>
        <v>0</v>
      </c>
      <c r="THI138">
        <f t="shared" si="239"/>
        <v>0</v>
      </c>
      <c r="THJ138">
        <f t="shared" si="239"/>
        <v>0</v>
      </c>
      <c r="THK138">
        <f t="shared" si="239"/>
        <v>0</v>
      </c>
      <c r="THL138">
        <f t="shared" si="239"/>
        <v>0</v>
      </c>
      <c r="THM138">
        <f t="shared" si="239"/>
        <v>0</v>
      </c>
      <c r="THN138">
        <f t="shared" si="239"/>
        <v>0</v>
      </c>
      <c r="THO138">
        <f t="shared" si="239"/>
        <v>0</v>
      </c>
      <c r="THP138">
        <f t="shared" si="239"/>
        <v>0</v>
      </c>
      <c r="THQ138">
        <f t="shared" si="239"/>
        <v>0</v>
      </c>
      <c r="THR138">
        <f t="shared" si="239"/>
        <v>0</v>
      </c>
      <c r="THS138">
        <f t="shared" si="239"/>
        <v>0</v>
      </c>
      <c r="THT138">
        <f t="shared" si="239"/>
        <v>0</v>
      </c>
      <c r="THU138">
        <f t="shared" si="239"/>
        <v>0</v>
      </c>
      <c r="THV138">
        <f t="shared" si="239"/>
        <v>0</v>
      </c>
      <c r="THW138">
        <f t="shared" si="239"/>
        <v>0</v>
      </c>
      <c r="THX138">
        <f t="shared" si="239"/>
        <v>0</v>
      </c>
      <c r="THY138">
        <f t="shared" si="239"/>
        <v>0</v>
      </c>
      <c r="THZ138">
        <f t="shared" si="239"/>
        <v>0</v>
      </c>
      <c r="TIA138">
        <f t="shared" si="239"/>
        <v>0</v>
      </c>
      <c r="TIB138">
        <f t="shared" si="239"/>
        <v>0</v>
      </c>
      <c r="TIC138">
        <f t="shared" si="239"/>
        <v>0</v>
      </c>
      <c r="TID138">
        <f aca="true" t="shared" si="240" ref="TID138:TKO138">TID136-TID137</f>
        <v>0</v>
      </c>
      <c r="TIE138">
        <f t="shared" si="240"/>
        <v>0</v>
      </c>
      <c r="TIF138">
        <f t="shared" si="240"/>
        <v>0</v>
      </c>
      <c r="TIG138">
        <f t="shared" si="240"/>
        <v>0</v>
      </c>
      <c r="TIH138">
        <f t="shared" si="240"/>
        <v>0</v>
      </c>
      <c r="TII138">
        <f t="shared" si="240"/>
        <v>0</v>
      </c>
      <c r="TIJ138">
        <f t="shared" si="240"/>
        <v>0</v>
      </c>
      <c r="TIK138">
        <f t="shared" si="240"/>
        <v>0</v>
      </c>
      <c r="TIL138">
        <f t="shared" si="240"/>
        <v>0</v>
      </c>
      <c r="TIM138">
        <f t="shared" si="240"/>
        <v>0</v>
      </c>
      <c r="TIN138">
        <f t="shared" si="240"/>
        <v>0</v>
      </c>
      <c r="TIO138">
        <f t="shared" si="240"/>
        <v>0</v>
      </c>
      <c r="TIP138">
        <f t="shared" si="240"/>
        <v>0</v>
      </c>
      <c r="TIQ138">
        <f t="shared" si="240"/>
        <v>0</v>
      </c>
      <c r="TIR138">
        <f t="shared" si="240"/>
        <v>0</v>
      </c>
      <c r="TIS138">
        <f t="shared" si="240"/>
        <v>0</v>
      </c>
      <c r="TIT138">
        <f t="shared" si="240"/>
        <v>0</v>
      </c>
      <c r="TIU138">
        <f t="shared" si="240"/>
        <v>0</v>
      </c>
      <c r="TIV138">
        <f t="shared" si="240"/>
        <v>0</v>
      </c>
      <c r="TIW138">
        <f t="shared" si="240"/>
        <v>0</v>
      </c>
      <c r="TIX138">
        <f t="shared" si="240"/>
        <v>0</v>
      </c>
      <c r="TIY138">
        <f t="shared" si="240"/>
        <v>0</v>
      </c>
      <c r="TIZ138">
        <f t="shared" si="240"/>
        <v>0</v>
      </c>
      <c r="TJA138">
        <f t="shared" si="240"/>
        <v>0</v>
      </c>
      <c r="TJB138">
        <f t="shared" si="240"/>
        <v>0</v>
      </c>
      <c r="TJC138">
        <f t="shared" si="240"/>
        <v>0</v>
      </c>
      <c r="TJD138">
        <f t="shared" si="240"/>
        <v>0</v>
      </c>
      <c r="TJE138">
        <f t="shared" si="240"/>
        <v>0</v>
      </c>
      <c r="TJF138">
        <f t="shared" si="240"/>
        <v>0</v>
      </c>
      <c r="TJG138">
        <f t="shared" si="240"/>
        <v>0</v>
      </c>
      <c r="TJH138">
        <f t="shared" si="240"/>
        <v>0</v>
      </c>
      <c r="TJI138">
        <f t="shared" si="240"/>
        <v>0</v>
      </c>
      <c r="TJJ138">
        <f t="shared" si="240"/>
        <v>0</v>
      </c>
      <c r="TJK138">
        <f t="shared" si="240"/>
        <v>0</v>
      </c>
      <c r="TJL138">
        <f t="shared" si="240"/>
        <v>0</v>
      </c>
      <c r="TJM138">
        <f t="shared" si="240"/>
        <v>0</v>
      </c>
      <c r="TJN138">
        <f t="shared" si="240"/>
        <v>0</v>
      </c>
      <c r="TJO138">
        <f t="shared" si="240"/>
        <v>0</v>
      </c>
      <c r="TJP138">
        <f t="shared" si="240"/>
        <v>0</v>
      </c>
      <c r="TJQ138">
        <f t="shared" si="240"/>
        <v>0</v>
      </c>
      <c r="TJR138">
        <f t="shared" si="240"/>
        <v>0</v>
      </c>
      <c r="TJS138">
        <f t="shared" si="240"/>
        <v>0</v>
      </c>
      <c r="TJT138">
        <f t="shared" si="240"/>
        <v>0</v>
      </c>
      <c r="TJU138">
        <f t="shared" si="240"/>
        <v>0</v>
      </c>
      <c r="TJV138">
        <f t="shared" si="240"/>
        <v>0</v>
      </c>
      <c r="TJW138">
        <f t="shared" si="240"/>
        <v>0</v>
      </c>
      <c r="TJX138">
        <f t="shared" si="240"/>
        <v>0</v>
      </c>
      <c r="TJY138">
        <f t="shared" si="240"/>
        <v>0</v>
      </c>
      <c r="TJZ138">
        <f t="shared" si="240"/>
        <v>0</v>
      </c>
      <c r="TKA138">
        <f t="shared" si="240"/>
        <v>0</v>
      </c>
      <c r="TKB138">
        <f t="shared" si="240"/>
        <v>0</v>
      </c>
      <c r="TKC138">
        <f t="shared" si="240"/>
        <v>0</v>
      </c>
      <c r="TKD138">
        <f t="shared" si="240"/>
        <v>0</v>
      </c>
      <c r="TKE138">
        <f t="shared" si="240"/>
        <v>0</v>
      </c>
      <c r="TKF138">
        <f t="shared" si="240"/>
        <v>0</v>
      </c>
      <c r="TKG138">
        <f t="shared" si="240"/>
        <v>0</v>
      </c>
      <c r="TKH138">
        <f t="shared" si="240"/>
        <v>0</v>
      </c>
      <c r="TKI138">
        <f t="shared" si="240"/>
        <v>0</v>
      </c>
      <c r="TKJ138">
        <f t="shared" si="240"/>
        <v>0</v>
      </c>
      <c r="TKK138">
        <f t="shared" si="240"/>
        <v>0</v>
      </c>
      <c r="TKL138">
        <f t="shared" si="240"/>
        <v>0</v>
      </c>
      <c r="TKM138">
        <f t="shared" si="240"/>
        <v>0</v>
      </c>
      <c r="TKN138">
        <f t="shared" si="240"/>
        <v>0</v>
      </c>
      <c r="TKO138">
        <f t="shared" si="240"/>
        <v>0</v>
      </c>
      <c r="TKP138">
        <f aca="true" t="shared" si="241" ref="TKP138:TNA138">TKP136-TKP137</f>
        <v>0</v>
      </c>
      <c r="TKQ138">
        <f t="shared" si="241"/>
        <v>0</v>
      </c>
      <c r="TKR138">
        <f t="shared" si="241"/>
        <v>0</v>
      </c>
      <c r="TKS138">
        <f t="shared" si="241"/>
        <v>0</v>
      </c>
      <c r="TKT138">
        <f t="shared" si="241"/>
        <v>0</v>
      </c>
      <c r="TKU138">
        <f t="shared" si="241"/>
        <v>0</v>
      </c>
      <c r="TKV138">
        <f t="shared" si="241"/>
        <v>0</v>
      </c>
      <c r="TKW138">
        <f t="shared" si="241"/>
        <v>0</v>
      </c>
      <c r="TKX138">
        <f t="shared" si="241"/>
        <v>0</v>
      </c>
      <c r="TKY138">
        <f t="shared" si="241"/>
        <v>0</v>
      </c>
      <c r="TKZ138">
        <f t="shared" si="241"/>
        <v>0</v>
      </c>
      <c r="TLA138">
        <f t="shared" si="241"/>
        <v>0</v>
      </c>
      <c r="TLB138">
        <f t="shared" si="241"/>
        <v>0</v>
      </c>
      <c r="TLC138">
        <f t="shared" si="241"/>
        <v>0</v>
      </c>
      <c r="TLD138">
        <f t="shared" si="241"/>
        <v>0</v>
      </c>
      <c r="TLE138">
        <f t="shared" si="241"/>
        <v>0</v>
      </c>
      <c r="TLF138">
        <f t="shared" si="241"/>
        <v>0</v>
      </c>
      <c r="TLG138">
        <f t="shared" si="241"/>
        <v>0</v>
      </c>
      <c r="TLH138">
        <f t="shared" si="241"/>
        <v>0</v>
      </c>
      <c r="TLI138">
        <f t="shared" si="241"/>
        <v>0</v>
      </c>
      <c r="TLJ138">
        <f t="shared" si="241"/>
        <v>0</v>
      </c>
      <c r="TLK138">
        <f t="shared" si="241"/>
        <v>0</v>
      </c>
      <c r="TLL138">
        <f t="shared" si="241"/>
        <v>0</v>
      </c>
      <c r="TLM138">
        <f t="shared" si="241"/>
        <v>0</v>
      </c>
      <c r="TLN138">
        <f t="shared" si="241"/>
        <v>0</v>
      </c>
      <c r="TLO138">
        <f t="shared" si="241"/>
        <v>0</v>
      </c>
      <c r="TLP138">
        <f t="shared" si="241"/>
        <v>0</v>
      </c>
      <c r="TLQ138">
        <f t="shared" si="241"/>
        <v>0</v>
      </c>
      <c r="TLR138">
        <f t="shared" si="241"/>
        <v>0</v>
      </c>
      <c r="TLS138">
        <f t="shared" si="241"/>
        <v>0</v>
      </c>
      <c r="TLT138">
        <f t="shared" si="241"/>
        <v>0</v>
      </c>
      <c r="TLU138">
        <f t="shared" si="241"/>
        <v>0</v>
      </c>
      <c r="TLV138">
        <f t="shared" si="241"/>
        <v>0</v>
      </c>
      <c r="TLW138">
        <f t="shared" si="241"/>
        <v>0</v>
      </c>
      <c r="TLX138">
        <f t="shared" si="241"/>
        <v>0</v>
      </c>
      <c r="TLY138">
        <f t="shared" si="241"/>
        <v>0</v>
      </c>
      <c r="TLZ138">
        <f t="shared" si="241"/>
        <v>0</v>
      </c>
      <c r="TMA138">
        <f t="shared" si="241"/>
        <v>0</v>
      </c>
      <c r="TMB138">
        <f t="shared" si="241"/>
        <v>0</v>
      </c>
      <c r="TMC138">
        <f t="shared" si="241"/>
        <v>0</v>
      </c>
      <c r="TMD138">
        <f t="shared" si="241"/>
        <v>0</v>
      </c>
      <c r="TME138">
        <f t="shared" si="241"/>
        <v>0</v>
      </c>
      <c r="TMF138">
        <f t="shared" si="241"/>
        <v>0</v>
      </c>
      <c r="TMG138">
        <f t="shared" si="241"/>
        <v>0</v>
      </c>
      <c r="TMH138">
        <f t="shared" si="241"/>
        <v>0</v>
      </c>
      <c r="TMI138">
        <f t="shared" si="241"/>
        <v>0</v>
      </c>
      <c r="TMJ138">
        <f t="shared" si="241"/>
        <v>0</v>
      </c>
      <c r="TMK138">
        <f t="shared" si="241"/>
        <v>0</v>
      </c>
      <c r="TML138">
        <f t="shared" si="241"/>
        <v>0</v>
      </c>
      <c r="TMM138">
        <f t="shared" si="241"/>
        <v>0</v>
      </c>
      <c r="TMN138">
        <f t="shared" si="241"/>
        <v>0</v>
      </c>
      <c r="TMO138">
        <f t="shared" si="241"/>
        <v>0</v>
      </c>
      <c r="TMP138">
        <f t="shared" si="241"/>
        <v>0</v>
      </c>
      <c r="TMQ138">
        <f t="shared" si="241"/>
        <v>0</v>
      </c>
      <c r="TMR138">
        <f t="shared" si="241"/>
        <v>0</v>
      </c>
      <c r="TMS138">
        <f t="shared" si="241"/>
        <v>0</v>
      </c>
      <c r="TMT138">
        <f t="shared" si="241"/>
        <v>0</v>
      </c>
      <c r="TMU138">
        <f t="shared" si="241"/>
        <v>0</v>
      </c>
      <c r="TMV138">
        <f t="shared" si="241"/>
        <v>0</v>
      </c>
      <c r="TMW138">
        <f t="shared" si="241"/>
        <v>0</v>
      </c>
      <c r="TMX138">
        <f t="shared" si="241"/>
        <v>0</v>
      </c>
      <c r="TMY138">
        <f t="shared" si="241"/>
        <v>0</v>
      </c>
      <c r="TMZ138">
        <f t="shared" si="241"/>
        <v>0</v>
      </c>
      <c r="TNA138">
        <f t="shared" si="241"/>
        <v>0</v>
      </c>
      <c r="TNB138">
        <f aca="true" t="shared" si="242" ref="TNB138:TPM138">TNB136-TNB137</f>
        <v>0</v>
      </c>
      <c r="TNC138">
        <f t="shared" si="242"/>
        <v>0</v>
      </c>
      <c r="TND138">
        <f t="shared" si="242"/>
        <v>0</v>
      </c>
      <c r="TNE138">
        <f t="shared" si="242"/>
        <v>0</v>
      </c>
      <c r="TNF138">
        <f t="shared" si="242"/>
        <v>0</v>
      </c>
      <c r="TNG138">
        <f t="shared" si="242"/>
        <v>0</v>
      </c>
      <c r="TNH138">
        <f t="shared" si="242"/>
        <v>0</v>
      </c>
      <c r="TNI138">
        <f t="shared" si="242"/>
        <v>0</v>
      </c>
      <c r="TNJ138">
        <f t="shared" si="242"/>
        <v>0</v>
      </c>
      <c r="TNK138">
        <f t="shared" si="242"/>
        <v>0</v>
      </c>
      <c r="TNL138">
        <f t="shared" si="242"/>
        <v>0</v>
      </c>
      <c r="TNM138">
        <f t="shared" si="242"/>
        <v>0</v>
      </c>
      <c r="TNN138">
        <f t="shared" si="242"/>
        <v>0</v>
      </c>
      <c r="TNO138">
        <f t="shared" si="242"/>
        <v>0</v>
      </c>
      <c r="TNP138">
        <f t="shared" si="242"/>
        <v>0</v>
      </c>
      <c r="TNQ138">
        <f t="shared" si="242"/>
        <v>0</v>
      </c>
      <c r="TNR138">
        <f t="shared" si="242"/>
        <v>0</v>
      </c>
      <c r="TNS138">
        <f t="shared" si="242"/>
        <v>0</v>
      </c>
      <c r="TNT138">
        <f t="shared" si="242"/>
        <v>0</v>
      </c>
      <c r="TNU138">
        <f t="shared" si="242"/>
        <v>0</v>
      </c>
      <c r="TNV138">
        <f t="shared" si="242"/>
        <v>0</v>
      </c>
      <c r="TNW138">
        <f t="shared" si="242"/>
        <v>0</v>
      </c>
      <c r="TNX138">
        <f t="shared" si="242"/>
        <v>0</v>
      </c>
      <c r="TNY138">
        <f t="shared" si="242"/>
        <v>0</v>
      </c>
      <c r="TNZ138">
        <f t="shared" si="242"/>
        <v>0</v>
      </c>
      <c r="TOA138">
        <f t="shared" si="242"/>
        <v>0</v>
      </c>
      <c r="TOB138">
        <f t="shared" si="242"/>
        <v>0</v>
      </c>
      <c r="TOC138">
        <f t="shared" si="242"/>
        <v>0</v>
      </c>
      <c r="TOD138">
        <f t="shared" si="242"/>
        <v>0</v>
      </c>
      <c r="TOE138">
        <f t="shared" si="242"/>
        <v>0</v>
      </c>
      <c r="TOF138">
        <f t="shared" si="242"/>
        <v>0</v>
      </c>
      <c r="TOG138">
        <f t="shared" si="242"/>
        <v>0</v>
      </c>
      <c r="TOH138">
        <f t="shared" si="242"/>
        <v>0</v>
      </c>
      <c r="TOI138">
        <f t="shared" si="242"/>
        <v>0</v>
      </c>
      <c r="TOJ138">
        <f t="shared" si="242"/>
        <v>0</v>
      </c>
      <c r="TOK138">
        <f t="shared" si="242"/>
        <v>0</v>
      </c>
      <c r="TOL138">
        <f t="shared" si="242"/>
        <v>0</v>
      </c>
      <c r="TOM138">
        <f t="shared" si="242"/>
        <v>0</v>
      </c>
      <c r="TON138">
        <f t="shared" si="242"/>
        <v>0</v>
      </c>
      <c r="TOO138">
        <f t="shared" si="242"/>
        <v>0</v>
      </c>
      <c r="TOP138">
        <f t="shared" si="242"/>
        <v>0</v>
      </c>
      <c r="TOQ138">
        <f t="shared" si="242"/>
        <v>0</v>
      </c>
      <c r="TOR138">
        <f t="shared" si="242"/>
        <v>0</v>
      </c>
      <c r="TOS138">
        <f t="shared" si="242"/>
        <v>0</v>
      </c>
      <c r="TOT138">
        <f t="shared" si="242"/>
        <v>0</v>
      </c>
      <c r="TOU138">
        <f t="shared" si="242"/>
        <v>0</v>
      </c>
      <c r="TOV138">
        <f t="shared" si="242"/>
        <v>0</v>
      </c>
      <c r="TOW138">
        <f t="shared" si="242"/>
        <v>0</v>
      </c>
      <c r="TOX138">
        <f t="shared" si="242"/>
        <v>0</v>
      </c>
      <c r="TOY138">
        <f t="shared" si="242"/>
        <v>0</v>
      </c>
      <c r="TOZ138">
        <f t="shared" si="242"/>
        <v>0</v>
      </c>
      <c r="TPA138">
        <f t="shared" si="242"/>
        <v>0</v>
      </c>
      <c r="TPB138">
        <f t="shared" si="242"/>
        <v>0</v>
      </c>
      <c r="TPC138">
        <f t="shared" si="242"/>
        <v>0</v>
      </c>
      <c r="TPD138">
        <f t="shared" si="242"/>
        <v>0</v>
      </c>
      <c r="TPE138">
        <f t="shared" si="242"/>
        <v>0</v>
      </c>
      <c r="TPF138">
        <f t="shared" si="242"/>
        <v>0</v>
      </c>
      <c r="TPG138">
        <f t="shared" si="242"/>
        <v>0</v>
      </c>
      <c r="TPH138">
        <f t="shared" si="242"/>
        <v>0</v>
      </c>
      <c r="TPI138">
        <f t="shared" si="242"/>
        <v>0</v>
      </c>
      <c r="TPJ138">
        <f t="shared" si="242"/>
        <v>0</v>
      </c>
      <c r="TPK138">
        <f t="shared" si="242"/>
        <v>0</v>
      </c>
      <c r="TPL138">
        <f t="shared" si="242"/>
        <v>0</v>
      </c>
      <c r="TPM138">
        <f t="shared" si="242"/>
        <v>0</v>
      </c>
      <c r="TPN138">
        <f aca="true" t="shared" si="243" ref="TPN138:TRY138">TPN136-TPN137</f>
        <v>0</v>
      </c>
      <c r="TPO138">
        <f t="shared" si="243"/>
        <v>0</v>
      </c>
      <c r="TPP138">
        <f t="shared" si="243"/>
        <v>0</v>
      </c>
      <c r="TPQ138">
        <f t="shared" si="243"/>
        <v>0</v>
      </c>
      <c r="TPR138">
        <f t="shared" si="243"/>
        <v>0</v>
      </c>
      <c r="TPS138">
        <f t="shared" si="243"/>
        <v>0</v>
      </c>
      <c r="TPT138">
        <f t="shared" si="243"/>
        <v>0</v>
      </c>
      <c r="TPU138">
        <f t="shared" si="243"/>
        <v>0</v>
      </c>
      <c r="TPV138">
        <f t="shared" si="243"/>
        <v>0</v>
      </c>
      <c r="TPW138">
        <f t="shared" si="243"/>
        <v>0</v>
      </c>
      <c r="TPX138">
        <f t="shared" si="243"/>
        <v>0</v>
      </c>
      <c r="TPY138">
        <f t="shared" si="243"/>
        <v>0</v>
      </c>
      <c r="TPZ138">
        <f t="shared" si="243"/>
        <v>0</v>
      </c>
      <c r="TQA138">
        <f t="shared" si="243"/>
        <v>0</v>
      </c>
      <c r="TQB138">
        <f t="shared" si="243"/>
        <v>0</v>
      </c>
      <c r="TQC138">
        <f t="shared" si="243"/>
        <v>0</v>
      </c>
      <c r="TQD138">
        <f t="shared" si="243"/>
        <v>0</v>
      </c>
      <c r="TQE138">
        <f t="shared" si="243"/>
        <v>0</v>
      </c>
      <c r="TQF138">
        <f t="shared" si="243"/>
        <v>0</v>
      </c>
      <c r="TQG138">
        <f t="shared" si="243"/>
        <v>0</v>
      </c>
      <c r="TQH138">
        <f t="shared" si="243"/>
        <v>0</v>
      </c>
      <c r="TQI138">
        <f t="shared" si="243"/>
        <v>0</v>
      </c>
      <c r="TQJ138">
        <f t="shared" si="243"/>
        <v>0</v>
      </c>
      <c r="TQK138">
        <f t="shared" si="243"/>
        <v>0</v>
      </c>
      <c r="TQL138">
        <f t="shared" si="243"/>
        <v>0</v>
      </c>
      <c r="TQM138">
        <f t="shared" si="243"/>
        <v>0</v>
      </c>
      <c r="TQN138">
        <f t="shared" si="243"/>
        <v>0</v>
      </c>
      <c r="TQO138">
        <f t="shared" si="243"/>
        <v>0</v>
      </c>
      <c r="TQP138">
        <f t="shared" si="243"/>
        <v>0</v>
      </c>
      <c r="TQQ138">
        <f t="shared" si="243"/>
        <v>0</v>
      </c>
      <c r="TQR138">
        <f t="shared" si="243"/>
        <v>0</v>
      </c>
      <c r="TQS138">
        <f t="shared" si="243"/>
        <v>0</v>
      </c>
      <c r="TQT138">
        <f t="shared" si="243"/>
        <v>0</v>
      </c>
      <c r="TQU138">
        <f t="shared" si="243"/>
        <v>0</v>
      </c>
      <c r="TQV138">
        <f t="shared" si="243"/>
        <v>0</v>
      </c>
      <c r="TQW138">
        <f t="shared" si="243"/>
        <v>0</v>
      </c>
      <c r="TQX138">
        <f t="shared" si="243"/>
        <v>0</v>
      </c>
      <c r="TQY138">
        <f t="shared" si="243"/>
        <v>0</v>
      </c>
      <c r="TQZ138">
        <f t="shared" si="243"/>
        <v>0</v>
      </c>
      <c r="TRA138">
        <f t="shared" si="243"/>
        <v>0</v>
      </c>
      <c r="TRB138">
        <f t="shared" si="243"/>
        <v>0</v>
      </c>
      <c r="TRC138">
        <f t="shared" si="243"/>
        <v>0</v>
      </c>
      <c r="TRD138">
        <f t="shared" si="243"/>
        <v>0</v>
      </c>
      <c r="TRE138">
        <f t="shared" si="243"/>
        <v>0</v>
      </c>
      <c r="TRF138">
        <f t="shared" si="243"/>
        <v>0</v>
      </c>
      <c r="TRG138">
        <f t="shared" si="243"/>
        <v>0</v>
      </c>
      <c r="TRH138">
        <f t="shared" si="243"/>
        <v>0</v>
      </c>
      <c r="TRI138">
        <f t="shared" si="243"/>
        <v>0</v>
      </c>
      <c r="TRJ138">
        <f t="shared" si="243"/>
        <v>0</v>
      </c>
      <c r="TRK138">
        <f t="shared" si="243"/>
        <v>0</v>
      </c>
      <c r="TRL138">
        <f t="shared" si="243"/>
        <v>0</v>
      </c>
      <c r="TRM138">
        <f t="shared" si="243"/>
        <v>0</v>
      </c>
      <c r="TRN138">
        <f t="shared" si="243"/>
        <v>0</v>
      </c>
      <c r="TRO138">
        <f t="shared" si="243"/>
        <v>0</v>
      </c>
      <c r="TRP138">
        <f t="shared" si="243"/>
        <v>0</v>
      </c>
      <c r="TRQ138">
        <f t="shared" si="243"/>
        <v>0</v>
      </c>
      <c r="TRR138">
        <f t="shared" si="243"/>
        <v>0</v>
      </c>
      <c r="TRS138">
        <f t="shared" si="243"/>
        <v>0</v>
      </c>
      <c r="TRT138">
        <f t="shared" si="243"/>
        <v>0</v>
      </c>
      <c r="TRU138">
        <f t="shared" si="243"/>
        <v>0</v>
      </c>
      <c r="TRV138">
        <f t="shared" si="243"/>
        <v>0</v>
      </c>
      <c r="TRW138">
        <f t="shared" si="243"/>
        <v>0</v>
      </c>
      <c r="TRX138">
        <f t="shared" si="243"/>
        <v>0</v>
      </c>
      <c r="TRY138">
        <f t="shared" si="243"/>
        <v>0</v>
      </c>
      <c r="TRZ138">
        <f aca="true" t="shared" si="244" ref="TRZ138:TUK138">TRZ136-TRZ137</f>
        <v>0</v>
      </c>
      <c r="TSA138">
        <f t="shared" si="244"/>
        <v>0</v>
      </c>
      <c r="TSB138">
        <f t="shared" si="244"/>
        <v>0</v>
      </c>
      <c r="TSC138">
        <f t="shared" si="244"/>
        <v>0</v>
      </c>
      <c r="TSD138">
        <f t="shared" si="244"/>
        <v>0</v>
      </c>
      <c r="TSE138">
        <f t="shared" si="244"/>
        <v>0</v>
      </c>
      <c r="TSF138">
        <f t="shared" si="244"/>
        <v>0</v>
      </c>
      <c r="TSG138">
        <f t="shared" si="244"/>
        <v>0</v>
      </c>
      <c r="TSH138">
        <f t="shared" si="244"/>
        <v>0</v>
      </c>
      <c r="TSI138">
        <f t="shared" si="244"/>
        <v>0</v>
      </c>
      <c r="TSJ138">
        <f t="shared" si="244"/>
        <v>0</v>
      </c>
      <c r="TSK138">
        <f t="shared" si="244"/>
        <v>0</v>
      </c>
      <c r="TSL138">
        <f t="shared" si="244"/>
        <v>0</v>
      </c>
      <c r="TSM138">
        <f t="shared" si="244"/>
        <v>0</v>
      </c>
      <c r="TSN138">
        <f t="shared" si="244"/>
        <v>0</v>
      </c>
      <c r="TSO138">
        <f t="shared" si="244"/>
        <v>0</v>
      </c>
      <c r="TSP138">
        <f t="shared" si="244"/>
        <v>0</v>
      </c>
      <c r="TSQ138">
        <f t="shared" si="244"/>
        <v>0</v>
      </c>
      <c r="TSR138">
        <f t="shared" si="244"/>
        <v>0</v>
      </c>
      <c r="TSS138">
        <f t="shared" si="244"/>
        <v>0</v>
      </c>
      <c r="TST138">
        <f t="shared" si="244"/>
        <v>0</v>
      </c>
      <c r="TSU138">
        <f t="shared" si="244"/>
        <v>0</v>
      </c>
      <c r="TSV138">
        <f t="shared" si="244"/>
        <v>0</v>
      </c>
      <c r="TSW138">
        <f t="shared" si="244"/>
        <v>0</v>
      </c>
      <c r="TSX138">
        <f t="shared" si="244"/>
        <v>0</v>
      </c>
      <c r="TSY138">
        <f t="shared" si="244"/>
        <v>0</v>
      </c>
      <c r="TSZ138">
        <f t="shared" si="244"/>
        <v>0</v>
      </c>
      <c r="TTA138">
        <f t="shared" si="244"/>
        <v>0</v>
      </c>
      <c r="TTB138">
        <f t="shared" si="244"/>
        <v>0</v>
      </c>
      <c r="TTC138">
        <f t="shared" si="244"/>
        <v>0</v>
      </c>
      <c r="TTD138">
        <f t="shared" si="244"/>
        <v>0</v>
      </c>
      <c r="TTE138">
        <f t="shared" si="244"/>
        <v>0</v>
      </c>
      <c r="TTF138">
        <f t="shared" si="244"/>
        <v>0</v>
      </c>
      <c r="TTG138">
        <f t="shared" si="244"/>
        <v>0</v>
      </c>
      <c r="TTH138">
        <f t="shared" si="244"/>
        <v>0</v>
      </c>
      <c r="TTI138">
        <f t="shared" si="244"/>
        <v>0</v>
      </c>
      <c r="TTJ138">
        <f t="shared" si="244"/>
        <v>0</v>
      </c>
      <c r="TTK138">
        <f t="shared" si="244"/>
        <v>0</v>
      </c>
      <c r="TTL138">
        <f t="shared" si="244"/>
        <v>0</v>
      </c>
      <c r="TTM138">
        <f t="shared" si="244"/>
        <v>0</v>
      </c>
      <c r="TTN138">
        <f t="shared" si="244"/>
        <v>0</v>
      </c>
      <c r="TTO138">
        <f t="shared" si="244"/>
        <v>0</v>
      </c>
      <c r="TTP138">
        <f t="shared" si="244"/>
        <v>0</v>
      </c>
      <c r="TTQ138">
        <f t="shared" si="244"/>
        <v>0</v>
      </c>
      <c r="TTR138">
        <f t="shared" si="244"/>
        <v>0</v>
      </c>
      <c r="TTS138">
        <f t="shared" si="244"/>
        <v>0</v>
      </c>
      <c r="TTT138">
        <f t="shared" si="244"/>
        <v>0</v>
      </c>
      <c r="TTU138">
        <f t="shared" si="244"/>
        <v>0</v>
      </c>
      <c r="TTV138">
        <f t="shared" si="244"/>
        <v>0</v>
      </c>
      <c r="TTW138">
        <f t="shared" si="244"/>
        <v>0</v>
      </c>
      <c r="TTX138">
        <f t="shared" si="244"/>
        <v>0</v>
      </c>
      <c r="TTY138">
        <f t="shared" si="244"/>
        <v>0</v>
      </c>
      <c r="TTZ138">
        <f t="shared" si="244"/>
        <v>0</v>
      </c>
      <c r="TUA138">
        <f t="shared" si="244"/>
        <v>0</v>
      </c>
      <c r="TUB138">
        <f t="shared" si="244"/>
        <v>0</v>
      </c>
      <c r="TUC138">
        <f t="shared" si="244"/>
        <v>0</v>
      </c>
      <c r="TUD138">
        <f t="shared" si="244"/>
        <v>0</v>
      </c>
      <c r="TUE138">
        <f t="shared" si="244"/>
        <v>0</v>
      </c>
      <c r="TUF138">
        <f t="shared" si="244"/>
        <v>0</v>
      </c>
      <c r="TUG138">
        <f t="shared" si="244"/>
        <v>0</v>
      </c>
      <c r="TUH138">
        <f t="shared" si="244"/>
        <v>0</v>
      </c>
      <c r="TUI138">
        <f t="shared" si="244"/>
        <v>0</v>
      </c>
      <c r="TUJ138">
        <f t="shared" si="244"/>
        <v>0</v>
      </c>
      <c r="TUK138">
        <f t="shared" si="244"/>
        <v>0</v>
      </c>
      <c r="TUL138">
        <f aca="true" t="shared" si="245" ref="TUL138:TWW138">TUL136-TUL137</f>
        <v>0</v>
      </c>
      <c r="TUM138">
        <f t="shared" si="245"/>
        <v>0</v>
      </c>
      <c r="TUN138">
        <f t="shared" si="245"/>
        <v>0</v>
      </c>
      <c r="TUO138">
        <f t="shared" si="245"/>
        <v>0</v>
      </c>
      <c r="TUP138">
        <f t="shared" si="245"/>
        <v>0</v>
      </c>
      <c r="TUQ138">
        <f t="shared" si="245"/>
        <v>0</v>
      </c>
      <c r="TUR138">
        <f t="shared" si="245"/>
        <v>0</v>
      </c>
      <c r="TUS138">
        <f t="shared" si="245"/>
        <v>0</v>
      </c>
      <c r="TUT138">
        <f t="shared" si="245"/>
        <v>0</v>
      </c>
      <c r="TUU138">
        <f t="shared" si="245"/>
        <v>0</v>
      </c>
      <c r="TUV138">
        <f t="shared" si="245"/>
        <v>0</v>
      </c>
      <c r="TUW138">
        <f t="shared" si="245"/>
        <v>0</v>
      </c>
      <c r="TUX138">
        <f t="shared" si="245"/>
        <v>0</v>
      </c>
      <c r="TUY138">
        <f t="shared" si="245"/>
        <v>0</v>
      </c>
      <c r="TUZ138">
        <f t="shared" si="245"/>
        <v>0</v>
      </c>
      <c r="TVA138">
        <f t="shared" si="245"/>
        <v>0</v>
      </c>
      <c r="TVB138">
        <f t="shared" si="245"/>
        <v>0</v>
      </c>
      <c r="TVC138">
        <f t="shared" si="245"/>
        <v>0</v>
      </c>
      <c r="TVD138">
        <f t="shared" si="245"/>
        <v>0</v>
      </c>
      <c r="TVE138">
        <f t="shared" si="245"/>
        <v>0</v>
      </c>
      <c r="TVF138">
        <f t="shared" si="245"/>
        <v>0</v>
      </c>
      <c r="TVG138">
        <f t="shared" si="245"/>
        <v>0</v>
      </c>
      <c r="TVH138">
        <f t="shared" si="245"/>
        <v>0</v>
      </c>
      <c r="TVI138">
        <f t="shared" si="245"/>
        <v>0</v>
      </c>
      <c r="TVJ138">
        <f t="shared" si="245"/>
        <v>0</v>
      </c>
      <c r="TVK138">
        <f t="shared" si="245"/>
        <v>0</v>
      </c>
      <c r="TVL138">
        <f t="shared" si="245"/>
        <v>0</v>
      </c>
      <c r="TVM138">
        <f t="shared" si="245"/>
        <v>0</v>
      </c>
      <c r="TVN138">
        <f t="shared" si="245"/>
        <v>0</v>
      </c>
      <c r="TVO138">
        <f t="shared" si="245"/>
        <v>0</v>
      </c>
      <c r="TVP138">
        <f t="shared" si="245"/>
        <v>0</v>
      </c>
      <c r="TVQ138">
        <f t="shared" si="245"/>
        <v>0</v>
      </c>
      <c r="TVR138">
        <f t="shared" si="245"/>
        <v>0</v>
      </c>
      <c r="TVS138">
        <f t="shared" si="245"/>
        <v>0</v>
      </c>
      <c r="TVT138">
        <f t="shared" si="245"/>
        <v>0</v>
      </c>
      <c r="TVU138">
        <f t="shared" si="245"/>
        <v>0</v>
      </c>
      <c r="TVV138">
        <f t="shared" si="245"/>
        <v>0</v>
      </c>
      <c r="TVW138">
        <f t="shared" si="245"/>
        <v>0</v>
      </c>
      <c r="TVX138">
        <f t="shared" si="245"/>
        <v>0</v>
      </c>
      <c r="TVY138">
        <f t="shared" si="245"/>
        <v>0</v>
      </c>
      <c r="TVZ138">
        <f t="shared" si="245"/>
        <v>0</v>
      </c>
      <c r="TWA138">
        <f t="shared" si="245"/>
        <v>0</v>
      </c>
      <c r="TWB138">
        <f t="shared" si="245"/>
        <v>0</v>
      </c>
      <c r="TWC138">
        <f t="shared" si="245"/>
        <v>0</v>
      </c>
      <c r="TWD138">
        <f t="shared" si="245"/>
        <v>0</v>
      </c>
      <c r="TWE138">
        <f t="shared" si="245"/>
        <v>0</v>
      </c>
      <c r="TWF138">
        <f t="shared" si="245"/>
        <v>0</v>
      </c>
      <c r="TWG138">
        <f t="shared" si="245"/>
        <v>0</v>
      </c>
      <c r="TWH138">
        <f t="shared" si="245"/>
        <v>0</v>
      </c>
      <c r="TWI138">
        <f t="shared" si="245"/>
        <v>0</v>
      </c>
      <c r="TWJ138">
        <f t="shared" si="245"/>
        <v>0</v>
      </c>
      <c r="TWK138">
        <f t="shared" si="245"/>
        <v>0</v>
      </c>
      <c r="TWL138">
        <f t="shared" si="245"/>
        <v>0</v>
      </c>
      <c r="TWM138">
        <f t="shared" si="245"/>
        <v>0</v>
      </c>
      <c r="TWN138">
        <f t="shared" si="245"/>
        <v>0</v>
      </c>
      <c r="TWO138">
        <f t="shared" si="245"/>
        <v>0</v>
      </c>
      <c r="TWP138">
        <f t="shared" si="245"/>
        <v>0</v>
      </c>
      <c r="TWQ138">
        <f t="shared" si="245"/>
        <v>0</v>
      </c>
      <c r="TWR138">
        <f t="shared" si="245"/>
        <v>0</v>
      </c>
      <c r="TWS138">
        <f t="shared" si="245"/>
        <v>0</v>
      </c>
      <c r="TWT138">
        <f t="shared" si="245"/>
        <v>0</v>
      </c>
      <c r="TWU138">
        <f t="shared" si="245"/>
        <v>0</v>
      </c>
      <c r="TWV138">
        <f t="shared" si="245"/>
        <v>0</v>
      </c>
      <c r="TWW138">
        <f t="shared" si="245"/>
        <v>0</v>
      </c>
      <c r="TWX138">
        <f aca="true" t="shared" si="246" ref="TWX138:TZI138">TWX136-TWX137</f>
        <v>0</v>
      </c>
      <c r="TWY138">
        <f t="shared" si="246"/>
        <v>0</v>
      </c>
      <c r="TWZ138">
        <f t="shared" si="246"/>
        <v>0</v>
      </c>
      <c r="TXA138">
        <f t="shared" si="246"/>
        <v>0</v>
      </c>
      <c r="TXB138">
        <f t="shared" si="246"/>
        <v>0</v>
      </c>
      <c r="TXC138">
        <f t="shared" si="246"/>
        <v>0</v>
      </c>
      <c r="TXD138">
        <f t="shared" si="246"/>
        <v>0</v>
      </c>
      <c r="TXE138">
        <f t="shared" si="246"/>
        <v>0</v>
      </c>
      <c r="TXF138">
        <f t="shared" si="246"/>
        <v>0</v>
      </c>
      <c r="TXG138">
        <f t="shared" si="246"/>
        <v>0</v>
      </c>
      <c r="TXH138">
        <f t="shared" si="246"/>
        <v>0</v>
      </c>
      <c r="TXI138">
        <f t="shared" si="246"/>
        <v>0</v>
      </c>
      <c r="TXJ138">
        <f t="shared" si="246"/>
        <v>0</v>
      </c>
      <c r="TXK138">
        <f t="shared" si="246"/>
        <v>0</v>
      </c>
      <c r="TXL138">
        <f t="shared" si="246"/>
        <v>0</v>
      </c>
      <c r="TXM138">
        <f t="shared" si="246"/>
        <v>0</v>
      </c>
      <c r="TXN138">
        <f t="shared" si="246"/>
        <v>0</v>
      </c>
      <c r="TXO138">
        <f t="shared" si="246"/>
        <v>0</v>
      </c>
      <c r="TXP138">
        <f t="shared" si="246"/>
        <v>0</v>
      </c>
      <c r="TXQ138">
        <f t="shared" si="246"/>
        <v>0</v>
      </c>
      <c r="TXR138">
        <f t="shared" si="246"/>
        <v>0</v>
      </c>
      <c r="TXS138">
        <f t="shared" si="246"/>
        <v>0</v>
      </c>
      <c r="TXT138">
        <f t="shared" si="246"/>
        <v>0</v>
      </c>
      <c r="TXU138">
        <f t="shared" si="246"/>
        <v>0</v>
      </c>
      <c r="TXV138">
        <f t="shared" si="246"/>
        <v>0</v>
      </c>
      <c r="TXW138">
        <f t="shared" si="246"/>
        <v>0</v>
      </c>
      <c r="TXX138">
        <f t="shared" si="246"/>
        <v>0</v>
      </c>
      <c r="TXY138">
        <f t="shared" si="246"/>
        <v>0</v>
      </c>
      <c r="TXZ138">
        <f t="shared" si="246"/>
        <v>0</v>
      </c>
      <c r="TYA138">
        <f t="shared" si="246"/>
        <v>0</v>
      </c>
      <c r="TYB138">
        <f t="shared" si="246"/>
        <v>0</v>
      </c>
      <c r="TYC138">
        <f t="shared" si="246"/>
        <v>0</v>
      </c>
      <c r="TYD138">
        <f t="shared" si="246"/>
        <v>0</v>
      </c>
      <c r="TYE138">
        <f t="shared" si="246"/>
        <v>0</v>
      </c>
      <c r="TYF138">
        <f t="shared" si="246"/>
        <v>0</v>
      </c>
      <c r="TYG138">
        <f t="shared" si="246"/>
        <v>0</v>
      </c>
      <c r="TYH138">
        <f t="shared" si="246"/>
        <v>0</v>
      </c>
      <c r="TYI138">
        <f t="shared" si="246"/>
        <v>0</v>
      </c>
      <c r="TYJ138">
        <f t="shared" si="246"/>
        <v>0</v>
      </c>
      <c r="TYK138">
        <f t="shared" si="246"/>
        <v>0</v>
      </c>
      <c r="TYL138">
        <f t="shared" si="246"/>
        <v>0</v>
      </c>
      <c r="TYM138">
        <f t="shared" si="246"/>
        <v>0</v>
      </c>
      <c r="TYN138">
        <f t="shared" si="246"/>
        <v>0</v>
      </c>
      <c r="TYO138">
        <f t="shared" si="246"/>
        <v>0</v>
      </c>
      <c r="TYP138">
        <f t="shared" si="246"/>
        <v>0</v>
      </c>
      <c r="TYQ138">
        <f t="shared" si="246"/>
        <v>0</v>
      </c>
      <c r="TYR138">
        <f t="shared" si="246"/>
        <v>0</v>
      </c>
      <c r="TYS138">
        <f t="shared" si="246"/>
        <v>0</v>
      </c>
      <c r="TYT138">
        <f t="shared" si="246"/>
        <v>0</v>
      </c>
      <c r="TYU138">
        <f t="shared" si="246"/>
        <v>0</v>
      </c>
      <c r="TYV138">
        <f t="shared" si="246"/>
        <v>0</v>
      </c>
      <c r="TYW138">
        <f t="shared" si="246"/>
        <v>0</v>
      </c>
      <c r="TYX138">
        <f t="shared" si="246"/>
        <v>0</v>
      </c>
      <c r="TYY138">
        <f t="shared" si="246"/>
        <v>0</v>
      </c>
      <c r="TYZ138">
        <f t="shared" si="246"/>
        <v>0</v>
      </c>
      <c r="TZA138">
        <f t="shared" si="246"/>
        <v>0</v>
      </c>
      <c r="TZB138">
        <f t="shared" si="246"/>
        <v>0</v>
      </c>
      <c r="TZC138">
        <f t="shared" si="246"/>
        <v>0</v>
      </c>
      <c r="TZD138">
        <f t="shared" si="246"/>
        <v>0</v>
      </c>
      <c r="TZE138">
        <f t="shared" si="246"/>
        <v>0</v>
      </c>
      <c r="TZF138">
        <f t="shared" si="246"/>
        <v>0</v>
      </c>
      <c r="TZG138">
        <f t="shared" si="246"/>
        <v>0</v>
      </c>
      <c r="TZH138">
        <f t="shared" si="246"/>
        <v>0</v>
      </c>
      <c r="TZI138">
        <f t="shared" si="246"/>
        <v>0</v>
      </c>
      <c r="TZJ138">
        <f aca="true" t="shared" si="247" ref="TZJ138:UBU138">TZJ136-TZJ137</f>
        <v>0</v>
      </c>
      <c r="TZK138">
        <f t="shared" si="247"/>
        <v>0</v>
      </c>
      <c r="TZL138">
        <f t="shared" si="247"/>
        <v>0</v>
      </c>
      <c r="TZM138">
        <f t="shared" si="247"/>
        <v>0</v>
      </c>
      <c r="TZN138">
        <f t="shared" si="247"/>
        <v>0</v>
      </c>
      <c r="TZO138">
        <f t="shared" si="247"/>
        <v>0</v>
      </c>
      <c r="TZP138">
        <f t="shared" si="247"/>
        <v>0</v>
      </c>
      <c r="TZQ138">
        <f t="shared" si="247"/>
        <v>0</v>
      </c>
      <c r="TZR138">
        <f t="shared" si="247"/>
        <v>0</v>
      </c>
      <c r="TZS138">
        <f t="shared" si="247"/>
        <v>0</v>
      </c>
      <c r="TZT138">
        <f t="shared" si="247"/>
        <v>0</v>
      </c>
      <c r="TZU138">
        <f t="shared" si="247"/>
        <v>0</v>
      </c>
      <c r="TZV138">
        <f t="shared" si="247"/>
        <v>0</v>
      </c>
      <c r="TZW138">
        <f t="shared" si="247"/>
        <v>0</v>
      </c>
      <c r="TZX138">
        <f t="shared" si="247"/>
        <v>0</v>
      </c>
      <c r="TZY138">
        <f t="shared" si="247"/>
        <v>0</v>
      </c>
      <c r="TZZ138">
        <f t="shared" si="247"/>
        <v>0</v>
      </c>
      <c r="UAA138">
        <f t="shared" si="247"/>
        <v>0</v>
      </c>
      <c r="UAB138">
        <f t="shared" si="247"/>
        <v>0</v>
      </c>
      <c r="UAC138">
        <f t="shared" si="247"/>
        <v>0</v>
      </c>
      <c r="UAD138">
        <f t="shared" si="247"/>
        <v>0</v>
      </c>
      <c r="UAE138">
        <f t="shared" si="247"/>
        <v>0</v>
      </c>
      <c r="UAF138">
        <f t="shared" si="247"/>
        <v>0</v>
      </c>
      <c r="UAG138">
        <f t="shared" si="247"/>
        <v>0</v>
      </c>
      <c r="UAH138">
        <f t="shared" si="247"/>
        <v>0</v>
      </c>
      <c r="UAI138">
        <f t="shared" si="247"/>
        <v>0</v>
      </c>
      <c r="UAJ138">
        <f t="shared" si="247"/>
        <v>0</v>
      </c>
      <c r="UAK138">
        <f t="shared" si="247"/>
        <v>0</v>
      </c>
      <c r="UAL138">
        <f t="shared" si="247"/>
        <v>0</v>
      </c>
      <c r="UAM138">
        <f t="shared" si="247"/>
        <v>0</v>
      </c>
      <c r="UAN138">
        <f t="shared" si="247"/>
        <v>0</v>
      </c>
      <c r="UAO138">
        <f t="shared" si="247"/>
        <v>0</v>
      </c>
      <c r="UAP138">
        <f t="shared" si="247"/>
        <v>0</v>
      </c>
      <c r="UAQ138">
        <f t="shared" si="247"/>
        <v>0</v>
      </c>
      <c r="UAR138">
        <f t="shared" si="247"/>
        <v>0</v>
      </c>
      <c r="UAS138">
        <f t="shared" si="247"/>
        <v>0</v>
      </c>
      <c r="UAT138">
        <f t="shared" si="247"/>
        <v>0</v>
      </c>
      <c r="UAU138">
        <f t="shared" si="247"/>
        <v>0</v>
      </c>
      <c r="UAV138">
        <f t="shared" si="247"/>
        <v>0</v>
      </c>
      <c r="UAW138">
        <f t="shared" si="247"/>
        <v>0</v>
      </c>
      <c r="UAX138">
        <f t="shared" si="247"/>
        <v>0</v>
      </c>
      <c r="UAY138">
        <f t="shared" si="247"/>
        <v>0</v>
      </c>
      <c r="UAZ138">
        <f t="shared" si="247"/>
        <v>0</v>
      </c>
      <c r="UBA138">
        <f t="shared" si="247"/>
        <v>0</v>
      </c>
      <c r="UBB138">
        <f t="shared" si="247"/>
        <v>0</v>
      </c>
      <c r="UBC138">
        <f t="shared" si="247"/>
        <v>0</v>
      </c>
      <c r="UBD138">
        <f t="shared" si="247"/>
        <v>0</v>
      </c>
      <c r="UBE138">
        <f t="shared" si="247"/>
        <v>0</v>
      </c>
      <c r="UBF138">
        <f t="shared" si="247"/>
        <v>0</v>
      </c>
      <c r="UBG138">
        <f t="shared" si="247"/>
        <v>0</v>
      </c>
      <c r="UBH138">
        <f t="shared" si="247"/>
        <v>0</v>
      </c>
      <c r="UBI138">
        <f t="shared" si="247"/>
        <v>0</v>
      </c>
      <c r="UBJ138">
        <f t="shared" si="247"/>
        <v>0</v>
      </c>
      <c r="UBK138">
        <f t="shared" si="247"/>
        <v>0</v>
      </c>
      <c r="UBL138">
        <f t="shared" si="247"/>
        <v>0</v>
      </c>
      <c r="UBM138">
        <f t="shared" si="247"/>
        <v>0</v>
      </c>
      <c r="UBN138">
        <f t="shared" si="247"/>
        <v>0</v>
      </c>
      <c r="UBO138">
        <f t="shared" si="247"/>
        <v>0</v>
      </c>
      <c r="UBP138">
        <f t="shared" si="247"/>
        <v>0</v>
      </c>
      <c r="UBQ138">
        <f t="shared" si="247"/>
        <v>0</v>
      </c>
      <c r="UBR138">
        <f t="shared" si="247"/>
        <v>0</v>
      </c>
      <c r="UBS138">
        <f t="shared" si="247"/>
        <v>0</v>
      </c>
      <c r="UBT138">
        <f t="shared" si="247"/>
        <v>0</v>
      </c>
      <c r="UBU138">
        <f t="shared" si="247"/>
        <v>0</v>
      </c>
      <c r="UBV138">
        <f aca="true" t="shared" si="248" ref="UBV138:UEG138">UBV136-UBV137</f>
        <v>0</v>
      </c>
      <c r="UBW138">
        <f t="shared" si="248"/>
        <v>0</v>
      </c>
      <c r="UBX138">
        <f t="shared" si="248"/>
        <v>0</v>
      </c>
      <c r="UBY138">
        <f t="shared" si="248"/>
        <v>0</v>
      </c>
      <c r="UBZ138">
        <f t="shared" si="248"/>
        <v>0</v>
      </c>
      <c r="UCA138">
        <f t="shared" si="248"/>
        <v>0</v>
      </c>
      <c r="UCB138">
        <f t="shared" si="248"/>
        <v>0</v>
      </c>
      <c r="UCC138">
        <f t="shared" si="248"/>
        <v>0</v>
      </c>
      <c r="UCD138">
        <f t="shared" si="248"/>
        <v>0</v>
      </c>
      <c r="UCE138">
        <f t="shared" si="248"/>
        <v>0</v>
      </c>
      <c r="UCF138">
        <f t="shared" si="248"/>
        <v>0</v>
      </c>
      <c r="UCG138">
        <f t="shared" si="248"/>
        <v>0</v>
      </c>
      <c r="UCH138">
        <f t="shared" si="248"/>
        <v>0</v>
      </c>
      <c r="UCI138">
        <f t="shared" si="248"/>
        <v>0</v>
      </c>
      <c r="UCJ138">
        <f t="shared" si="248"/>
        <v>0</v>
      </c>
      <c r="UCK138">
        <f t="shared" si="248"/>
        <v>0</v>
      </c>
      <c r="UCL138">
        <f t="shared" si="248"/>
        <v>0</v>
      </c>
      <c r="UCM138">
        <f t="shared" si="248"/>
        <v>0</v>
      </c>
      <c r="UCN138">
        <f t="shared" si="248"/>
        <v>0</v>
      </c>
      <c r="UCO138">
        <f t="shared" si="248"/>
        <v>0</v>
      </c>
      <c r="UCP138">
        <f t="shared" si="248"/>
        <v>0</v>
      </c>
      <c r="UCQ138">
        <f t="shared" si="248"/>
        <v>0</v>
      </c>
      <c r="UCR138">
        <f t="shared" si="248"/>
        <v>0</v>
      </c>
      <c r="UCS138">
        <f t="shared" si="248"/>
        <v>0</v>
      </c>
      <c r="UCT138">
        <f t="shared" si="248"/>
        <v>0</v>
      </c>
      <c r="UCU138">
        <f t="shared" si="248"/>
        <v>0</v>
      </c>
      <c r="UCV138">
        <f t="shared" si="248"/>
        <v>0</v>
      </c>
      <c r="UCW138">
        <f t="shared" si="248"/>
        <v>0</v>
      </c>
      <c r="UCX138">
        <f t="shared" si="248"/>
        <v>0</v>
      </c>
      <c r="UCY138">
        <f t="shared" si="248"/>
        <v>0</v>
      </c>
      <c r="UCZ138">
        <f t="shared" si="248"/>
        <v>0</v>
      </c>
      <c r="UDA138">
        <f t="shared" si="248"/>
        <v>0</v>
      </c>
      <c r="UDB138">
        <f t="shared" si="248"/>
        <v>0</v>
      </c>
      <c r="UDC138">
        <f t="shared" si="248"/>
        <v>0</v>
      </c>
      <c r="UDD138">
        <f t="shared" si="248"/>
        <v>0</v>
      </c>
      <c r="UDE138">
        <f t="shared" si="248"/>
        <v>0</v>
      </c>
      <c r="UDF138">
        <f t="shared" si="248"/>
        <v>0</v>
      </c>
      <c r="UDG138">
        <f t="shared" si="248"/>
        <v>0</v>
      </c>
      <c r="UDH138">
        <f t="shared" si="248"/>
        <v>0</v>
      </c>
      <c r="UDI138">
        <f t="shared" si="248"/>
        <v>0</v>
      </c>
      <c r="UDJ138">
        <f t="shared" si="248"/>
        <v>0</v>
      </c>
      <c r="UDK138">
        <f t="shared" si="248"/>
        <v>0</v>
      </c>
      <c r="UDL138">
        <f t="shared" si="248"/>
        <v>0</v>
      </c>
      <c r="UDM138">
        <f t="shared" si="248"/>
        <v>0</v>
      </c>
      <c r="UDN138">
        <f t="shared" si="248"/>
        <v>0</v>
      </c>
      <c r="UDO138">
        <f t="shared" si="248"/>
        <v>0</v>
      </c>
      <c r="UDP138">
        <f t="shared" si="248"/>
        <v>0</v>
      </c>
      <c r="UDQ138">
        <f t="shared" si="248"/>
        <v>0</v>
      </c>
      <c r="UDR138">
        <f t="shared" si="248"/>
        <v>0</v>
      </c>
      <c r="UDS138">
        <f t="shared" si="248"/>
        <v>0</v>
      </c>
      <c r="UDT138">
        <f t="shared" si="248"/>
        <v>0</v>
      </c>
      <c r="UDU138">
        <f t="shared" si="248"/>
        <v>0</v>
      </c>
      <c r="UDV138">
        <f t="shared" si="248"/>
        <v>0</v>
      </c>
      <c r="UDW138">
        <f t="shared" si="248"/>
        <v>0</v>
      </c>
      <c r="UDX138">
        <f t="shared" si="248"/>
        <v>0</v>
      </c>
      <c r="UDY138">
        <f t="shared" si="248"/>
        <v>0</v>
      </c>
      <c r="UDZ138">
        <f t="shared" si="248"/>
        <v>0</v>
      </c>
      <c r="UEA138">
        <f t="shared" si="248"/>
        <v>0</v>
      </c>
      <c r="UEB138">
        <f t="shared" si="248"/>
        <v>0</v>
      </c>
      <c r="UEC138">
        <f t="shared" si="248"/>
        <v>0</v>
      </c>
      <c r="UED138">
        <f t="shared" si="248"/>
        <v>0</v>
      </c>
      <c r="UEE138">
        <f t="shared" si="248"/>
        <v>0</v>
      </c>
      <c r="UEF138">
        <f t="shared" si="248"/>
        <v>0</v>
      </c>
      <c r="UEG138">
        <f t="shared" si="248"/>
        <v>0</v>
      </c>
      <c r="UEH138">
        <f aca="true" t="shared" si="249" ref="UEH138:UGS138">UEH136-UEH137</f>
        <v>0</v>
      </c>
      <c r="UEI138">
        <f t="shared" si="249"/>
        <v>0</v>
      </c>
      <c r="UEJ138">
        <f t="shared" si="249"/>
        <v>0</v>
      </c>
      <c r="UEK138">
        <f t="shared" si="249"/>
        <v>0</v>
      </c>
      <c r="UEL138">
        <f t="shared" si="249"/>
        <v>0</v>
      </c>
      <c r="UEM138">
        <f t="shared" si="249"/>
        <v>0</v>
      </c>
      <c r="UEN138">
        <f t="shared" si="249"/>
        <v>0</v>
      </c>
      <c r="UEO138">
        <f t="shared" si="249"/>
        <v>0</v>
      </c>
      <c r="UEP138">
        <f t="shared" si="249"/>
        <v>0</v>
      </c>
      <c r="UEQ138">
        <f t="shared" si="249"/>
        <v>0</v>
      </c>
      <c r="UER138">
        <f t="shared" si="249"/>
        <v>0</v>
      </c>
      <c r="UES138">
        <f t="shared" si="249"/>
        <v>0</v>
      </c>
      <c r="UET138">
        <f t="shared" si="249"/>
        <v>0</v>
      </c>
      <c r="UEU138">
        <f t="shared" si="249"/>
        <v>0</v>
      </c>
      <c r="UEV138">
        <f t="shared" si="249"/>
        <v>0</v>
      </c>
      <c r="UEW138">
        <f t="shared" si="249"/>
        <v>0</v>
      </c>
      <c r="UEX138">
        <f t="shared" si="249"/>
        <v>0</v>
      </c>
      <c r="UEY138">
        <f t="shared" si="249"/>
        <v>0</v>
      </c>
      <c r="UEZ138">
        <f t="shared" si="249"/>
        <v>0</v>
      </c>
      <c r="UFA138">
        <f t="shared" si="249"/>
        <v>0</v>
      </c>
      <c r="UFB138">
        <f t="shared" si="249"/>
        <v>0</v>
      </c>
      <c r="UFC138">
        <f t="shared" si="249"/>
        <v>0</v>
      </c>
      <c r="UFD138">
        <f t="shared" si="249"/>
        <v>0</v>
      </c>
      <c r="UFE138">
        <f t="shared" si="249"/>
        <v>0</v>
      </c>
      <c r="UFF138">
        <f t="shared" si="249"/>
        <v>0</v>
      </c>
      <c r="UFG138">
        <f t="shared" si="249"/>
        <v>0</v>
      </c>
      <c r="UFH138">
        <f t="shared" si="249"/>
        <v>0</v>
      </c>
      <c r="UFI138">
        <f t="shared" si="249"/>
        <v>0</v>
      </c>
      <c r="UFJ138">
        <f t="shared" si="249"/>
        <v>0</v>
      </c>
      <c r="UFK138">
        <f t="shared" si="249"/>
        <v>0</v>
      </c>
      <c r="UFL138">
        <f t="shared" si="249"/>
        <v>0</v>
      </c>
      <c r="UFM138">
        <f t="shared" si="249"/>
        <v>0</v>
      </c>
      <c r="UFN138">
        <f t="shared" si="249"/>
        <v>0</v>
      </c>
      <c r="UFO138">
        <f t="shared" si="249"/>
        <v>0</v>
      </c>
      <c r="UFP138">
        <f t="shared" si="249"/>
        <v>0</v>
      </c>
      <c r="UFQ138">
        <f t="shared" si="249"/>
        <v>0</v>
      </c>
      <c r="UFR138">
        <f t="shared" si="249"/>
        <v>0</v>
      </c>
      <c r="UFS138">
        <f t="shared" si="249"/>
        <v>0</v>
      </c>
      <c r="UFT138">
        <f t="shared" si="249"/>
        <v>0</v>
      </c>
      <c r="UFU138">
        <f t="shared" si="249"/>
        <v>0</v>
      </c>
      <c r="UFV138">
        <f t="shared" si="249"/>
        <v>0</v>
      </c>
      <c r="UFW138">
        <f t="shared" si="249"/>
        <v>0</v>
      </c>
      <c r="UFX138">
        <f t="shared" si="249"/>
        <v>0</v>
      </c>
      <c r="UFY138">
        <f t="shared" si="249"/>
        <v>0</v>
      </c>
      <c r="UFZ138">
        <f t="shared" si="249"/>
        <v>0</v>
      </c>
      <c r="UGA138">
        <f t="shared" si="249"/>
        <v>0</v>
      </c>
      <c r="UGB138">
        <f t="shared" si="249"/>
        <v>0</v>
      </c>
      <c r="UGC138">
        <f t="shared" si="249"/>
        <v>0</v>
      </c>
      <c r="UGD138">
        <f t="shared" si="249"/>
        <v>0</v>
      </c>
      <c r="UGE138">
        <f t="shared" si="249"/>
        <v>0</v>
      </c>
      <c r="UGF138">
        <f t="shared" si="249"/>
        <v>0</v>
      </c>
      <c r="UGG138">
        <f t="shared" si="249"/>
        <v>0</v>
      </c>
      <c r="UGH138">
        <f t="shared" si="249"/>
        <v>0</v>
      </c>
      <c r="UGI138">
        <f t="shared" si="249"/>
        <v>0</v>
      </c>
      <c r="UGJ138">
        <f t="shared" si="249"/>
        <v>0</v>
      </c>
      <c r="UGK138">
        <f t="shared" si="249"/>
        <v>0</v>
      </c>
      <c r="UGL138">
        <f t="shared" si="249"/>
        <v>0</v>
      </c>
      <c r="UGM138">
        <f t="shared" si="249"/>
        <v>0</v>
      </c>
      <c r="UGN138">
        <f t="shared" si="249"/>
        <v>0</v>
      </c>
      <c r="UGO138">
        <f t="shared" si="249"/>
        <v>0</v>
      </c>
      <c r="UGP138">
        <f t="shared" si="249"/>
        <v>0</v>
      </c>
      <c r="UGQ138">
        <f t="shared" si="249"/>
        <v>0</v>
      </c>
      <c r="UGR138">
        <f t="shared" si="249"/>
        <v>0</v>
      </c>
      <c r="UGS138">
        <f t="shared" si="249"/>
        <v>0</v>
      </c>
      <c r="UGT138">
        <f aca="true" t="shared" si="250" ref="UGT138:UJE138">UGT136-UGT137</f>
        <v>0</v>
      </c>
      <c r="UGU138">
        <f t="shared" si="250"/>
        <v>0</v>
      </c>
      <c r="UGV138">
        <f t="shared" si="250"/>
        <v>0</v>
      </c>
      <c r="UGW138">
        <f t="shared" si="250"/>
        <v>0</v>
      </c>
      <c r="UGX138">
        <f t="shared" si="250"/>
        <v>0</v>
      </c>
      <c r="UGY138">
        <f t="shared" si="250"/>
        <v>0</v>
      </c>
      <c r="UGZ138">
        <f t="shared" si="250"/>
        <v>0</v>
      </c>
      <c r="UHA138">
        <f t="shared" si="250"/>
        <v>0</v>
      </c>
      <c r="UHB138">
        <f t="shared" si="250"/>
        <v>0</v>
      </c>
      <c r="UHC138">
        <f t="shared" si="250"/>
        <v>0</v>
      </c>
      <c r="UHD138">
        <f t="shared" si="250"/>
        <v>0</v>
      </c>
      <c r="UHE138">
        <f t="shared" si="250"/>
        <v>0</v>
      </c>
      <c r="UHF138">
        <f t="shared" si="250"/>
        <v>0</v>
      </c>
      <c r="UHG138">
        <f t="shared" si="250"/>
        <v>0</v>
      </c>
      <c r="UHH138">
        <f t="shared" si="250"/>
        <v>0</v>
      </c>
      <c r="UHI138">
        <f t="shared" si="250"/>
        <v>0</v>
      </c>
      <c r="UHJ138">
        <f t="shared" si="250"/>
        <v>0</v>
      </c>
      <c r="UHK138">
        <f t="shared" si="250"/>
        <v>0</v>
      </c>
      <c r="UHL138">
        <f t="shared" si="250"/>
        <v>0</v>
      </c>
      <c r="UHM138">
        <f t="shared" si="250"/>
        <v>0</v>
      </c>
      <c r="UHN138">
        <f t="shared" si="250"/>
        <v>0</v>
      </c>
      <c r="UHO138">
        <f t="shared" si="250"/>
        <v>0</v>
      </c>
      <c r="UHP138">
        <f t="shared" si="250"/>
        <v>0</v>
      </c>
      <c r="UHQ138">
        <f t="shared" si="250"/>
        <v>0</v>
      </c>
      <c r="UHR138">
        <f t="shared" si="250"/>
        <v>0</v>
      </c>
      <c r="UHS138">
        <f t="shared" si="250"/>
        <v>0</v>
      </c>
      <c r="UHT138">
        <f t="shared" si="250"/>
        <v>0</v>
      </c>
      <c r="UHU138">
        <f t="shared" si="250"/>
        <v>0</v>
      </c>
      <c r="UHV138">
        <f t="shared" si="250"/>
        <v>0</v>
      </c>
      <c r="UHW138">
        <f t="shared" si="250"/>
        <v>0</v>
      </c>
      <c r="UHX138">
        <f t="shared" si="250"/>
        <v>0</v>
      </c>
      <c r="UHY138">
        <f t="shared" si="250"/>
        <v>0</v>
      </c>
      <c r="UHZ138">
        <f t="shared" si="250"/>
        <v>0</v>
      </c>
      <c r="UIA138">
        <f t="shared" si="250"/>
        <v>0</v>
      </c>
      <c r="UIB138">
        <f t="shared" si="250"/>
        <v>0</v>
      </c>
      <c r="UIC138">
        <f t="shared" si="250"/>
        <v>0</v>
      </c>
      <c r="UID138">
        <f t="shared" si="250"/>
        <v>0</v>
      </c>
      <c r="UIE138">
        <f t="shared" si="250"/>
        <v>0</v>
      </c>
      <c r="UIF138">
        <f t="shared" si="250"/>
        <v>0</v>
      </c>
      <c r="UIG138">
        <f t="shared" si="250"/>
        <v>0</v>
      </c>
      <c r="UIH138">
        <f t="shared" si="250"/>
        <v>0</v>
      </c>
      <c r="UII138">
        <f t="shared" si="250"/>
        <v>0</v>
      </c>
      <c r="UIJ138">
        <f t="shared" si="250"/>
        <v>0</v>
      </c>
      <c r="UIK138">
        <f t="shared" si="250"/>
        <v>0</v>
      </c>
      <c r="UIL138">
        <f t="shared" si="250"/>
        <v>0</v>
      </c>
      <c r="UIM138">
        <f t="shared" si="250"/>
        <v>0</v>
      </c>
      <c r="UIN138">
        <f t="shared" si="250"/>
        <v>0</v>
      </c>
      <c r="UIO138">
        <f t="shared" si="250"/>
        <v>0</v>
      </c>
      <c r="UIP138">
        <f t="shared" si="250"/>
        <v>0</v>
      </c>
      <c r="UIQ138">
        <f t="shared" si="250"/>
        <v>0</v>
      </c>
      <c r="UIR138">
        <f t="shared" si="250"/>
        <v>0</v>
      </c>
      <c r="UIS138">
        <f t="shared" si="250"/>
        <v>0</v>
      </c>
      <c r="UIT138">
        <f t="shared" si="250"/>
        <v>0</v>
      </c>
      <c r="UIU138">
        <f t="shared" si="250"/>
        <v>0</v>
      </c>
      <c r="UIV138">
        <f t="shared" si="250"/>
        <v>0</v>
      </c>
      <c r="UIW138">
        <f t="shared" si="250"/>
        <v>0</v>
      </c>
      <c r="UIX138">
        <f t="shared" si="250"/>
        <v>0</v>
      </c>
      <c r="UIY138">
        <f t="shared" si="250"/>
        <v>0</v>
      </c>
      <c r="UIZ138">
        <f t="shared" si="250"/>
        <v>0</v>
      </c>
      <c r="UJA138">
        <f t="shared" si="250"/>
        <v>0</v>
      </c>
      <c r="UJB138">
        <f t="shared" si="250"/>
        <v>0</v>
      </c>
      <c r="UJC138">
        <f t="shared" si="250"/>
        <v>0</v>
      </c>
      <c r="UJD138">
        <f t="shared" si="250"/>
        <v>0</v>
      </c>
      <c r="UJE138">
        <f t="shared" si="250"/>
        <v>0</v>
      </c>
      <c r="UJF138">
        <f aca="true" t="shared" si="251" ref="UJF138:ULQ138">UJF136-UJF137</f>
        <v>0</v>
      </c>
      <c r="UJG138">
        <f t="shared" si="251"/>
        <v>0</v>
      </c>
      <c r="UJH138">
        <f t="shared" si="251"/>
        <v>0</v>
      </c>
      <c r="UJI138">
        <f t="shared" si="251"/>
        <v>0</v>
      </c>
      <c r="UJJ138">
        <f t="shared" si="251"/>
        <v>0</v>
      </c>
      <c r="UJK138">
        <f t="shared" si="251"/>
        <v>0</v>
      </c>
      <c r="UJL138">
        <f t="shared" si="251"/>
        <v>0</v>
      </c>
      <c r="UJM138">
        <f t="shared" si="251"/>
        <v>0</v>
      </c>
      <c r="UJN138">
        <f t="shared" si="251"/>
        <v>0</v>
      </c>
      <c r="UJO138">
        <f t="shared" si="251"/>
        <v>0</v>
      </c>
      <c r="UJP138">
        <f t="shared" si="251"/>
        <v>0</v>
      </c>
      <c r="UJQ138">
        <f t="shared" si="251"/>
        <v>0</v>
      </c>
      <c r="UJR138">
        <f t="shared" si="251"/>
        <v>0</v>
      </c>
      <c r="UJS138">
        <f t="shared" si="251"/>
        <v>0</v>
      </c>
      <c r="UJT138">
        <f t="shared" si="251"/>
        <v>0</v>
      </c>
      <c r="UJU138">
        <f t="shared" si="251"/>
        <v>0</v>
      </c>
      <c r="UJV138">
        <f t="shared" si="251"/>
        <v>0</v>
      </c>
      <c r="UJW138">
        <f t="shared" si="251"/>
        <v>0</v>
      </c>
      <c r="UJX138">
        <f t="shared" si="251"/>
        <v>0</v>
      </c>
      <c r="UJY138">
        <f t="shared" si="251"/>
        <v>0</v>
      </c>
      <c r="UJZ138">
        <f t="shared" si="251"/>
        <v>0</v>
      </c>
      <c r="UKA138">
        <f t="shared" si="251"/>
        <v>0</v>
      </c>
      <c r="UKB138">
        <f t="shared" si="251"/>
        <v>0</v>
      </c>
      <c r="UKC138">
        <f t="shared" si="251"/>
        <v>0</v>
      </c>
      <c r="UKD138">
        <f t="shared" si="251"/>
        <v>0</v>
      </c>
      <c r="UKE138">
        <f t="shared" si="251"/>
        <v>0</v>
      </c>
      <c r="UKF138">
        <f t="shared" si="251"/>
        <v>0</v>
      </c>
      <c r="UKG138">
        <f t="shared" si="251"/>
        <v>0</v>
      </c>
      <c r="UKH138">
        <f t="shared" si="251"/>
        <v>0</v>
      </c>
      <c r="UKI138">
        <f t="shared" si="251"/>
        <v>0</v>
      </c>
      <c r="UKJ138">
        <f t="shared" si="251"/>
        <v>0</v>
      </c>
      <c r="UKK138">
        <f t="shared" si="251"/>
        <v>0</v>
      </c>
      <c r="UKL138">
        <f t="shared" si="251"/>
        <v>0</v>
      </c>
      <c r="UKM138">
        <f t="shared" si="251"/>
        <v>0</v>
      </c>
      <c r="UKN138">
        <f t="shared" si="251"/>
        <v>0</v>
      </c>
      <c r="UKO138">
        <f t="shared" si="251"/>
        <v>0</v>
      </c>
      <c r="UKP138">
        <f t="shared" si="251"/>
        <v>0</v>
      </c>
      <c r="UKQ138">
        <f t="shared" si="251"/>
        <v>0</v>
      </c>
      <c r="UKR138">
        <f t="shared" si="251"/>
        <v>0</v>
      </c>
      <c r="UKS138">
        <f t="shared" si="251"/>
        <v>0</v>
      </c>
      <c r="UKT138">
        <f t="shared" si="251"/>
        <v>0</v>
      </c>
      <c r="UKU138">
        <f t="shared" si="251"/>
        <v>0</v>
      </c>
      <c r="UKV138">
        <f t="shared" si="251"/>
        <v>0</v>
      </c>
      <c r="UKW138">
        <f t="shared" si="251"/>
        <v>0</v>
      </c>
      <c r="UKX138">
        <f t="shared" si="251"/>
        <v>0</v>
      </c>
      <c r="UKY138">
        <f t="shared" si="251"/>
        <v>0</v>
      </c>
      <c r="UKZ138">
        <f t="shared" si="251"/>
        <v>0</v>
      </c>
      <c r="ULA138">
        <f t="shared" si="251"/>
        <v>0</v>
      </c>
      <c r="ULB138">
        <f t="shared" si="251"/>
        <v>0</v>
      </c>
      <c r="ULC138">
        <f t="shared" si="251"/>
        <v>0</v>
      </c>
      <c r="ULD138">
        <f t="shared" si="251"/>
        <v>0</v>
      </c>
      <c r="ULE138">
        <f t="shared" si="251"/>
        <v>0</v>
      </c>
      <c r="ULF138">
        <f t="shared" si="251"/>
        <v>0</v>
      </c>
      <c r="ULG138">
        <f t="shared" si="251"/>
        <v>0</v>
      </c>
      <c r="ULH138">
        <f t="shared" si="251"/>
        <v>0</v>
      </c>
      <c r="ULI138">
        <f t="shared" si="251"/>
        <v>0</v>
      </c>
      <c r="ULJ138">
        <f t="shared" si="251"/>
        <v>0</v>
      </c>
      <c r="ULK138">
        <f t="shared" si="251"/>
        <v>0</v>
      </c>
      <c r="ULL138">
        <f t="shared" si="251"/>
        <v>0</v>
      </c>
      <c r="ULM138">
        <f t="shared" si="251"/>
        <v>0</v>
      </c>
      <c r="ULN138">
        <f t="shared" si="251"/>
        <v>0</v>
      </c>
      <c r="ULO138">
        <f t="shared" si="251"/>
        <v>0</v>
      </c>
      <c r="ULP138">
        <f t="shared" si="251"/>
        <v>0</v>
      </c>
      <c r="ULQ138">
        <f t="shared" si="251"/>
        <v>0</v>
      </c>
      <c r="ULR138">
        <f aca="true" t="shared" si="252" ref="ULR138:UOC138">ULR136-ULR137</f>
        <v>0</v>
      </c>
      <c r="ULS138">
        <f t="shared" si="252"/>
        <v>0</v>
      </c>
      <c r="ULT138">
        <f t="shared" si="252"/>
        <v>0</v>
      </c>
      <c r="ULU138">
        <f t="shared" si="252"/>
        <v>0</v>
      </c>
      <c r="ULV138">
        <f t="shared" si="252"/>
        <v>0</v>
      </c>
      <c r="ULW138">
        <f t="shared" si="252"/>
        <v>0</v>
      </c>
      <c r="ULX138">
        <f t="shared" si="252"/>
        <v>0</v>
      </c>
      <c r="ULY138">
        <f t="shared" si="252"/>
        <v>0</v>
      </c>
      <c r="ULZ138">
        <f t="shared" si="252"/>
        <v>0</v>
      </c>
      <c r="UMA138">
        <f t="shared" si="252"/>
        <v>0</v>
      </c>
      <c r="UMB138">
        <f t="shared" si="252"/>
        <v>0</v>
      </c>
      <c r="UMC138">
        <f t="shared" si="252"/>
        <v>0</v>
      </c>
      <c r="UMD138">
        <f t="shared" si="252"/>
        <v>0</v>
      </c>
      <c r="UME138">
        <f t="shared" si="252"/>
        <v>0</v>
      </c>
      <c r="UMF138">
        <f t="shared" si="252"/>
        <v>0</v>
      </c>
      <c r="UMG138">
        <f t="shared" si="252"/>
        <v>0</v>
      </c>
      <c r="UMH138">
        <f t="shared" si="252"/>
        <v>0</v>
      </c>
      <c r="UMI138">
        <f t="shared" si="252"/>
        <v>0</v>
      </c>
      <c r="UMJ138">
        <f t="shared" si="252"/>
        <v>0</v>
      </c>
      <c r="UMK138">
        <f t="shared" si="252"/>
        <v>0</v>
      </c>
      <c r="UML138">
        <f t="shared" si="252"/>
        <v>0</v>
      </c>
      <c r="UMM138">
        <f t="shared" si="252"/>
        <v>0</v>
      </c>
      <c r="UMN138">
        <f t="shared" si="252"/>
        <v>0</v>
      </c>
      <c r="UMO138">
        <f t="shared" si="252"/>
        <v>0</v>
      </c>
      <c r="UMP138">
        <f t="shared" si="252"/>
        <v>0</v>
      </c>
      <c r="UMQ138">
        <f t="shared" si="252"/>
        <v>0</v>
      </c>
      <c r="UMR138">
        <f t="shared" si="252"/>
        <v>0</v>
      </c>
      <c r="UMS138">
        <f t="shared" si="252"/>
        <v>0</v>
      </c>
      <c r="UMT138">
        <f t="shared" si="252"/>
        <v>0</v>
      </c>
      <c r="UMU138">
        <f t="shared" si="252"/>
        <v>0</v>
      </c>
      <c r="UMV138">
        <f t="shared" si="252"/>
        <v>0</v>
      </c>
      <c r="UMW138">
        <f t="shared" si="252"/>
        <v>0</v>
      </c>
      <c r="UMX138">
        <f t="shared" si="252"/>
        <v>0</v>
      </c>
      <c r="UMY138">
        <f t="shared" si="252"/>
        <v>0</v>
      </c>
      <c r="UMZ138">
        <f t="shared" si="252"/>
        <v>0</v>
      </c>
      <c r="UNA138">
        <f t="shared" si="252"/>
        <v>0</v>
      </c>
      <c r="UNB138">
        <f t="shared" si="252"/>
        <v>0</v>
      </c>
      <c r="UNC138">
        <f t="shared" si="252"/>
        <v>0</v>
      </c>
      <c r="UND138">
        <f t="shared" si="252"/>
        <v>0</v>
      </c>
      <c r="UNE138">
        <f t="shared" si="252"/>
        <v>0</v>
      </c>
      <c r="UNF138">
        <f t="shared" si="252"/>
        <v>0</v>
      </c>
      <c r="UNG138">
        <f t="shared" si="252"/>
        <v>0</v>
      </c>
      <c r="UNH138">
        <f t="shared" si="252"/>
        <v>0</v>
      </c>
      <c r="UNI138">
        <f t="shared" si="252"/>
        <v>0</v>
      </c>
      <c r="UNJ138">
        <f t="shared" si="252"/>
        <v>0</v>
      </c>
      <c r="UNK138">
        <f t="shared" si="252"/>
        <v>0</v>
      </c>
      <c r="UNL138">
        <f t="shared" si="252"/>
        <v>0</v>
      </c>
      <c r="UNM138">
        <f t="shared" si="252"/>
        <v>0</v>
      </c>
      <c r="UNN138">
        <f t="shared" si="252"/>
        <v>0</v>
      </c>
      <c r="UNO138">
        <f t="shared" si="252"/>
        <v>0</v>
      </c>
      <c r="UNP138">
        <f t="shared" si="252"/>
        <v>0</v>
      </c>
      <c r="UNQ138">
        <f t="shared" si="252"/>
        <v>0</v>
      </c>
      <c r="UNR138">
        <f t="shared" si="252"/>
        <v>0</v>
      </c>
      <c r="UNS138">
        <f t="shared" si="252"/>
        <v>0</v>
      </c>
      <c r="UNT138">
        <f t="shared" si="252"/>
        <v>0</v>
      </c>
      <c r="UNU138">
        <f t="shared" si="252"/>
        <v>0</v>
      </c>
      <c r="UNV138">
        <f t="shared" si="252"/>
        <v>0</v>
      </c>
      <c r="UNW138">
        <f t="shared" si="252"/>
        <v>0</v>
      </c>
      <c r="UNX138">
        <f t="shared" si="252"/>
        <v>0</v>
      </c>
      <c r="UNY138">
        <f t="shared" si="252"/>
        <v>0</v>
      </c>
      <c r="UNZ138">
        <f t="shared" si="252"/>
        <v>0</v>
      </c>
      <c r="UOA138">
        <f t="shared" si="252"/>
        <v>0</v>
      </c>
      <c r="UOB138">
        <f t="shared" si="252"/>
        <v>0</v>
      </c>
      <c r="UOC138">
        <f t="shared" si="252"/>
        <v>0</v>
      </c>
      <c r="UOD138">
        <f aca="true" t="shared" si="253" ref="UOD138:UQO138">UOD136-UOD137</f>
        <v>0</v>
      </c>
      <c r="UOE138">
        <f t="shared" si="253"/>
        <v>0</v>
      </c>
      <c r="UOF138">
        <f t="shared" si="253"/>
        <v>0</v>
      </c>
      <c r="UOG138">
        <f t="shared" si="253"/>
        <v>0</v>
      </c>
      <c r="UOH138">
        <f t="shared" si="253"/>
        <v>0</v>
      </c>
      <c r="UOI138">
        <f t="shared" si="253"/>
        <v>0</v>
      </c>
      <c r="UOJ138">
        <f t="shared" si="253"/>
        <v>0</v>
      </c>
      <c r="UOK138">
        <f t="shared" si="253"/>
        <v>0</v>
      </c>
      <c r="UOL138">
        <f t="shared" si="253"/>
        <v>0</v>
      </c>
      <c r="UOM138">
        <f t="shared" si="253"/>
        <v>0</v>
      </c>
      <c r="UON138">
        <f t="shared" si="253"/>
        <v>0</v>
      </c>
      <c r="UOO138">
        <f t="shared" si="253"/>
        <v>0</v>
      </c>
      <c r="UOP138">
        <f t="shared" si="253"/>
        <v>0</v>
      </c>
      <c r="UOQ138">
        <f t="shared" si="253"/>
        <v>0</v>
      </c>
      <c r="UOR138">
        <f t="shared" si="253"/>
        <v>0</v>
      </c>
      <c r="UOS138">
        <f t="shared" si="253"/>
        <v>0</v>
      </c>
      <c r="UOT138">
        <f t="shared" si="253"/>
        <v>0</v>
      </c>
      <c r="UOU138">
        <f t="shared" si="253"/>
        <v>0</v>
      </c>
      <c r="UOV138">
        <f t="shared" si="253"/>
        <v>0</v>
      </c>
      <c r="UOW138">
        <f t="shared" si="253"/>
        <v>0</v>
      </c>
      <c r="UOX138">
        <f t="shared" si="253"/>
        <v>0</v>
      </c>
      <c r="UOY138">
        <f t="shared" si="253"/>
        <v>0</v>
      </c>
      <c r="UOZ138">
        <f t="shared" si="253"/>
        <v>0</v>
      </c>
      <c r="UPA138">
        <f t="shared" si="253"/>
        <v>0</v>
      </c>
      <c r="UPB138">
        <f t="shared" si="253"/>
        <v>0</v>
      </c>
      <c r="UPC138">
        <f t="shared" si="253"/>
        <v>0</v>
      </c>
      <c r="UPD138">
        <f t="shared" si="253"/>
        <v>0</v>
      </c>
      <c r="UPE138">
        <f t="shared" si="253"/>
        <v>0</v>
      </c>
      <c r="UPF138">
        <f t="shared" si="253"/>
        <v>0</v>
      </c>
      <c r="UPG138">
        <f t="shared" si="253"/>
        <v>0</v>
      </c>
      <c r="UPH138">
        <f t="shared" si="253"/>
        <v>0</v>
      </c>
      <c r="UPI138">
        <f t="shared" si="253"/>
        <v>0</v>
      </c>
      <c r="UPJ138">
        <f t="shared" si="253"/>
        <v>0</v>
      </c>
      <c r="UPK138">
        <f t="shared" si="253"/>
        <v>0</v>
      </c>
      <c r="UPL138">
        <f t="shared" si="253"/>
        <v>0</v>
      </c>
      <c r="UPM138">
        <f t="shared" si="253"/>
        <v>0</v>
      </c>
      <c r="UPN138">
        <f t="shared" si="253"/>
        <v>0</v>
      </c>
      <c r="UPO138">
        <f t="shared" si="253"/>
        <v>0</v>
      </c>
      <c r="UPP138">
        <f t="shared" si="253"/>
        <v>0</v>
      </c>
      <c r="UPQ138">
        <f t="shared" si="253"/>
        <v>0</v>
      </c>
      <c r="UPR138">
        <f t="shared" si="253"/>
        <v>0</v>
      </c>
      <c r="UPS138">
        <f t="shared" si="253"/>
        <v>0</v>
      </c>
      <c r="UPT138">
        <f t="shared" si="253"/>
        <v>0</v>
      </c>
      <c r="UPU138">
        <f t="shared" si="253"/>
        <v>0</v>
      </c>
      <c r="UPV138">
        <f t="shared" si="253"/>
        <v>0</v>
      </c>
      <c r="UPW138">
        <f t="shared" si="253"/>
        <v>0</v>
      </c>
      <c r="UPX138">
        <f t="shared" si="253"/>
        <v>0</v>
      </c>
      <c r="UPY138">
        <f t="shared" si="253"/>
        <v>0</v>
      </c>
      <c r="UPZ138">
        <f t="shared" si="253"/>
        <v>0</v>
      </c>
      <c r="UQA138">
        <f t="shared" si="253"/>
        <v>0</v>
      </c>
      <c r="UQB138">
        <f t="shared" si="253"/>
        <v>0</v>
      </c>
      <c r="UQC138">
        <f t="shared" si="253"/>
        <v>0</v>
      </c>
      <c r="UQD138">
        <f t="shared" si="253"/>
        <v>0</v>
      </c>
      <c r="UQE138">
        <f t="shared" si="253"/>
        <v>0</v>
      </c>
      <c r="UQF138">
        <f t="shared" si="253"/>
        <v>0</v>
      </c>
      <c r="UQG138">
        <f t="shared" si="253"/>
        <v>0</v>
      </c>
      <c r="UQH138">
        <f t="shared" si="253"/>
        <v>0</v>
      </c>
      <c r="UQI138">
        <f t="shared" si="253"/>
        <v>0</v>
      </c>
      <c r="UQJ138">
        <f t="shared" si="253"/>
        <v>0</v>
      </c>
      <c r="UQK138">
        <f t="shared" si="253"/>
        <v>0</v>
      </c>
      <c r="UQL138">
        <f t="shared" si="253"/>
        <v>0</v>
      </c>
      <c r="UQM138">
        <f t="shared" si="253"/>
        <v>0</v>
      </c>
      <c r="UQN138">
        <f t="shared" si="253"/>
        <v>0</v>
      </c>
      <c r="UQO138">
        <f t="shared" si="253"/>
        <v>0</v>
      </c>
      <c r="UQP138">
        <f aca="true" t="shared" si="254" ref="UQP138:UTA138">UQP136-UQP137</f>
        <v>0</v>
      </c>
      <c r="UQQ138">
        <f t="shared" si="254"/>
        <v>0</v>
      </c>
      <c r="UQR138">
        <f t="shared" si="254"/>
        <v>0</v>
      </c>
      <c r="UQS138">
        <f t="shared" si="254"/>
        <v>0</v>
      </c>
      <c r="UQT138">
        <f t="shared" si="254"/>
        <v>0</v>
      </c>
      <c r="UQU138">
        <f t="shared" si="254"/>
        <v>0</v>
      </c>
      <c r="UQV138">
        <f t="shared" si="254"/>
        <v>0</v>
      </c>
      <c r="UQW138">
        <f t="shared" si="254"/>
        <v>0</v>
      </c>
      <c r="UQX138">
        <f t="shared" si="254"/>
        <v>0</v>
      </c>
      <c r="UQY138">
        <f t="shared" si="254"/>
        <v>0</v>
      </c>
      <c r="UQZ138">
        <f t="shared" si="254"/>
        <v>0</v>
      </c>
      <c r="URA138">
        <f t="shared" si="254"/>
        <v>0</v>
      </c>
      <c r="URB138">
        <f t="shared" si="254"/>
        <v>0</v>
      </c>
      <c r="URC138">
        <f t="shared" si="254"/>
        <v>0</v>
      </c>
      <c r="URD138">
        <f t="shared" si="254"/>
        <v>0</v>
      </c>
      <c r="URE138">
        <f t="shared" si="254"/>
        <v>0</v>
      </c>
      <c r="URF138">
        <f t="shared" si="254"/>
        <v>0</v>
      </c>
      <c r="URG138">
        <f t="shared" si="254"/>
        <v>0</v>
      </c>
      <c r="URH138">
        <f t="shared" si="254"/>
        <v>0</v>
      </c>
      <c r="URI138">
        <f t="shared" si="254"/>
        <v>0</v>
      </c>
      <c r="URJ138">
        <f t="shared" si="254"/>
        <v>0</v>
      </c>
      <c r="URK138">
        <f t="shared" si="254"/>
        <v>0</v>
      </c>
      <c r="URL138">
        <f t="shared" si="254"/>
        <v>0</v>
      </c>
      <c r="URM138">
        <f t="shared" si="254"/>
        <v>0</v>
      </c>
      <c r="URN138">
        <f t="shared" si="254"/>
        <v>0</v>
      </c>
      <c r="URO138">
        <f t="shared" si="254"/>
        <v>0</v>
      </c>
      <c r="URP138">
        <f t="shared" si="254"/>
        <v>0</v>
      </c>
      <c r="URQ138">
        <f t="shared" si="254"/>
        <v>0</v>
      </c>
      <c r="URR138">
        <f t="shared" si="254"/>
        <v>0</v>
      </c>
      <c r="URS138">
        <f t="shared" si="254"/>
        <v>0</v>
      </c>
      <c r="URT138">
        <f t="shared" si="254"/>
        <v>0</v>
      </c>
      <c r="URU138">
        <f t="shared" si="254"/>
        <v>0</v>
      </c>
      <c r="URV138">
        <f t="shared" si="254"/>
        <v>0</v>
      </c>
      <c r="URW138">
        <f t="shared" si="254"/>
        <v>0</v>
      </c>
      <c r="URX138">
        <f t="shared" si="254"/>
        <v>0</v>
      </c>
      <c r="URY138">
        <f t="shared" si="254"/>
        <v>0</v>
      </c>
      <c r="URZ138">
        <f t="shared" si="254"/>
        <v>0</v>
      </c>
      <c r="USA138">
        <f t="shared" si="254"/>
        <v>0</v>
      </c>
      <c r="USB138">
        <f t="shared" si="254"/>
        <v>0</v>
      </c>
      <c r="USC138">
        <f t="shared" si="254"/>
        <v>0</v>
      </c>
      <c r="USD138">
        <f t="shared" si="254"/>
        <v>0</v>
      </c>
      <c r="USE138">
        <f t="shared" si="254"/>
        <v>0</v>
      </c>
      <c r="USF138">
        <f t="shared" si="254"/>
        <v>0</v>
      </c>
      <c r="USG138">
        <f t="shared" si="254"/>
        <v>0</v>
      </c>
      <c r="USH138">
        <f t="shared" si="254"/>
        <v>0</v>
      </c>
      <c r="USI138">
        <f t="shared" si="254"/>
        <v>0</v>
      </c>
      <c r="USJ138">
        <f t="shared" si="254"/>
        <v>0</v>
      </c>
      <c r="USK138">
        <f t="shared" si="254"/>
        <v>0</v>
      </c>
      <c r="USL138">
        <f t="shared" si="254"/>
        <v>0</v>
      </c>
      <c r="USM138">
        <f t="shared" si="254"/>
        <v>0</v>
      </c>
      <c r="USN138">
        <f t="shared" si="254"/>
        <v>0</v>
      </c>
      <c r="USO138">
        <f t="shared" si="254"/>
        <v>0</v>
      </c>
      <c r="USP138">
        <f t="shared" si="254"/>
        <v>0</v>
      </c>
      <c r="USQ138">
        <f t="shared" si="254"/>
        <v>0</v>
      </c>
      <c r="USR138">
        <f t="shared" si="254"/>
        <v>0</v>
      </c>
      <c r="USS138">
        <f t="shared" si="254"/>
        <v>0</v>
      </c>
      <c r="UST138">
        <f t="shared" si="254"/>
        <v>0</v>
      </c>
      <c r="USU138">
        <f t="shared" si="254"/>
        <v>0</v>
      </c>
      <c r="USV138">
        <f t="shared" si="254"/>
        <v>0</v>
      </c>
      <c r="USW138">
        <f t="shared" si="254"/>
        <v>0</v>
      </c>
      <c r="USX138">
        <f t="shared" si="254"/>
        <v>0</v>
      </c>
      <c r="USY138">
        <f t="shared" si="254"/>
        <v>0</v>
      </c>
      <c r="USZ138">
        <f t="shared" si="254"/>
        <v>0</v>
      </c>
      <c r="UTA138">
        <f t="shared" si="254"/>
        <v>0</v>
      </c>
      <c r="UTB138">
        <f aca="true" t="shared" si="255" ref="UTB138:UVM138">UTB136-UTB137</f>
        <v>0</v>
      </c>
      <c r="UTC138">
        <f t="shared" si="255"/>
        <v>0</v>
      </c>
      <c r="UTD138">
        <f t="shared" si="255"/>
        <v>0</v>
      </c>
      <c r="UTE138">
        <f t="shared" si="255"/>
        <v>0</v>
      </c>
      <c r="UTF138">
        <f t="shared" si="255"/>
        <v>0</v>
      </c>
      <c r="UTG138">
        <f t="shared" si="255"/>
        <v>0</v>
      </c>
      <c r="UTH138">
        <f t="shared" si="255"/>
        <v>0</v>
      </c>
      <c r="UTI138">
        <f t="shared" si="255"/>
        <v>0</v>
      </c>
      <c r="UTJ138">
        <f t="shared" si="255"/>
        <v>0</v>
      </c>
      <c r="UTK138">
        <f t="shared" si="255"/>
        <v>0</v>
      </c>
      <c r="UTL138">
        <f t="shared" si="255"/>
        <v>0</v>
      </c>
      <c r="UTM138">
        <f t="shared" si="255"/>
        <v>0</v>
      </c>
      <c r="UTN138">
        <f t="shared" si="255"/>
        <v>0</v>
      </c>
      <c r="UTO138">
        <f t="shared" si="255"/>
        <v>0</v>
      </c>
      <c r="UTP138">
        <f t="shared" si="255"/>
        <v>0</v>
      </c>
      <c r="UTQ138">
        <f t="shared" si="255"/>
        <v>0</v>
      </c>
      <c r="UTR138">
        <f t="shared" si="255"/>
        <v>0</v>
      </c>
      <c r="UTS138">
        <f t="shared" si="255"/>
        <v>0</v>
      </c>
      <c r="UTT138">
        <f t="shared" si="255"/>
        <v>0</v>
      </c>
      <c r="UTU138">
        <f t="shared" si="255"/>
        <v>0</v>
      </c>
      <c r="UTV138">
        <f t="shared" si="255"/>
        <v>0</v>
      </c>
      <c r="UTW138">
        <f t="shared" si="255"/>
        <v>0</v>
      </c>
      <c r="UTX138">
        <f t="shared" si="255"/>
        <v>0</v>
      </c>
      <c r="UTY138">
        <f t="shared" si="255"/>
        <v>0</v>
      </c>
      <c r="UTZ138">
        <f t="shared" si="255"/>
        <v>0</v>
      </c>
      <c r="UUA138">
        <f t="shared" si="255"/>
        <v>0</v>
      </c>
      <c r="UUB138">
        <f t="shared" si="255"/>
        <v>0</v>
      </c>
      <c r="UUC138">
        <f t="shared" si="255"/>
        <v>0</v>
      </c>
      <c r="UUD138">
        <f t="shared" si="255"/>
        <v>0</v>
      </c>
      <c r="UUE138">
        <f t="shared" si="255"/>
        <v>0</v>
      </c>
      <c r="UUF138">
        <f t="shared" si="255"/>
        <v>0</v>
      </c>
      <c r="UUG138">
        <f t="shared" si="255"/>
        <v>0</v>
      </c>
      <c r="UUH138">
        <f t="shared" si="255"/>
        <v>0</v>
      </c>
      <c r="UUI138">
        <f t="shared" si="255"/>
        <v>0</v>
      </c>
      <c r="UUJ138">
        <f t="shared" si="255"/>
        <v>0</v>
      </c>
      <c r="UUK138">
        <f t="shared" si="255"/>
        <v>0</v>
      </c>
      <c r="UUL138">
        <f t="shared" si="255"/>
        <v>0</v>
      </c>
      <c r="UUM138">
        <f t="shared" si="255"/>
        <v>0</v>
      </c>
      <c r="UUN138">
        <f t="shared" si="255"/>
        <v>0</v>
      </c>
      <c r="UUO138">
        <f t="shared" si="255"/>
        <v>0</v>
      </c>
      <c r="UUP138">
        <f t="shared" si="255"/>
        <v>0</v>
      </c>
      <c r="UUQ138">
        <f t="shared" si="255"/>
        <v>0</v>
      </c>
      <c r="UUR138">
        <f t="shared" si="255"/>
        <v>0</v>
      </c>
      <c r="UUS138">
        <f t="shared" si="255"/>
        <v>0</v>
      </c>
      <c r="UUT138">
        <f t="shared" si="255"/>
        <v>0</v>
      </c>
      <c r="UUU138">
        <f t="shared" si="255"/>
        <v>0</v>
      </c>
      <c r="UUV138">
        <f t="shared" si="255"/>
        <v>0</v>
      </c>
      <c r="UUW138">
        <f t="shared" si="255"/>
        <v>0</v>
      </c>
      <c r="UUX138">
        <f t="shared" si="255"/>
        <v>0</v>
      </c>
      <c r="UUY138">
        <f t="shared" si="255"/>
        <v>0</v>
      </c>
      <c r="UUZ138">
        <f t="shared" si="255"/>
        <v>0</v>
      </c>
      <c r="UVA138">
        <f t="shared" si="255"/>
        <v>0</v>
      </c>
      <c r="UVB138">
        <f t="shared" si="255"/>
        <v>0</v>
      </c>
      <c r="UVC138">
        <f t="shared" si="255"/>
        <v>0</v>
      </c>
      <c r="UVD138">
        <f t="shared" si="255"/>
        <v>0</v>
      </c>
      <c r="UVE138">
        <f t="shared" si="255"/>
        <v>0</v>
      </c>
      <c r="UVF138">
        <f t="shared" si="255"/>
        <v>0</v>
      </c>
      <c r="UVG138">
        <f t="shared" si="255"/>
        <v>0</v>
      </c>
      <c r="UVH138">
        <f t="shared" si="255"/>
        <v>0</v>
      </c>
      <c r="UVI138">
        <f t="shared" si="255"/>
        <v>0</v>
      </c>
      <c r="UVJ138">
        <f t="shared" si="255"/>
        <v>0</v>
      </c>
      <c r="UVK138">
        <f t="shared" si="255"/>
        <v>0</v>
      </c>
      <c r="UVL138">
        <f t="shared" si="255"/>
        <v>0</v>
      </c>
      <c r="UVM138">
        <f t="shared" si="255"/>
        <v>0</v>
      </c>
      <c r="UVN138">
        <f aca="true" t="shared" si="256" ref="UVN138:UXY138">UVN136-UVN137</f>
        <v>0</v>
      </c>
      <c r="UVO138">
        <f t="shared" si="256"/>
        <v>0</v>
      </c>
      <c r="UVP138">
        <f t="shared" si="256"/>
        <v>0</v>
      </c>
      <c r="UVQ138">
        <f t="shared" si="256"/>
        <v>0</v>
      </c>
      <c r="UVR138">
        <f t="shared" si="256"/>
        <v>0</v>
      </c>
      <c r="UVS138">
        <f t="shared" si="256"/>
        <v>0</v>
      </c>
      <c r="UVT138">
        <f t="shared" si="256"/>
        <v>0</v>
      </c>
      <c r="UVU138">
        <f t="shared" si="256"/>
        <v>0</v>
      </c>
      <c r="UVV138">
        <f t="shared" si="256"/>
        <v>0</v>
      </c>
      <c r="UVW138">
        <f t="shared" si="256"/>
        <v>0</v>
      </c>
      <c r="UVX138">
        <f t="shared" si="256"/>
        <v>0</v>
      </c>
      <c r="UVY138">
        <f t="shared" si="256"/>
        <v>0</v>
      </c>
      <c r="UVZ138">
        <f t="shared" si="256"/>
        <v>0</v>
      </c>
      <c r="UWA138">
        <f t="shared" si="256"/>
        <v>0</v>
      </c>
      <c r="UWB138">
        <f t="shared" si="256"/>
        <v>0</v>
      </c>
      <c r="UWC138">
        <f t="shared" si="256"/>
        <v>0</v>
      </c>
      <c r="UWD138">
        <f t="shared" si="256"/>
        <v>0</v>
      </c>
      <c r="UWE138">
        <f t="shared" si="256"/>
        <v>0</v>
      </c>
      <c r="UWF138">
        <f t="shared" si="256"/>
        <v>0</v>
      </c>
      <c r="UWG138">
        <f t="shared" si="256"/>
        <v>0</v>
      </c>
      <c r="UWH138">
        <f t="shared" si="256"/>
        <v>0</v>
      </c>
      <c r="UWI138">
        <f t="shared" si="256"/>
        <v>0</v>
      </c>
      <c r="UWJ138">
        <f t="shared" si="256"/>
        <v>0</v>
      </c>
      <c r="UWK138">
        <f t="shared" si="256"/>
        <v>0</v>
      </c>
      <c r="UWL138">
        <f t="shared" si="256"/>
        <v>0</v>
      </c>
      <c r="UWM138">
        <f t="shared" si="256"/>
        <v>0</v>
      </c>
      <c r="UWN138">
        <f t="shared" si="256"/>
        <v>0</v>
      </c>
      <c r="UWO138">
        <f t="shared" si="256"/>
        <v>0</v>
      </c>
      <c r="UWP138">
        <f t="shared" si="256"/>
        <v>0</v>
      </c>
      <c r="UWQ138">
        <f t="shared" si="256"/>
        <v>0</v>
      </c>
      <c r="UWR138">
        <f t="shared" si="256"/>
        <v>0</v>
      </c>
      <c r="UWS138">
        <f t="shared" si="256"/>
        <v>0</v>
      </c>
      <c r="UWT138">
        <f t="shared" si="256"/>
        <v>0</v>
      </c>
      <c r="UWU138">
        <f t="shared" si="256"/>
        <v>0</v>
      </c>
      <c r="UWV138">
        <f t="shared" si="256"/>
        <v>0</v>
      </c>
      <c r="UWW138">
        <f t="shared" si="256"/>
        <v>0</v>
      </c>
      <c r="UWX138">
        <f t="shared" si="256"/>
        <v>0</v>
      </c>
      <c r="UWY138">
        <f t="shared" si="256"/>
        <v>0</v>
      </c>
      <c r="UWZ138">
        <f t="shared" si="256"/>
        <v>0</v>
      </c>
      <c r="UXA138">
        <f t="shared" si="256"/>
        <v>0</v>
      </c>
      <c r="UXB138">
        <f t="shared" si="256"/>
        <v>0</v>
      </c>
      <c r="UXC138">
        <f t="shared" si="256"/>
        <v>0</v>
      </c>
      <c r="UXD138">
        <f t="shared" si="256"/>
        <v>0</v>
      </c>
      <c r="UXE138">
        <f t="shared" si="256"/>
        <v>0</v>
      </c>
      <c r="UXF138">
        <f t="shared" si="256"/>
        <v>0</v>
      </c>
      <c r="UXG138">
        <f t="shared" si="256"/>
        <v>0</v>
      </c>
      <c r="UXH138">
        <f t="shared" si="256"/>
        <v>0</v>
      </c>
      <c r="UXI138">
        <f t="shared" si="256"/>
        <v>0</v>
      </c>
      <c r="UXJ138">
        <f t="shared" si="256"/>
        <v>0</v>
      </c>
      <c r="UXK138">
        <f t="shared" si="256"/>
        <v>0</v>
      </c>
      <c r="UXL138">
        <f t="shared" si="256"/>
        <v>0</v>
      </c>
      <c r="UXM138">
        <f t="shared" si="256"/>
        <v>0</v>
      </c>
      <c r="UXN138">
        <f t="shared" si="256"/>
        <v>0</v>
      </c>
      <c r="UXO138">
        <f t="shared" si="256"/>
        <v>0</v>
      </c>
      <c r="UXP138">
        <f t="shared" si="256"/>
        <v>0</v>
      </c>
      <c r="UXQ138">
        <f t="shared" si="256"/>
        <v>0</v>
      </c>
      <c r="UXR138">
        <f t="shared" si="256"/>
        <v>0</v>
      </c>
      <c r="UXS138">
        <f t="shared" si="256"/>
        <v>0</v>
      </c>
      <c r="UXT138">
        <f t="shared" si="256"/>
        <v>0</v>
      </c>
      <c r="UXU138">
        <f t="shared" si="256"/>
        <v>0</v>
      </c>
      <c r="UXV138">
        <f t="shared" si="256"/>
        <v>0</v>
      </c>
      <c r="UXW138">
        <f t="shared" si="256"/>
        <v>0</v>
      </c>
      <c r="UXX138">
        <f t="shared" si="256"/>
        <v>0</v>
      </c>
      <c r="UXY138">
        <f t="shared" si="256"/>
        <v>0</v>
      </c>
      <c r="UXZ138">
        <f aca="true" t="shared" si="257" ref="UXZ138:VAK138">UXZ136-UXZ137</f>
        <v>0</v>
      </c>
      <c r="UYA138">
        <f t="shared" si="257"/>
        <v>0</v>
      </c>
      <c r="UYB138">
        <f t="shared" si="257"/>
        <v>0</v>
      </c>
      <c r="UYC138">
        <f t="shared" si="257"/>
        <v>0</v>
      </c>
      <c r="UYD138">
        <f t="shared" si="257"/>
        <v>0</v>
      </c>
      <c r="UYE138">
        <f t="shared" si="257"/>
        <v>0</v>
      </c>
      <c r="UYF138">
        <f t="shared" si="257"/>
        <v>0</v>
      </c>
      <c r="UYG138">
        <f t="shared" si="257"/>
        <v>0</v>
      </c>
      <c r="UYH138">
        <f t="shared" si="257"/>
        <v>0</v>
      </c>
      <c r="UYI138">
        <f t="shared" si="257"/>
        <v>0</v>
      </c>
      <c r="UYJ138">
        <f t="shared" si="257"/>
        <v>0</v>
      </c>
      <c r="UYK138">
        <f t="shared" si="257"/>
        <v>0</v>
      </c>
      <c r="UYL138">
        <f t="shared" si="257"/>
        <v>0</v>
      </c>
      <c r="UYM138">
        <f t="shared" si="257"/>
        <v>0</v>
      </c>
      <c r="UYN138">
        <f t="shared" si="257"/>
        <v>0</v>
      </c>
      <c r="UYO138">
        <f t="shared" si="257"/>
        <v>0</v>
      </c>
      <c r="UYP138">
        <f t="shared" si="257"/>
        <v>0</v>
      </c>
      <c r="UYQ138">
        <f t="shared" si="257"/>
        <v>0</v>
      </c>
      <c r="UYR138">
        <f t="shared" si="257"/>
        <v>0</v>
      </c>
      <c r="UYS138">
        <f t="shared" si="257"/>
        <v>0</v>
      </c>
      <c r="UYT138">
        <f t="shared" si="257"/>
        <v>0</v>
      </c>
      <c r="UYU138">
        <f t="shared" si="257"/>
        <v>0</v>
      </c>
      <c r="UYV138">
        <f t="shared" si="257"/>
        <v>0</v>
      </c>
      <c r="UYW138">
        <f t="shared" si="257"/>
        <v>0</v>
      </c>
      <c r="UYX138">
        <f t="shared" si="257"/>
        <v>0</v>
      </c>
      <c r="UYY138">
        <f t="shared" si="257"/>
        <v>0</v>
      </c>
      <c r="UYZ138">
        <f t="shared" si="257"/>
        <v>0</v>
      </c>
      <c r="UZA138">
        <f t="shared" si="257"/>
        <v>0</v>
      </c>
      <c r="UZB138">
        <f t="shared" si="257"/>
        <v>0</v>
      </c>
      <c r="UZC138">
        <f t="shared" si="257"/>
        <v>0</v>
      </c>
      <c r="UZD138">
        <f t="shared" si="257"/>
        <v>0</v>
      </c>
      <c r="UZE138">
        <f t="shared" si="257"/>
        <v>0</v>
      </c>
      <c r="UZF138">
        <f t="shared" si="257"/>
        <v>0</v>
      </c>
      <c r="UZG138">
        <f t="shared" si="257"/>
        <v>0</v>
      </c>
      <c r="UZH138">
        <f t="shared" si="257"/>
        <v>0</v>
      </c>
      <c r="UZI138">
        <f t="shared" si="257"/>
        <v>0</v>
      </c>
      <c r="UZJ138">
        <f t="shared" si="257"/>
        <v>0</v>
      </c>
      <c r="UZK138">
        <f t="shared" si="257"/>
        <v>0</v>
      </c>
      <c r="UZL138">
        <f t="shared" si="257"/>
        <v>0</v>
      </c>
      <c r="UZM138">
        <f t="shared" si="257"/>
        <v>0</v>
      </c>
      <c r="UZN138">
        <f t="shared" si="257"/>
        <v>0</v>
      </c>
      <c r="UZO138">
        <f t="shared" si="257"/>
        <v>0</v>
      </c>
      <c r="UZP138">
        <f t="shared" si="257"/>
        <v>0</v>
      </c>
      <c r="UZQ138">
        <f t="shared" si="257"/>
        <v>0</v>
      </c>
      <c r="UZR138">
        <f t="shared" si="257"/>
        <v>0</v>
      </c>
      <c r="UZS138">
        <f t="shared" si="257"/>
        <v>0</v>
      </c>
      <c r="UZT138">
        <f t="shared" si="257"/>
        <v>0</v>
      </c>
      <c r="UZU138">
        <f t="shared" si="257"/>
        <v>0</v>
      </c>
      <c r="UZV138">
        <f t="shared" si="257"/>
        <v>0</v>
      </c>
      <c r="UZW138">
        <f t="shared" si="257"/>
        <v>0</v>
      </c>
      <c r="UZX138">
        <f t="shared" si="257"/>
        <v>0</v>
      </c>
      <c r="UZY138">
        <f t="shared" si="257"/>
        <v>0</v>
      </c>
      <c r="UZZ138">
        <f t="shared" si="257"/>
        <v>0</v>
      </c>
      <c r="VAA138">
        <f t="shared" si="257"/>
        <v>0</v>
      </c>
      <c r="VAB138">
        <f t="shared" si="257"/>
        <v>0</v>
      </c>
      <c r="VAC138">
        <f t="shared" si="257"/>
        <v>0</v>
      </c>
      <c r="VAD138">
        <f t="shared" si="257"/>
        <v>0</v>
      </c>
      <c r="VAE138">
        <f t="shared" si="257"/>
        <v>0</v>
      </c>
      <c r="VAF138">
        <f t="shared" si="257"/>
        <v>0</v>
      </c>
      <c r="VAG138">
        <f t="shared" si="257"/>
        <v>0</v>
      </c>
      <c r="VAH138">
        <f t="shared" si="257"/>
        <v>0</v>
      </c>
      <c r="VAI138">
        <f t="shared" si="257"/>
        <v>0</v>
      </c>
      <c r="VAJ138">
        <f t="shared" si="257"/>
        <v>0</v>
      </c>
      <c r="VAK138">
        <f t="shared" si="257"/>
        <v>0</v>
      </c>
      <c r="VAL138">
        <f aca="true" t="shared" si="258" ref="VAL138:VCW138">VAL136-VAL137</f>
        <v>0</v>
      </c>
      <c r="VAM138">
        <f t="shared" si="258"/>
        <v>0</v>
      </c>
      <c r="VAN138">
        <f t="shared" si="258"/>
        <v>0</v>
      </c>
      <c r="VAO138">
        <f t="shared" si="258"/>
        <v>0</v>
      </c>
      <c r="VAP138">
        <f t="shared" si="258"/>
        <v>0</v>
      </c>
      <c r="VAQ138">
        <f t="shared" si="258"/>
        <v>0</v>
      </c>
      <c r="VAR138">
        <f t="shared" si="258"/>
        <v>0</v>
      </c>
      <c r="VAS138">
        <f t="shared" si="258"/>
        <v>0</v>
      </c>
      <c r="VAT138">
        <f t="shared" si="258"/>
        <v>0</v>
      </c>
      <c r="VAU138">
        <f t="shared" si="258"/>
        <v>0</v>
      </c>
      <c r="VAV138">
        <f t="shared" si="258"/>
        <v>0</v>
      </c>
      <c r="VAW138">
        <f t="shared" si="258"/>
        <v>0</v>
      </c>
      <c r="VAX138">
        <f t="shared" si="258"/>
        <v>0</v>
      </c>
      <c r="VAY138">
        <f t="shared" si="258"/>
        <v>0</v>
      </c>
      <c r="VAZ138">
        <f t="shared" si="258"/>
        <v>0</v>
      </c>
      <c r="VBA138">
        <f t="shared" si="258"/>
        <v>0</v>
      </c>
      <c r="VBB138">
        <f t="shared" si="258"/>
        <v>0</v>
      </c>
      <c r="VBC138">
        <f t="shared" si="258"/>
        <v>0</v>
      </c>
      <c r="VBD138">
        <f t="shared" si="258"/>
        <v>0</v>
      </c>
      <c r="VBE138">
        <f t="shared" si="258"/>
        <v>0</v>
      </c>
      <c r="VBF138">
        <f t="shared" si="258"/>
        <v>0</v>
      </c>
      <c r="VBG138">
        <f t="shared" si="258"/>
        <v>0</v>
      </c>
      <c r="VBH138">
        <f t="shared" si="258"/>
        <v>0</v>
      </c>
      <c r="VBI138">
        <f t="shared" si="258"/>
        <v>0</v>
      </c>
      <c r="VBJ138">
        <f t="shared" si="258"/>
        <v>0</v>
      </c>
      <c r="VBK138">
        <f t="shared" si="258"/>
        <v>0</v>
      </c>
      <c r="VBL138">
        <f t="shared" si="258"/>
        <v>0</v>
      </c>
      <c r="VBM138">
        <f t="shared" si="258"/>
        <v>0</v>
      </c>
      <c r="VBN138">
        <f t="shared" si="258"/>
        <v>0</v>
      </c>
      <c r="VBO138">
        <f t="shared" si="258"/>
        <v>0</v>
      </c>
      <c r="VBP138">
        <f t="shared" si="258"/>
        <v>0</v>
      </c>
      <c r="VBQ138">
        <f t="shared" si="258"/>
        <v>0</v>
      </c>
      <c r="VBR138">
        <f t="shared" si="258"/>
        <v>0</v>
      </c>
      <c r="VBS138">
        <f t="shared" si="258"/>
        <v>0</v>
      </c>
      <c r="VBT138">
        <f t="shared" si="258"/>
        <v>0</v>
      </c>
      <c r="VBU138">
        <f t="shared" si="258"/>
        <v>0</v>
      </c>
      <c r="VBV138">
        <f t="shared" si="258"/>
        <v>0</v>
      </c>
      <c r="VBW138">
        <f t="shared" si="258"/>
        <v>0</v>
      </c>
      <c r="VBX138">
        <f t="shared" si="258"/>
        <v>0</v>
      </c>
      <c r="VBY138">
        <f t="shared" si="258"/>
        <v>0</v>
      </c>
      <c r="VBZ138">
        <f t="shared" si="258"/>
        <v>0</v>
      </c>
      <c r="VCA138">
        <f t="shared" si="258"/>
        <v>0</v>
      </c>
      <c r="VCB138">
        <f t="shared" si="258"/>
        <v>0</v>
      </c>
      <c r="VCC138">
        <f t="shared" si="258"/>
        <v>0</v>
      </c>
      <c r="VCD138">
        <f t="shared" si="258"/>
        <v>0</v>
      </c>
      <c r="VCE138">
        <f t="shared" si="258"/>
        <v>0</v>
      </c>
      <c r="VCF138">
        <f t="shared" si="258"/>
        <v>0</v>
      </c>
      <c r="VCG138">
        <f t="shared" si="258"/>
        <v>0</v>
      </c>
      <c r="VCH138">
        <f t="shared" si="258"/>
        <v>0</v>
      </c>
      <c r="VCI138">
        <f t="shared" si="258"/>
        <v>0</v>
      </c>
      <c r="VCJ138">
        <f t="shared" si="258"/>
        <v>0</v>
      </c>
      <c r="VCK138">
        <f t="shared" si="258"/>
        <v>0</v>
      </c>
      <c r="VCL138">
        <f t="shared" si="258"/>
        <v>0</v>
      </c>
      <c r="VCM138">
        <f t="shared" si="258"/>
        <v>0</v>
      </c>
      <c r="VCN138">
        <f t="shared" si="258"/>
        <v>0</v>
      </c>
      <c r="VCO138">
        <f t="shared" si="258"/>
        <v>0</v>
      </c>
      <c r="VCP138">
        <f t="shared" si="258"/>
        <v>0</v>
      </c>
      <c r="VCQ138">
        <f t="shared" si="258"/>
        <v>0</v>
      </c>
      <c r="VCR138">
        <f t="shared" si="258"/>
        <v>0</v>
      </c>
      <c r="VCS138">
        <f t="shared" si="258"/>
        <v>0</v>
      </c>
      <c r="VCT138">
        <f t="shared" si="258"/>
        <v>0</v>
      </c>
      <c r="VCU138">
        <f t="shared" si="258"/>
        <v>0</v>
      </c>
      <c r="VCV138">
        <f t="shared" si="258"/>
        <v>0</v>
      </c>
      <c r="VCW138">
        <f t="shared" si="258"/>
        <v>0</v>
      </c>
      <c r="VCX138">
        <f aca="true" t="shared" si="259" ref="VCX138:VFI138">VCX136-VCX137</f>
        <v>0</v>
      </c>
      <c r="VCY138">
        <f t="shared" si="259"/>
        <v>0</v>
      </c>
      <c r="VCZ138">
        <f t="shared" si="259"/>
        <v>0</v>
      </c>
      <c r="VDA138">
        <f t="shared" si="259"/>
        <v>0</v>
      </c>
      <c r="VDB138">
        <f t="shared" si="259"/>
        <v>0</v>
      </c>
      <c r="VDC138">
        <f t="shared" si="259"/>
        <v>0</v>
      </c>
      <c r="VDD138">
        <f t="shared" si="259"/>
        <v>0</v>
      </c>
      <c r="VDE138">
        <f t="shared" si="259"/>
        <v>0</v>
      </c>
      <c r="VDF138">
        <f t="shared" si="259"/>
        <v>0</v>
      </c>
      <c r="VDG138">
        <f t="shared" si="259"/>
        <v>0</v>
      </c>
      <c r="VDH138">
        <f t="shared" si="259"/>
        <v>0</v>
      </c>
      <c r="VDI138">
        <f t="shared" si="259"/>
        <v>0</v>
      </c>
      <c r="VDJ138">
        <f t="shared" si="259"/>
        <v>0</v>
      </c>
      <c r="VDK138">
        <f t="shared" si="259"/>
        <v>0</v>
      </c>
      <c r="VDL138">
        <f t="shared" si="259"/>
        <v>0</v>
      </c>
      <c r="VDM138">
        <f t="shared" si="259"/>
        <v>0</v>
      </c>
      <c r="VDN138">
        <f t="shared" si="259"/>
        <v>0</v>
      </c>
      <c r="VDO138">
        <f t="shared" si="259"/>
        <v>0</v>
      </c>
      <c r="VDP138">
        <f t="shared" si="259"/>
        <v>0</v>
      </c>
      <c r="VDQ138">
        <f t="shared" si="259"/>
        <v>0</v>
      </c>
      <c r="VDR138">
        <f t="shared" si="259"/>
        <v>0</v>
      </c>
      <c r="VDS138">
        <f t="shared" si="259"/>
        <v>0</v>
      </c>
      <c r="VDT138">
        <f t="shared" si="259"/>
        <v>0</v>
      </c>
      <c r="VDU138">
        <f t="shared" si="259"/>
        <v>0</v>
      </c>
      <c r="VDV138">
        <f t="shared" si="259"/>
        <v>0</v>
      </c>
      <c r="VDW138">
        <f t="shared" si="259"/>
        <v>0</v>
      </c>
      <c r="VDX138">
        <f t="shared" si="259"/>
        <v>0</v>
      </c>
      <c r="VDY138">
        <f t="shared" si="259"/>
        <v>0</v>
      </c>
      <c r="VDZ138">
        <f t="shared" si="259"/>
        <v>0</v>
      </c>
      <c r="VEA138">
        <f t="shared" si="259"/>
        <v>0</v>
      </c>
      <c r="VEB138">
        <f t="shared" si="259"/>
        <v>0</v>
      </c>
      <c r="VEC138">
        <f t="shared" si="259"/>
        <v>0</v>
      </c>
      <c r="VED138">
        <f t="shared" si="259"/>
        <v>0</v>
      </c>
      <c r="VEE138">
        <f t="shared" si="259"/>
        <v>0</v>
      </c>
      <c r="VEF138">
        <f t="shared" si="259"/>
        <v>0</v>
      </c>
      <c r="VEG138">
        <f t="shared" si="259"/>
        <v>0</v>
      </c>
      <c r="VEH138">
        <f t="shared" si="259"/>
        <v>0</v>
      </c>
      <c r="VEI138">
        <f t="shared" si="259"/>
        <v>0</v>
      </c>
      <c r="VEJ138">
        <f t="shared" si="259"/>
        <v>0</v>
      </c>
      <c r="VEK138">
        <f t="shared" si="259"/>
        <v>0</v>
      </c>
      <c r="VEL138">
        <f t="shared" si="259"/>
        <v>0</v>
      </c>
      <c r="VEM138">
        <f t="shared" si="259"/>
        <v>0</v>
      </c>
      <c r="VEN138">
        <f t="shared" si="259"/>
        <v>0</v>
      </c>
      <c r="VEO138">
        <f t="shared" si="259"/>
        <v>0</v>
      </c>
      <c r="VEP138">
        <f t="shared" si="259"/>
        <v>0</v>
      </c>
      <c r="VEQ138">
        <f t="shared" si="259"/>
        <v>0</v>
      </c>
      <c r="VER138">
        <f t="shared" si="259"/>
        <v>0</v>
      </c>
      <c r="VES138">
        <f t="shared" si="259"/>
        <v>0</v>
      </c>
      <c r="VET138">
        <f t="shared" si="259"/>
        <v>0</v>
      </c>
      <c r="VEU138">
        <f t="shared" si="259"/>
        <v>0</v>
      </c>
      <c r="VEV138">
        <f t="shared" si="259"/>
        <v>0</v>
      </c>
      <c r="VEW138">
        <f t="shared" si="259"/>
        <v>0</v>
      </c>
      <c r="VEX138">
        <f t="shared" si="259"/>
        <v>0</v>
      </c>
      <c r="VEY138">
        <f t="shared" si="259"/>
        <v>0</v>
      </c>
      <c r="VEZ138">
        <f t="shared" si="259"/>
        <v>0</v>
      </c>
      <c r="VFA138">
        <f t="shared" si="259"/>
        <v>0</v>
      </c>
      <c r="VFB138">
        <f t="shared" si="259"/>
        <v>0</v>
      </c>
      <c r="VFC138">
        <f t="shared" si="259"/>
        <v>0</v>
      </c>
      <c r="VFD138">
        <f t="shared" si="259"/>
        <v>0</v>
      </c>
      <c r="VFE138">
        <f t="shared" si="259"/>
        <v>0</v>
      </c>
      <c r="VFF138">
        <f t="shared" si="259"/>
        <v>0</v>
      </c>
      <c r="VFG138">
        <f t="shared" si="259"/>
        <v>0</v>
      </c>
      <c r="VFH138">
        <f t="shared" si="259"/>
        <v>0</v>
      </c>
      <c r="VFI138">
        <f t="shared" si="259"/>
        <v>0</v>
      </c>
      <c r="VFJ138">
        <f aca="true" t="shared" si="260" ref="VFJ138:VHU138">VFJ136-VFJ137</f>
        <v>0</v>
      </c>
      <c r="VFK138">
        <f t="shared" si="260"/>
        <v>0</v>
      </c>
      <c r="VFL138">
        <f t="shared" si="260"/>
        <v>0</v>
      </c>
      <c r="VFM138">
        <f t="shared" si="260"/>
        <v>0</v>
      </c>
      <c r="VFN138">
        <f t="shared" si="260"/>
        <v>0</v>
      </c>
      <c r="VFO138">
        <f t="shared" si="260"/>
        <v>0</v>
      </c>
      <c r="VFP138">
        <f t="shared" si="260"/>
        <v>0</v>
      </c>
      <c r="VFQ138">
        <f t="shared" si="260"/>
        <v>0</v>
      </c>
      <c r="VFR138">
        <f t="shared" si="260"/>
        <v>0</v>
      </c>
      <c r="VFS138">
        <f t="shared" si="260"/>
        <v>0</v>
      </c>
      <c r="VFT138">
        <f t="shared" si="260"/>
        <v>0</v>
      </c>
      <c r="VFU138">
        <f t="shared" si="260"/>
        <v>0</v>
      </c>
      <c r="VFV138">
        <f t="shared" si="260"/>
        <v>0</v>
      </c>
      <c r="VFW138">
        <f t="shared" si="260"/>
        <v>0</v>
      </c>
      <c r="VFX138">
        <f t="shared" si="260"/>
        <v>0</v>
      </c>
      <c r="VFY138">
        <f t="shared" si="260"/>
        <v>0</v>
      </c>
      <c r="VFZ138">
        <f t="shared" si="260"/>
        <v>0</v>
      </c>
      <c r="VGA138">
        <f t="shared" si="260"/>
        <v>0</v>
      </c>
      <c r="VGB138">
        <f t="shared" si="260"/>
        <v>0</v>
      </c>
      <c r="VGC138">
        <f t="shared" si="260"/>
        <v>0</v>
      </c>
      <c r="VGD138">
        <f t="shared" si="260"/>
        <v>0</v>
      </c>
      <c r="VGE138">
        <f t="shared" si="260"/>
        <v>0</v>
      </c>
      <c r="VGF138">
        <f t="shared" si="260"/>
        <v>0</v>
      </c>
      <c r="VGG138">
        <f t="shared" si="260"/>
        <v>0</v>
      </c>
      <c r="VGH138">
        <f t="shared" si="260"/>
        <v>0</v>
      </c>
      <c r="VGI138">
        <f t="shared" si="260"/>
        <v>0</v>
      </c>
      <c r="VGJ138">
        <f t="shared" si="260"/>
        <v>0</v>
      </c>
      <c r="VGK138">
        <f t="shared" si="260"/>
        <v>0</v>
      </c>
      <c r="VGL138">
        <f t="shared" si="260"/>
        <v>0</v>
      </c>
      <c r="VGM138">
        <f t="shared" si="260"/>
        <v>0</v>
      </c>
      <c r="VGN138">
        <f t="shared" si="260"/>
        <v>0</v>
      </c>
      <c r="VGO138">
        <f t="shared" si="260"/>
        <v>0</v>
      </c>
      <c r="VGP138">
        <f t="shared" si="260"/>
        <v>0</v>
      </c>
      <c r="VGQ138">
        <f t="shared" si="260"/>
        <v>0</v>
      </c>
      <c r="VGR138">
        <f t="shared" si="260"/>
        <v>0</v>
      </c>
      <c r="VGS138">
        <f t="shared" si="260"/>
        <v>0</v>
      </c>
      <c r="VGT138">
        <f t="shared" si="260"/>
        <v>0</v>
      </c>
      <c r="VGU138">
        <f t="shared" si="260"/>
        <v>0</v>
      </c>
      <c r="VGV138">
        <f t="shared" si="260"/>
        <v>0</v>
      </c>
      <c r="VGW138">
        <f t="shared" si="260"/>
        <v>0</v>
      </c>
      <c r="VGX138">
        <f t="shared" si="260"/>
        <v>0</v>
      </c>
      <c r="VGY138">
        <f t="shared" si="260"/>
        <v>0</v>
      </c>
      <c r="VGZ138">
        <f t="shared" si="260"/>
        <v>0</v>
      </c>
      <c r="VHA138">
        <f t="shared" si="260"/>
        <v>0</v>
      </c>
      <c r="VHB138">
        <f t="shared" si="260"/>
        <v>0</v>
      </c>
      <c r="VHC138">
        <f t="shared" si="260"/>
        <v>0</v>
      </c>
      <c r="VHD138">
        <f t="shared" si="260"/>
        <v>0</v>
      </c>
      <c r="VHE138">
        <f t="shared" si="260"/>
        <v>0</v>
      </c>
      <c r="VHF138">
        <f t="shared" si="260"/>
        <v>0</v>
      </c>
      <c r="VHG138">
        <f t="shared" si="260"/>
        <v>0</v>
      </c>
      <c r="VHH138">
        <f t="shared" si="260"/>
        <v>0</v>
      </c>
      <c r="VHI138">
        <f t="shared" si="260"/>
        <v>0</v>
      </c>
      <c r="VHJ138">
        <f t="shared" si="260"/>
        <v>0</v>
      </c>
      <c r="VHK138">
        <f t="shared" si="260"/>
        <v>0</v>
      </c>
      <c r="VHL138">
        <f t="shared" si="260"/>
        <v>0</v>
      </c>
      <c r="VHM138">
        <f t="shared" si="260"/>
        <v>0</v>
      </c>
      <c r="VHN138">
        <f t="shared" si="260"/>
        <v>0</v>
      </c>
      <c r="VHO138">
        <f t="shared" si="260"/>
        <v>0</v>
      </c>
      <c r="VHP138">
        <f t="shared" si="260"/>
        <v>0</v>
      </c>
      <c r="VHQ138">
        <f t="shared" si="260"/>
        <v>0</v>
      </c>
      <c r="VHR138">
        <f t="shared" si="260"/>
        <v>0</v>
      </c>
      <c r="VHS138">
        <f t="shared" si="260"/>
        <v>0</v>
      </c>
      <c r="VHT138">
        <f t="shared" si="260"/>
        <v>0</v>
      </c>
      <c r="VHU138">
        <f t="shared" si="260"/>
        <v>0</v>
      </c>
      <c r="VHV138">
        <f aca="true" t="shared" si="261" ref="VHV138:VKG138">VHV136-VHV137</f>
        <v>0</v>
      </c>
      <c r="VHW138">
        <f t="shared" si="261"/>
        <v>0</v>
      </c>
      <c r="VHX138">
        <f t="shared" si="261"/>
        <v>0</v>
      </c>
      <c r="VHY138">
        <f t="shared" si="261"/>
        <v>0</v>
      </c>
      <c r="VHZ138">
        <f t="shared" si="261"/>
        <v>0</v>
      </c>
      <c r="VIA138">
        <f t="shared" si="261"/>
        <v>0</v>
      </c>
      <c r="VIB138">
        <f t="shared" si="261"/>
        <v>0</v>
      </c>
      <c r="VIC138">
        <f t="shared" si="261"/>
        <v>0</v>
      </c>
      <c r="VID138">
        <f t="shared" si="261"/>
        <v>0</v>
      </c>
      <c r="VIE138">
        <f t="shared" si="261"/>
        <v>0</v>
      </c>
      <c r="VIF138">
        <f t="shared" si="261"/>
        <v>0</v>
      </c>
      <c r="VIG138">
        <f t="shared" si="261"/>
        <v>0</v>
      </c>
      <c r="VIH138">
        <f t="shared" si="261"/>
        <v>0</v>
      </c>
      <c r="VII138">
        <f t="shared" si="261"/>
        <v>0</v>
      </c>
      <c r="VIJ138">
        <f t="shared" si="261"/>
        <v>0</v>
      </c>
      <c r="VIK138">
        <f t="shared" si="261"/>
        <v>0</v>
      </c>
      <c r="VIL138">
        <f t="shared" si="261"/>
        <v>0</v>
      </c>
      <c r="VIM138">
        <f t="shared" si="261"/>
        <v>0</v>
      </c>
      <c r="VIN138">
        <f t="shared" si="261"/>
        <v>0</v>
      </c>
      <c r="VIO138">
        <f t="shared" si="261"/>
        <v>0</v>
      </c>
      <c r="VIP138">
        <f t="shared" si="261"/>
        <v>0</v>
      </c>
      <c r="VIQ138">
        <f t="shared" si="261"/>
        <v>0</v>
      </c>
      <c r="VIR138">
        <f t="shared" si="261"/>
        <v>0</v>
      </c>
      <c r="VIS138">
        <f t="shared" si="261"/>
        <v>0</v>
      </c>
      <c r="VIT138">
        <f t="shared" si="261"/>
        <v>0</v>
      </c>
      <c r="VIU138">
        <f t="shared" si="261"/>
        <v>0</v>
      </c>
      <c r="VIV138">
        <f t="shared" si="261"/>
        <v>0</v>
      </c>
      <c r="VIW138">
        <f t="shared" si="261"/>
        <v>0</v>
      </c>
      <c r="VIX138">
        <f t="shared" si="261"/>
        <v>0</v>
      </c>
      <c r="VIY138">
        <f t="shared" si="261"/>
        <v>0</v>
      </c>
      <c r="VIZ138">
        <f t="shared" si="261"/>
        <v>0</v>
      </c>
      <c r="VJA138">
        <f t="shared" si="261"/>
        <v>0</v>
      </c>
      <c r="VJB138">
        <f t="shared" si="261"/>
        <v>0</v>
      </c>
      <c r="VJC138">
        <f t="shared" si="261"/>
        <v>0</v>
      </c>
      <c r="VJD138">
        <f t="shared" si="261"/>
        <v>0</v>
      </c>
      <c r="VJE138">
        <f t="shared" si="261"/>
        <v>0</v>
      </c>
      <c r="VJF138">
        <f t="shared" si="261"/>
        <v>0</v>
      </c>
      <c r="VJG138">
        <f t="shared" si="261"/>
        <v>0</v>
      </c>
      <c r="VJH138">
        <f t="shared" si="261"/>
        <v>0</v>
      </c>
      <c r="VJI138">
        <f t="shared" si="261"/>
        <v>0</v>
      </c>
      <c r="VJJ138">
        <f t="shared" si="261"/>
        <v>0</v>
      </c>
      <c r="VJK138">
        <f t="shared" si="261"/>
        <v>0</v>
      </c>
      <c r="VJL138">
        <f t="shared" si="261"/>
        <v>0</v>
      </c>
      <c r="VJM138">
        <f t="shared" si="261"/>
        <v>0</v>
      </c>
      <c r="VJN138">
        <f t="shared" si="261"/>
        <v>0</v>
      </c>
      <c r="VJO138">
        <f t="shared" si="261"/>
        <v>0</v>
      </c>
      <c r="VJP138">
        <f t="shared" si="261"/>
        <v>0</v>
      </c>
      <c r="VJQ138">
        <f t="shared" si="261"/>
        <v>0</v>
      </c>
      <c r="VJR138">
        <f t="shared" si="261"/>
        <v>0</v>
      </c>
      <c r="VJS138">
        <f t="shared" si="261"/>
        <v>0</v>
      </c>
      <c r="VJT138">
        <f t="shared" si="261"/>
        <v>0</v>
      </c>
      <c r="VJU138">
        <f t="shared" si="261"/>
        <v>0</v>
      </c>
      <c r="VJV138">
        <f t="shared" si="261"/>
        <v>0</v>
      </c>
      <c r="VJW138">
        <f t="shared" si="261"/>
        <v>0</v>
      </c>
      <c r="VJX138">
        <f t="shared" si="261"/>
        <v>0</v>
      </c>
      <c r="VJY138">
        <f t="shared" si="261"/>
        <v>0</v>
      </c>
      <c r="VJZ138">
        <f t="shared" si="261"/>
        <v>0</v>
      </c>
      <c r="VKA138">
        <f t="shared" si="261"/>
        <v>0</v>
      </c>
      <c r="VKB138">
        <f t="shared" si="261"/>
        <v>0</v>
      </c>
      <c r="VKC138">
        <f t="shared" si="261"/>
        <v>0</v>
      </c>
      <c r="VKD138">
        <f t="shared" si="261"/>
        <v>0</v>
      </c>
      <c r="VKE138">
        <f t="shared" si="261"/>
        <v>0</v>
      </c>
      <c r="VKF138">
        <f t="shared" si="261"/>
        <v>0</v>
      </c>
      <c r="VKG138">
        <f t="shared" si="261"/>
        <v>0</v>
      </c>
      <c r="VKH138">
        <f aca="true" t="shared" si="262" ref="VKH138:VMS138">VKH136-VKH137</f>
        <v>0</v>
      </c>
      <c r="VKI138">
        <f t="shared" si="262"/>
        <v>0</v>
      </c>
      <c r="VKJ138">
        <f t="shared" si="262"/>
        <v>0</v>
      </c>
      <c r="VKK138">
        <f t="shared" si="262"/>
        <v>0</v>
      </c>
      <c r="VKL138">
        <f t="shared" si="262"/>
        <v>0</v>
      </c>
      <c r="VKM138">
        <f t="shared" si="262"/>
        <v>0</v>
      </c>
      <c r="VKN138">
        <f t="shared" si="262"/>
        <v>0</v>
      </c>
      <c r="VKO138">
        <f t="shared" si="262"/>
        <v>0</v>
      </c>
      <c r="VKP138">
        <f t="shared" si="262"/>
        <v>0</v>
      </c>
      <c r="VKQ138">
        <f t="shared" si="262"/>
        <v>0</v>
      </c>
      <c r="VKR138">
        <f t="shared" si="262"/>
        <v>0</v>
      </c>
      <c r="VKS138">
        <f t="shared" si="262"/>
        <v>0</v>
      </c>
      <c r="VKT138">
        <f t="shared" si="262"/>
        <v>0</v>
      </c>
      <c r="VKU138">
        <f t="shared" si="262"/>
        <v>0</v>
      </c>
      <c r="VKV138">
        <f t="shared" si="262"/>
        <v>0</v>
      </c>
      <c r="VKW138">
        <f t="shared" si="262"/>
        <v>0</v>
      </c>
      <c r="VKX138">
        <f t="shared" si="262"/>
        <v>0</v>
      </c>
      <c r="VKY138">
        <f t="shared" si="262"/>
        <v>0</v>
      </c>
      <c r="VKZ138">
        <f t="shared" si="262"/>
        <v>0</v>
      </c>
      <c r="VLA138">
        <f t="shared" si="262"/>
        <v>0</v>
      </c>
      <c r="VLB138">
        <f t="shared" si="262"/>
        <v>0</v>
      </c>
      <c r="VLC138">
        <f t="shared" si="262"/>
        <v>0</v>
      </c>
      <c r="VLD138">
        <f t="shared" si="262"/>
        <v>0</v>
      </c>
      <c r="VLE138">
        <f t="shared" si="262"/>
        <v>0</v>
      </c>
      <c r="VLF138">
        <f t="shared" si="262"/>
        <v>0</v>
      </c>
      <c r="VLG138">
        <f t="shared" si="262"/>
        <v>0</v>
      </c>
      <c r="VLH138">
        <f t="shared" si="262"/>
        <v>0</v>
      </c>
      <c r="VLI138">
        <f t="shared" si="262"/>
        <v>0</v>
      </c>
      <c r="VLJ138">
        <f t="shared" si="262"/>
        <v>0</v>
      </c>
      <c r="VLK138">
        <f t="shared" si="262"/>
        <v>0</v>
      </c>
      <c r="VLL138">
        <f t="shared" si="262"/>
        <v>0</v>
      </c>
      <c r="VLM138">
        <f t="shared" si="262"/>
        <v>0</v>
      </c>
      <c r="VLN138">
        <f t="shared" si="262"/>
        <v>0</v>
      </c>
      <c r="VLO138">
        <f t="shared" si="262"/>
        <v>0</v>
      </c>
      <c r="VLP138">
        <f t="shared" si="262"/>
        <v>0</v>
      </c>
      <c r="VLQ138">
        <f t="shared" si="262"/>
        <v>0</v>
      </c>
      <c r="VLR138">
        <f t="shared" si="262"/>
        <v>0</v>
      </c>
      <c r="VLS138">
        <f t="shared" si="262"/>
        <v>0</v>
      </c>
      <c r="VLT138">
        <f t="shared" si="262"/>
        <v>0</v>
      </c>
      <c r="VLU138">
        <f t="shared" si="262"/>
        <v>0</v>
      </c>
      <c r="VLV138">
        <f t="shared" si="262"/>
        <v>0</v>
      </c>
      <c r="VLW138">
        <f t="shared" si="262"/>
        <v>0</v>
      </c>
      <c r="VLX138">
        <f t="shared" si="262"/>
        <v>0</v>
      </c>
      <c r="VLY138">
        <f t="shared" si="262"/>
        <v>0</v>
      </c>
      <c r="VLZ138">
        <f t="shared" si="262"/>
        <v>0</v>
      </c>
      <c r="VMA138">
        <f t="shared" si="262"/>
        <v>0</v>
      </c>
      <c r="VMB138">
        <f t="shared" si="262"/>
        <v>0</v>
      </c>
      <c r="VMC138">
        <f t="shared" si="262"/>
        <v>0</v>
      </c>
      <c r="VMD138">
        <f t="shared" si="262"/>
        <v>0</v>
      </c>
      <c r="VME138">
        <f t="shared" si="262"/>
        <v>0</v>
      </c>
      <c r="VMF138">
        <f t="shared" si="262"/>
        <v>0</v>
      </c>
      <c r="VMG138">
        <f t="shared" si="262"/>
        <v>0</v>
      </c>
      <c r="VMH138">
        <f t="shared" si="262"/>
        <v>0</v>
      </c>
      <c r="VMI138">
        <f t="shared" si="262"/>
        <v>0</v>
      </c>
      <c r="VMJ138">
        <f t="shared" si="262"/>
        <v>0</v>
      </c>
      <c r="VMK138">
        <f t="shared" si="262"/>
        <v>0</v>
      </c>
      <c r="VML138">
        <f t="shared" si="262"/>
        <v>0</v>
      </c>
      <c r="VMM138">
        <f t="shared" si="262"/>
        <v>0</v>
      </c>
      <c r="VMN138">
        <f t="shared" si="262"/>
        <v>0</v>
      </c>
      <c r="VMO138">
        <f t="shared" si="262"/>
        <v>0</v>
      </c>
      <c r="VMP138">
        <f t="shared" si="262"/>
        <v>0</v>
      </c>
      <c r="VMQ138">
        <f t="shared" si="262"/>
        <v>0</v>
      </c>
      <c r="VMR138">
        <f t="shared" si="262"/>
        <v>0</v>
      </c>
      <c r="VMS138">
        <f t="shared" si="262"/>
        <v>0</v>
      </c>
      <c r="VMT138">
        <f aca="true" t="shared" si="263" ref="VMT138:VPE138">VMT136-VMT137</f>
        <v>0</v>
      </c>
      <c r="VMU138">
        <f t="shared" si="263"/>
        <v>0</v>
      </c>
      <c r="VMV138">
        <f t="shared" si="263"/>
        <v>0</v>
      </c>
      <c r="VMW138">
        <f t="shared" si="263"/>
        <v>0</v>
      </c>
      <c r="VMX138">
        <f t="shared" si="263"/>
        <v>0</v>
      </c>
      <c r="VMY138">
        <f t="shared" si="263"/>
        <v>0</v>
      </c>
      <c r="VMZ138">
        <f t="shared" si="263"/>
        <v>0</v>
      </c>
      <c r="VNA138">
        <f t="shared" si="263"/>
        <v>0</v>
      </c>
      <c r="VNB138">
        <f t="shared" si="263"/>
        <v>0</v>
      </c>
      <c r="VNC138">
        <f t="shared" si="263"/>
        <v>0</v>
      </c>
      <c r="VND138">
        <f t="shared" si="263"/>
        <v>0</v>
      </c>
      <c r="VNE138">
        <f t="shared" si="263"/>
        <v>0</v>
      </c>
      <c r="VNF138">
        <f t="shared" si="263"/>
        <v>0</v>
      </c>
      <c r="VNG138">
        <f t="shared" si="263"/>
        <v>0</v>
      </c>
      <c r="VNH138">
        <f t="shared" si="263"/>
        <v>0</v>
      </c>
      <c r="VNI138">
        <f t="shared" si="263"/>
        <v>0</v>
      </c>
      <c r="VNJ138">
        <f t="shared" si="263"/>
        <v>0</v>
      </c>
      <c r="VNK138">
        <f t="shared" si="263"/>
        <v>0</v>
      </c>
      <c r="VNL138">
        <f t="shared" si="263"/>
        <v>0</v>
      </c>
      <c r="VNM138">
        <f t="shared" si="263"/>
        <v>0</v>
      </c>
      <c r="VNN138">
        <f t="shared" si="263"/>
        <v>0</v>
      </c>
      <c r="VNO138">
        <f t="shared" si="263"/>
        <v>0</v>
      </c>
      <c r="VNP138">
        <f t="shared" si="263"/>
        <v>0</v>
      </c>
      <c r="VNQ138">
        <f t="shared" si="263"/>
        <v>0</v>
      </c>
      <c r="VNR138">
        <f t="shared" si="263"/>
        <v>0</v>
      </c>
      <c r="VNS138">
        <f t="shared" si="263"/>
        <v>0</v>
      </c>
      <c r="VNT138">
        <f t="shared" si="263"/>
        <v>0</v>
      </c>
      <c r="VNU138">
        <f t="shared" si="263"/>
        <v>0</v>
      </c>
      <c r="VNV138">
        <f t="shared" si="263"/>
        <v>0</v>
      </c>
      <c r="VNW138">
        <f t="shared" si="263"/>
        <v>0</v>
      </c>
      <c r="VNX138">
        <f t="shared" si="263"/>
        <v>0</v>
      </c>
      <c r="VNY138">
        <f t="shared" si="263"/>
        <v>0</v>
      </c>
      <c r="VNZ138">
        <f t="shared" si="263"/>
        <v>0</v>
      </c>
      <c r="VOA138">
        <f t="shared" si="263"/>
        <v>0</v>
      </c>
      <c r="VOB138">
        <f t="shared" si="263"/>
        <v>0</v>
      </c>
      <c r="VOC138">
        <f t="shared" si="263"/>
        <v>0</v>
      </c>
      <c r="VOD138">
        <f t="shared" si="263"/>
        <v>0</v>
      </c>
      <c r="VOE138">
        <f t="shared" si="263"/>
        <v>0</v>
      </c>
      <c r="VOF138">
        <f t="shared" si="263"/>
        <v>0</v>
      </c>
      <c r="VOG138">
        <f t="shared" si="263"/>
        <v>0</v>
      </c>
      <c r="VOH138">
        <f t="shared" si="263"/>
        <v>0</v>
      </c>
      <c r="VOI138">
        <f t="shared" si="263"/>
        <v>0</v>
      </c>
      <c r="VOJ138">
        <f t="shared" si="263"/>
        <v>0</v>
      </c>
      <c r="VOK138">
        <f t="shared" si="263"/>
        <v>0</v>
      </c>
      <c r="VOL138">
        <f t="shared" si="263"/>
        <v>0</v>
      </c>
      <c r="VOM138">
        <f t="shared" si="263"/>
        <v>0</v>
      </c>
      <c r="VON138">
        <f t="shared" si="263"/>
        <v>0</v>
      </c>
      <c r="VOO138">
        <f t="shared" si="263"/>
        <v>0</v>
      </c>
      <c r="VOP138">
        <f t="shared" si="263"/>
        <v>0</v>
      </c>
      <c r="VOQ138">
        <f t="shared" si="263"/>
        <v>0</v>
      </c>
      <c r="VOR138">
        <f t="shared" si="263"/>
        <v>0</v>
      </c>
      <c r="VOS138">
        <f t="shared" si="263"/>
        <v>0</v>
      </c>
      <c r="VOT138">
        <f t="shared" si="263"/>
        <v>0</v>
      </c>
      <c r="VOU138">
        <f t="shared" si="263"/>
        <v>0</v>
      </c>
      <c r="VOV138">
        <f t="shared" si="263"/>
        <v>0</v>
      </c>
      <c r="VOW138">
        <f t="shared" si="263"/>
        <v>0</v>
      </c>
      <c r="VOX138">
        <f t="shared" si="263"/>
        <v>0</v>
      </c>
      <c r="VOY138">
        <f t="shared" si="263"/>
        <v>0</v>
      </c>
      <c r="VOZ138">
        <f t="shared" si="263"/>
        <v>0</v>
      </c>
      <c r="VPA138">
        <f t="shared" si="263"/>
        <v>0</v>
      </c>
      <c r="VPB138">
        <f t="shared" si="263"/>
        <v>0</v>
      </c>
      <c r="VPC138">
        <f t="shared" si="263"/>
        <v>0</v>
      </c>
      <c r="VPD138">
        <f t="shared" si="263"/>
        <v>0</v>
      </c>
      <c r="VPE138">
        <f t="shared" si="263"/>
        <v>0</v>
      </c>
      <c r="VPF138">
        <f aca="true" t="shared" si="264" ref="VPF138:VRQ138">VPF136-VPF137</f>
        <v>0</v>
      </c>
      <c r="VPG138">
        <f t="shared" si="264"/>
        <v>0</v>
      </c>
      <c r="VPH138">
        <f t="shared" si="264"/>
        <v>0</v>
      </c>
      <c r="VPI138">
        <f t="shared" si="264"/>
        <v>0</v>
      </c>
      <c r="VPJ138">
        <f t="shared" si="264"/>
        <v>0</v>
      </c>
      <c r="VPK138">
        <f t="shared" si="264"/>
        <v>0</v>
      </c>
      <c r="VPL138">
        <f t="shared" si="264"/>
        <v>0</v>
      </c>
      <c r="VPM138">
        <f t="shared" si="264"/>
        <v>0</v>
      </c>
      <c r="VPN138">
        <f t="shared" si="264"/>
        <v>0</v>
      </c>
      <c r="VPO138">
        <f t="shared" si="264"/>
        <v>0</v>
      </c>
      <c r="VPP138">
        <f t="shared" si="264"/>
        <v>0</v>
      </c>
      <c r="VPQ138">
        <f t="shared" si="264"/>
        <v>0</v>
      </c>
      <c r="VPR138">
        <f t="shared" si="264"/>
        <v>0</v>
      </c>
      <c r="VPS138">
        <f t="shared" si="264"/>
        <v>0</v>
      </c>
      <c r="VPT138">
        <f t="shared" si="264"/>
        <v>0</v>
      </c>
      <c r="VPU138">
        <f t="shared" si="264"/>
        <v>0</v>
      </c>
      <c r="VPV138">
        <f t="shared" si="264"/>
        <v>0</v>
      </c>
      <c r="VPW138">
        <f t="shared" si="264"/>
        <v>0</v>
      </c>
      <c r="VPX138">
        <f t="shared" si="264"/>
        <v>0</v>
      </c>
      <c r="VPY138">
        <f t="shared" si="264"/>
        <v>0</v>
      </c>
      <c r="VPZ138">
        <f t="shared" si="264"/>
        <v>0</v>
      </c>
      <c r="VQA138">
        <f t="shared" si="264"/>
        <v>0</v>
      </c>
      <c r="VQB138">
        <f t="shared" si="264"/>
        <v>0</v>
      </c>
      <c r="VQC138">
        <f t="shared" si="264"/>
        <v>0</v>
      </c>
      <c r="VQD138">
        <f t="shared" si="264"/>
        <v>0</v>
      </c>
      <c r="VQE138">
        <f t="shared" si="264"/>
        <v>0</v>
      </c>
      <c r="VQF138">
        <f t="shared" si="264"/>
        <v>0</v>
      </c>
      <c r="VQG138">
        <f t="shared" si="264"/>
        <v>0</v>
      </c>
      <c r="VQH138">
        <f t="shared" si="264"/>
        <v>0</v>
      </c>
      <c r="VQI138">
        <f t="shared" si="264"/>
        <v>0</v>
      </c>
      <c r="VQJ138">
        <f t="shared" si="264"/>
        <v>0</v>
      </c>
      <c r="VQK138">
        <f t="shared" si="264"/>
        <v>0</v>
      </c>
      <c r="VQL138">
        <f t="shared" si="264"/>
        <v>0</v>
      </c>
      <c r="VQM138">
        <f t="shared" si="264"/>
        <v>0</v>
      </c>
      <c r="VQN138">
        <f t="shared" si="264"/>
        <v>0</v>
      </c>
      <c r="VQO138">
        <f t="shared" si="264"/>
        <v>0</v>
      </c>
      <c r="VQP138">
        <f t="shared" si="264"/>
        <v>0</v>
      </c>
      <c r="VQQ138">
        <f t="shared" si="264"/>
        <v>0</v>
      </c>
      <c r="VQR138">
        <f t="shared" si="264"/>
        <v>0</v>
      </c>
      <c r="VQS138">
        <f t="shared" si="264"/>
        <v>0</v>
      </c>
      <c r="VQT138">
        <f t="shared" si="264"/>
        <v>0</v>
      </c>
      <c r="VQU138">
        <f t="shared" si="264"/>
        <v>0</v>
      </c>
      <c r="VQV138">
        <f t="shared" si="264"/>
        <v>0</v>
      </c>
      <c r="VQW138">
        <f t="shared" si="264"/>
        <v>0</v>
      </c>
      <c r="VQX138">
        <f t="shared" si="264"/>
        <v>0</v>
      </c>
      <c r="VQY138">
        <f t="shared" si="264"/>
        <v>0</v>
      </c>
      <c r="VQZ138">
        <f t="shared" si="264"/>
        <v>0</v>
      </c>
      <c r="VRA138">
        <f t="shared" si="264"/>
        <v>0</v>
      </c>
      <c r="VRB138">
        <f t="shared" si="264"/>
        <v>0</v>
      </c>
      <c r="VRC138">
        <f t="shared" si="264"/>
        <v>0</v>
      </c>
      <c r="VRD138">
        <f t="shared" si="264"/>
        <v>0</v>
      </c>
      <c r="VRE138">
        <f t="shared" si="264"/>
        <v>0</v>
      </c>
      <c r="VRF138">
        <f t="shared" si="264"/>
        <v>0</v>
      </c>
      <c r="VRG138">
        <f t="shared" si="264"/>
        <v>0</v>
      </c>
      <c r="VRH138">
        <f t="shared" si="264"/>
        <v>0</v>
      </c>
      <c r="VRI138">
        <f t="shared" si="264"/>
        <v>0</v>
      </c>
      <c r="VRJ138">
        <f t="shared" si="264"/>
        <v>0</v>
      </c>
      <c r="VRK138">
        <f t="shared" si="264"/>
        <v>0</v>
      </c>
      <c r="VRL138">
        <f t="shared" si="264"/>
        <v>0</v>
      </c>
      <c r="VRM138">
        <f t="shared" si="264"/>
        <v>0</v>
      </c>
      <c r="VRN138">
        <f t="shared" si="264"/>
        <v>0</v>
      </c>
      <c r="VRO138">
        <f t="shared" si="264"/>
        <v>0</v>
      </c>
      <c r="VRP138">
        <f t="shared" si="264"/>
        <v>0</v>
      </c>
      <c r="VRQ138">
        <f t="shared" si="264"/>
        <v>0</v>
      </c>
      <c r="VRR138">
        <f aca="true" t="shared" si="265" ref="VRR138:VUC138">VRR136-VRR137</f>
        <v>0</v>
      </c>
      <c r="VRS138">
        <f t="shared" si="265"/>
        <v>0</v>
      </c>
      <c r="VRT138">
        <f t="shared" si="265"/>
        <v>0</v>
      </c>
      <c r="VRU138">
        <f t="shared" si="265"/>
        <v>0</v>
      </c>
      <c r="VRV138">
        <f t="shared" si="265"/>
        <v>0</v>
      </c>
      <c r="VRW138">
        <f t="shared" si="265"/>
        <v>0</v>
      </c>
      <c r="VRX138">
        <f t="shared" si="265"/>
        <v>0</v>
      </c>
      <c r="VRY138">
        <f t="shared" si="265"/>
        <v>0</v>
      </c>
      <c r="VRZ138">
        <f t="shared" si="265"/>
        <v>0</v>
      </c>
      <c r="VSA138">
        <f t="shared" si="265"/>
        <v>0</v>
      </c>
      <c r="VSB138">
        <f t="shared" si="265"/>
        <v>0</v>
      </c>
      <c r="VSC138">
        <f t="shared" si="265"/>
        <v>0</v>
      </c>
      <c r="VSD138">
        <f t="shared" si="265"/>
        <v>0</v>
      </c>
      <c r="VSE138">
        <f t="shared" si="265"/>
        <v>0</v>
      </c>
      <c r="VSF138">
        <f t="shared" si="265"/>
        <v>0</v>
      </c>
      <c r="VSG138">
        <f t="shared" si="265"/>
        <v>0</v>
      </c>
      <c r="VSH138">
        <f t="shared" si="265"/>
        <v>0</v>
      </c>
      <c r="VSI138">
        <f t="shared" si="265"/>
        <v>0</v>
      </c>
      <c r="VSJ138">
        <f t="shared" si="265"/>
        <v>0</v>
      </c>
      <c r="VSK138">
        <f t="shared" si="265"/>
        <v>0</v>
      </c>
      <c r="VSL138">
        <f t="shared" si="265"/>
        <v>0</v>
      </c>
      <c r="VSM138">
        <f t="shared" si="265"/>
        <v>0</v>
      </c>
      <c r="VSN138">
        <f t="shared" si="265"/>
        <v>0</v>
      </c>
      <c r="VSO138">
        <f t="shared" si="265"/>
        <v>0</v>
      </c>
      <c r="VSP138">
        <f t="shared" si="265"/>
        <v>0</v>
      </c>
      <c r="VSQ138">
        <f t="shared" si="265"/>
        <v>0</v>
      </c>
      <c r="VSR138">
        <f t="shared" si="265"/>
        <v>0</v>
      </c>
      <c r="VSS138">
        <f t="shared" si="265"/>
        <v>0</v>
      </c>
      <c r="VST138">
        <f t="shared" si="265"/>
        <v>0</v>
      </c>
      <c r="VSU138">
        <f t="shared" si="265"/>
        <v>0</v>
      </c>
      <c r="VSV138">
        <f t="shared" si="265"/>
        <v>0</v>
      </c>
      <c r="VSW138">
        <f t="shared" si="265"/>
        <v>0</v>
      </c>
      <c r="VSX138">
        <f t="shared" si="265"/>
        <v>0</v>
      </c>
      <c r="VSY138">
        <f t="shared" si="265"/>
        <v>0</v>
      </c>
      <c r="VSZ138">
        <f t="shared" si="265"/>
        <v>0</v>
      </c>
      <c r="VTA138">
        <f t="shared" si="265"/>
        <v>0</v>
      </c>
      <c r="VTB138">
        <f t="shared" si="265"/>
        <v>0</v>
      </c>
      <c r="VTC138">
        <f t="shared" si="265"/>
        <v>0</v>
      </c>
      <c r="VTD138">
        <f t="shared" si="265"/>
        <v>0</v>
      </c>
      <c r="VTE138">
        <f t="shared" si="265"/>
        <v>0</v>
      </c>
      <c r="VTF138">
        <f t="shared" si="265"/>
        <v>0</v>
      </c>
      <c r="VTG138">
        <f t="shared" si="265"/>
        <v>0</v>
      </c>
      <c r="VTH138">
        <f t="shared" si="265"/>
        <v>0</v>
      </c>
      <c r="VTI138">
        <f t="shared" si="265"/>
        <v>0</v>
      </c>
      <c r="VTJ138">
        <f t="shared" si="265"/>
        <v>0</v>
      </c>
      <c r="VTK138">
        <f t="shared" si="265"/>
        <v>0</v>
      </c>
      <c r="VTL138">
        <f t="shared" si="265"/>
        <v>0</v>
      </c>
      <c r="VTM138">
        <f t="shared" si="265"/>
        <v>0</v>
      </c>
      <c r="VTN138">
        <f t="shared" si="265"/>
        <v>0</v>
      </c>
      <c r="VTO138">
        <f t="shared" si="265"/>
        <v>0</v>
      </c>
      <c r="VTP138">
        <f t="shared" si="265"/>
        <v>0</v>
      </c>
      <c r="VTQ138">
        <f t="shared" si="265"/>
        <v>0</v>
      </c>
      <c r="VTR138">
        <f t="shared" si="265"/>
        <v>0</v>
      </c>
      <c r="VTS138">
        <f t="shared" si="265"/>
        <v>0</v>
      </c>
      <c r="VTT138">
        <f t="shared" si="265"/>
        <v>0</v>
      </c>
      <c r="VTU138">
        <f t="shared" si="265"/>
        <v>0</v>
      </c>
      <c r="VTV138">
        <f t="shared" si="265"/>
        <v>0</v>
      </c>
      <c r="VTW138">
        <f t="shared" si="265"/>
        <v>0</v>
      </c>
      <c r="VTX138">
        <f t="shared" si="265"/>
        <v>0</v>
      </c>
      <c r="VTY138">
        <f t="shared" si="265"/>
        <v>0</v>
      </c>
      <c r="VTZ138">
        <f t="shared" si="265"/>
        <v>0</v>
      </c>
      <c r="VUA138">
        <f t="shared" si="265"/>
        <v>0</v>
      </c>
      <c r="VUB138">
        <f t="shared" si="265"/>
        <v>0</v>
      </c>
      <c r="VUC138">
        <f t="shared" si="265"/>
        <v>0</v>
      </c>
      <c r="VUD138">
        <f aca="true" t="shared" si="266" ref="VUD138:VWO138">VUD136-VUD137</f>
        <v>0</v>
      </c>
      <c r="VUE138">
        <f t="shared" si="266"/>
        <v>0</v>
      </c>
      <c r="VUF138">
        <f t="shared" si="266"/>
        <v>0</v>
      </c>
      <c r="VUG138">
        <f t="shared" si="266"/>
        <v>0</v>
      </c>
      <c r="VUH138">
        <f t="shared" si="266"/>
        <v>0</v>
      </c>
      <c r="VUI138">
        <f t="shared" si="266"/>
        <v>0</v>
      </c>
      <c r="VUJ138">
        <f t="shared" si="266"/>
        <v>0</v>
      </c>
      <c r="VUK138">
        <f t="shared" si="266"/>
        <v>0</v>
      </c>
      <c r="VUL138">
        <f t="shared" si="266"/>
        <v>0</v>
      </c>
      <c r="VUM138">
        <f t="shared" si="266"/>
        <v>0</v>
      </c>
      <c r="VUN138">
        <f t="shared" si="266"/>
        <v>0</v>
      </c>
      <c r="VUO138">
        <f t="shared" si="266"/>
        <v>0</v>
      </c>
      <c r="VUP138">
        <f t="shared" si="266"/>
        <v>0</v>
      </c>
      <c r="VUQ138">
        <f t="shared" si="266"/>
        <v>0</v>
      </c>
      <c r="VUR138">
        <f t="shared" si="266"/>
        <v>0</v>
      </c>
      <c r="VUS138">
        <f t="shared" si="266"/>
        <v>0</v>
      </c>
      <c r="VUT138">
        <f t="shared" si="266"/>
        <v>0</v>
      </c>
      <c r="VUU138">
        <f t="shared" si="266"/>
        <v>0</v>
      </c>
      <c r="VUV138">
        <f t="shared" si="266"/>
        <v>0</v>
      </c>
      <c r="VUW138">
        <f t="shared" si="266"/>
        <v>0</v>
      </c>
      <c r="VUX138">
        <f t="shared" si="266"/>
        <v>0</v>
      </c>
      <c r="VUY138">
        <f t="shared" si="266"/>
        <v>0</v>
      </c>
      <c r="VUZ138">
        <f t="shared" si="266"/>
        <v>0</v>
      </c>
      <c r="VVA138">
        <f t="shared" si="266"/>
        <v>0</v>
      </c>
      <c r="VVB138">
        <f t="shared" si="266"/>
        <v>0</v>
      </c>
      <c r="VVC138">
        <f t="shared" si="266"/>
        <v>0</v>
      </c>
      <c r="VVD138">
        <f t="shared" si="266"/>
        <v>0</v>
      </c>
      <c r="VVE138">
        <f t="shared" si="266"/>
        <v>0</v>
      </c>
      <c r="VVF138">
        <f t="shared" si="266"/>
        <v>0</v>
      </c>
      <c r="VVG138">
        <f t="shared" si="266"/>
        <v>0</v>
      </c>
      <c r="VVH138">
        <f t="shared" si="266"/>
        <v>0</v>
      </c>
      <c r="VVI138">
        <f t="shared" si="266"/>
        <v>0</v>
      </c>
      <c r="VVJ138">
        <f t="shared" si="266"/>
        <v>0</v>
      </c>
      <c r="VVK138">
        <f t="shared" si="266"/>
        <v>0</v>
      </c>
      <c r="VVL138">
        <f t="shared" si="266"/>
        <v>0</v>
      </c>
      <c r="VVM138">
        <f t="shared" si="266"/>
        <v>0</v>
      </c>
      <c r="VVN138">
        <f t="shared" si="266"/>
        <v>0</v>
      </c>
      <c r="VVO138">
        <f t="shared" si="266"/>
        <v>0</v>
      </c>
      <c r="VVP138">
        <f t="shared" si="266"/>
        <v>0</v>
      </c>
      <c r="VVQ138">
        <f t="shared" si="266"/>
        <v>0</v>
      </c>
      <c r="VVR138">
        <f t="shared" si="266"/>
        <v>0</v>
      </c>
      <c r="VVS138">
        <f t="shared" si="266"/>
        <v>0</v>
      </c>
      <c r="VVT138">
        <f t="shared" si="266"/>
        <v>0</v>
      </c>
      <c r="VVU138">
        <f t="shared" si="266"/>
        <v>0</v>
      </c>
      <c r="VVV138">
        <f t="shared" si="266"/>
        <v>0</v>
      </c>
      <c r="VVW138">
        <f t="shared" si="266"/>
        <v>0</v>
      </c>
      <c r="VVX138">
        <f t="shared" si="266"/>
        <v>0</v>
      </c>
      <c r="VVY138">
        <f t="shared" si="266"/>
        <v>0</v>
      </c>
      <c r="VVZ138">
        <f t="shared" si="266"/>
        <v>0</v>
      </c>
      <c r="VWA138">
        <f t="shared" si="266"/>
        <v>0</v>
      </c>
      <c r="VWB138">
        <f t="shared" si="266"/>
        <v>0</v>
      </c>
      <c r="VWC138">
        <f t="shared" si="266"/>
        <v>0</v>
      </c>
      <c r="VWD138">
        <f t="shared" si="266"/>
        <v>0</v>
      </c>
      <c r="VWE138">
        <f t="shared" si="266"/>
        <v>0</v>
      </c>
      <c r="VWF138">
        <f t="shared" si="266"/>
        <v>0</v>
      </c>
      <c r="VWG138">
        <f t="shared" si="266"/>
        <v>0</v>
      </c>
      <c r="VWH138">
        <f t="shared" si="266"/>
        <v>0</v>
      </c>
      <c r="VWI138">
        <f t="shared" si="266"/>
        <v>0</v>
      </c>
      <c r="VWJ138">
        <f t="shared" si="266"/>
        <v>0</v>
      </c>
      <c r="VWK138">
        <f t="shared" si="266"/>
        <v>0</v>
      </c>
      <c r="VWL138">
        <f t="shared" si="266"/>
        <v>0</v>
      </c>
      <c r="VWM138">
        <f t="shared" si="266"/>
        <v>0</v>
      </c>
      <c r="VWN138">
        <f t="shared" si="266"/>
        <v>0</v>
      </c>
      <c r="VWO138">
        <f t="shared" si="266"/>
        <v>0</v>
      </c>
      <c r="VWP138">
        <f aca="true" t="shared" si="267" ref="VWP138:VZA138">VWP136-VWP137</f>
        <v>0</v>
      </c>
      <c r="VWQ138">
        <f t="shared" si="267"/>
        <v>0</v>
      </c>
      <c r="VWR138">
        <f t="shared" si="267"/>
        <v>0</v>
      </c>
      <c r="VWS138">
        <f t="shared" si="267"/>
        <v>0</v>
      </c>
      <c r="VWT138">
        <f t="shared" si="267"/>
        <v>0</v>
      </c>
      <c r="VWU138">
        <f t="shared" si="267"/>
        <v>0</v>
      </c>
      <c r="VWV138">
        <f t="shared" si="267"/>
        <v>0</v>
      </c>
      <c r="VWW138">
        <f t="shared" si="267"/>
        <v>0</v>
      </c>
      <c r="VWX138">
        <f t="shared" si="267"/>
        <v>0</v>
      </c>
      <c r="VWY138">
        <f t="shared" si="267"/>
        <v>0</v>
      </c>
      <c r="VWZ138">
        <f t="shared" si="267"/>
        <v>0</v>
      </c>
      <c r="VXA138">
        <f t="shared" si="267"/>
        <v>0</v>
      </c>
      <c r="VXB138">
        <f t="shared" si="267"/>
        <v>0</v>
      </c>
      <c r="VXC138">
        <f t="shared" si="267"/>
        <v>0</v>
      </c>
      <c r="VXD138">
        <f t="shared" si="267"/>
        <v>0</v>
      </c>
      <c r="VXE138">
        <f t="shared" si="267"/>
        <v>0</v>
      </c>
      <c r="VXF138">
        <f t="shared" si="267"/>
        <v>0</v>
      </c>
      <c r="VXG138">
        <f t="shared" si="267"/>
        <v>0</v>
      </c>
      <c r="VXH138">
        <f t="shared" si="267"/>
        <v>0</v>
      </c>
      <c r="VXI138">
        <f t="shared" si="267"/>
        <v>0</v>
      </c>
      <c r="VXJ138">
        <f t="shared" si="267"/>
        <v>0</v>
      </c>
      <c r="VXK138">
        <f t="shared" si="267"/>
        <v>0</v>
      </c>
      <c r="VXL138">
        <f t="shared" si="267"/>
        <v>0</v>
      </c>
      <c r="VXM138">
        <f t="shared" si="267"/>
        <v>0</v>
      </c>
      <c r="VXN138">
        <f t="shared" si="267"/>
        <v>0</v>
      </c>
      <c r="VXO138">
        <f t="shared" si="267"/>
        <v>0</v>
      </c>
      <c r="VXP138">
        <f t="shared" si="267"/>
        <v>0</v>
      </c>
      <c r="VXQ138">
        <f t="shared" si="267"/>
        <v>0</v>
      </c>
      <c r="VXR138">
        <f t="shared" si="267"/>
        <v>0</v>
      </c>
      <c r="VXS138">
        <f t="shared" si="267"/>
        <v>0</v>
      </c>
      <c r="VXT138">
        <f t="shared" si="267"/>
        <v>0</v>
      </c>
      <c r="VXU138">
        <f t="shared" si="267"/>
        <v>0</v>
      </c>
      <c r="VXV138">
        <f t="shared" si="267"/>
        <v>0</v>
      </c>
      <c r="VXW138">
        <f t="shared" si="267"/>
        <v>0</v>
      </c>
      <c r="VXX138">
        <f t="shared" si="267"/>
        <v>0</v>
      </c>
      <c r="VXY138">
        <f t="shared" si="267"/>
        <v>0</v>
      </c>
      <c r="VXZ138">
        <f t="shared" si="267"/>
        <v>0</v>
      </c>
      <c r="VYA138">
        <f t="shared" si="267"/>
        <v>0</v>
      </c>
      <c r="VYB138">
        <f t="shared" si="267"/>
        <v>0</v>
      </c>
      <c r="VYC138">
        <f t="shared" si="267"/>
        <v>0</v>
      </c>
      <c r="VYD138">
        <f t="shared" si="267"/>
        <v>0</v>
      </c>
      <c r="VYE138">
        <f t="shared" si="267"/>
        <v>0</v>
      </c>
      <c r="VYF138">
        <f t="shared" si="267"/>
        <v>0</v>
      </c>
      <c r="VYG138">
        <f t="shared" si="267"/>
        <v>0</v>
      </c>
      <c r="VYH138">
        <f t="shared" si="267"/>
        <v>0</v>
      </c>
      <c r="VYI138">
        <f t="shared" si="267"/>
        <v>0</v>
      </c>
      <c r="VYJ138">
        <f t="shared" si="267"/>
        <v>0</v>
      </c>
      <c r="VYK138">
        <f t="shared" si="267"/>
        <v>0</v>
      </c>
      <c r="VYL138">
        <f t="shared" si="267"/>
        <v>0</v>
      </c>
      <c r="VYM138">
        <f t="shared" si="267"/>
        <v>0</v>
      </c>
      <c r="VYN138">
        <f t="shared" si="267"/>
        <v>0</v>
      </c>
      <c r="VYO138">
        <f t="shared" si="267"/>
        <v>0</v>
      </c>
      <c r="VYP138">
        <f t="shared" si="267"/>
        <v>0</v>
      </c>
      <c r="VYQ138">
        <f t="shared" si="267"/>
        <v>0</v>
      </c>
      <c r="VYR138">
        <f t="shared" si="267"/>
        <v>0</v>
      </c>
      <c r="VYS138">
        <f t="shared" si="267"/>
        <v>0</v>
      </c>
      <c r="VYT138">
        <f t="shared" si="267"/>
        <v>0</v>
      </c>
      <c r="VYU138">
        <f t="shared" si="267"/>
        <v>0</v>
      </c>
      <c r="VYV138">
        <f t="shared" si="267"/>
        <v>0</v>
      </c>
      <c r="VYW138">
        <f t="shared" si="267"/>
        <v>0</v>
      </c>
      <c r="VYX138">
        <f t="shared" si="267"/>
        <v>0</v>
      </c>
      <c r="VYY138">
        <f t="shared" si="267"/>
        <v>0</v>
      </c>
      <c r="VYZ138">
        <f t="shared" si="267"/>
        <v>0</v>
      </c>
      <c r="VZA138">
        <f t="shared" si="267"/>
        <v>0</v>
      </c>
      <c r="VZB138">
        <f aca="true" t="shared" si="268" ref="VZB138:WBM138">VZB136-VZB137</f>
        <v>0</v>
      </c>
      <c r="VZC138">
        <f t="shared" si="268"/>
        <v>0</v>
      </c>
      <c r="VZD138">
        <f t="shared" si="268"/>
        <v>0</v>
      </c>
      <c r="VZE138">
        <f t="shared" si="268"/>
        <v>0</v>
      </c>
      <c r="VZF138">
        <f t="shared" si="268"/>
        <v>0</v>
      </c>
      <c r="VZG138">
        <f t="shared" si="268"/>
        <v>0</v>
      </c>
      <c r="VZH138">
        <f t="shared" si="268"/>
        <v>0</v>
      </c>
      <c r="VZI138">
        <f t="shared" si="268"/>
        <v>0</v>
      </c>
      <c r="VZJ138">
        <f t="shared" si="268"/>
        <v>0</v>
      </c>
      <c r="VZK138">
        <f t="shared" si="268"/>
        <v>0</v>
      </c>
      <c r="VZL138">
        <f t="shared" si="268"/>
        <v>0</v>
      </c>
      <c r="VZM138">
        <f t="shared" si="268"/>
        <v>0</v>
      </c>
      <c r="VZN138">
        <f t="shared" si="268"/>
        <v>0</v>
      </c>
      <c r="VZO138">
        <f t="shared" si="268"/>
        <v>0</v>
      </c>
      <c r="VZP138">
        <f t="shared" si="268"/>
        <v>0</v>
      </c>
      <c r="VZQ138">
        <f t="shared" si="268"/>
        <v>0</v>
      </c>
      <c r="VZR138">
        <f t="shared" si="268"/>
        <v>0</v>
      </c>
      <c r="VZS138">
        <f t="shared" si="268"/>
        <v>0</v>
      </c>
      <c r="VZT138">
        <f t="shared" si="268"/>
        <v>0</v>
      </c>
      <c r="VZU138">
        <f t="shared" si="268"/>
        <v>0</v>
      </c>
      <c r="VZV138">
        <f t="shared" si="268"/>
        <v>0</v>
      </c>
      <c r="VZW138">
        <f t="shared" si="268"/>
        <v>0</v>
      </c>
      <c r="VZX138">
        <f t="shared" si="268"/>
        <v>0</v>
      </c>
      <c r="VZY138">
        <f t="shared" si="268"/>
        <v>0</v>
      </c>
      <c r="VZZ138">
        <f t="shared" si="268"/>
        <v>0</v>
      </c>
      <c r="WAA138">
        <f t="shared" si="268"/>
        <v>0</v>
      </c>
      <c r="WAB138">
        <f t="shared" si="268"/>
        <v>0</v>
      </c>
      <c r="WAC138">
        <f t="shared" si="268"/>
        <v>0</v>
      </c>
      <c r="WAD138">
        <f t="shared" si="268"/>
        <v>0</v>
      </c>
      <c r="WAE138">
        <f t="shared" si="268"/>
        <v>0</v>
      </c>
      <c r="WAF138">
        <f t="shared" si="268"/>
        <v>0</v>
      </c>
      <c r="WAG138">
        <f t="shared" si="268"/>
        <v>0</v>
      </c>
      <c r="WAH138">
        <f t="shared" si="268"/>
        <v>0</v>
      </c>
      <c r="WAI138">
        <f t="shared" si="268"/>
        <v>0</v>
      </c>
      <c r="WAJ138">
        <f t="shared" si="268"/>
        <v>0</v>
      </c>
      <c r="WAK138">
        <f t="shared" si="268"/>
        <v>0</v>
      </c>
      <c r="WAL138">
        <f t="shared" si="268"/>
        <v>0</v>
      </c>
      <c r="WAM138">
        <f t="shared" si="268"/>
        <v>0</v>
      </c>
      <c r="WAN138">
        <f t="shared" si="268"/>
        <v>0</v>
      </c>
      <c r="WAO138">
        <f t="shared" si="268"/>
        <v>0</v>
      </c>
      <c r="WAP138">
        <f t="shared" si="268"/>
        <v>0</v>
      </c>
      <c r="WAQ138">
        <f t="shared" si="268"/>
        <v>0</v>
      </c>
      <c r="WAR138">
        <f t="shared" si="268"/>
        <v>0</v>
      </c>
      <c r="WAS138">
        <f t="shared" si="268"/>
        <v>0</v>
      </c>
      <c r="WAT138">
        <f t="shared" si="268"/>
        <v>0</v>
      </c>
      <c r="WAU138">
        <f t="shared" si="268"/>
        <v>0</v>
      </c>
      <c r="WAV138">
        <f t="shared" si="268"/>
        <v>0</v>
      </c>
      <c r="WAW138">
        <f t="shared" si="268"/>
        <v>0</v>
      </c>
      <c r="WAX138">
        <f t="shared" si="268"/>
        <v>0</v>
      </c>
      <c r="WAY138">
        <f t="shared" si="268"/>
        <v>0</v>
      </c>
      <c r="WAZ138">
        <f t="shared" si="268"/>
        <v>0</v>
      </c>
      <c r="WBA138">
        <f t="shared" si="268"/>
        <v>0</v>
      </c>
      <c r="WBB138">
        <f t="shared" si="268"/>
        <v>0</v>
      </c>
      <c r="WBC138">
        <f t="shared" si="268"/>
        <v>0</v>
      </c>
      <c r="WBD138">
        <f t="shared" si="268"/>
        <v>0</v>
      </c>
      <c r="WBE138">
        <f t="shared" si="268"/>
        <v>0</v>
      </c>
      <c r="WBF138">
        <f t="shared" si="268"/>
        <v>0</v>
      </c>
      <c r="WBG138">
        <f t="shared" si="268"/>
        <v>0</v>
      </c>
      <c r="WBH138">
        <f t="shared" si="268"/>
        <v>0</v>
      </c>
      <c r="WBI138">
        <f t="shared" si="268"/>
        <v>0</v>
      </c>
      <c r="WBJ138">
        <f t="shared" si="268"/>
        <v>0</v>
      </c>
      <c r="WBK138">
        <f t="shared" si="268"/>
        <v>0</v>
      </c>
      <c r="WBL138">
        <f t="shared" si="268"/>
        <v>0</v>
      </c>
      <c r="WBM138">
        <f t="shared" si="268"/>
        <v>0</v>
      </c>
      <c r="WBN138">
        <f aca="true" t="shared" si="269" ref="WBN138:WDY138">WBN136-WBN137</f>
        <v>0</v>
      </c>
      <c r="WBO138">
        <f t="shared" si="269"/>
        <v>0</v>
      </c>
      <c r="WBP138">
        <f t="shared" si="269"/>
        <v>0</v>
      </c>
      <c r="WBQ138">
        <f t="shared" si="269"/>
        <v>0</v>
      </c>
      <c r="WBR138">
        <f t="shared" si="269"/>
        <v>0</v>
      </c>
      <c r="WBS138">
        <f t="shared" si="269"/>
        <v>0</v>
      </c>
      <c r="WBT138">
        <f t="shared" si="269"/>
        <v>0</v>
      </c>
      <c r="WBU138">
        <f t="shared" si="269"/>
        <v>0</v>
      </c>
      <c r="WBV138">
        <f t="shared" si="269"/>
        <v>0</v>
      </c>
      <c r="WBW138">
        <f t="shared" si="269"/>
        <v>0</v>
      </c>
      <c r="WBX138">
        <f t="shared" si="269"/>
        <v>0</v>
      </c>
      <c r="WBY138">
        <f t="shared" si="269"/>
        <v>0</v>
      </c>
      <c r="WBZ138">
        <f t="shared" si="269"/>
        <v>0</v>
      </c>
      <c r="WCA138">
        <f t="shared" si="269"/>
        <v>0</v>
      </c>
      <c r="WCB138">
        <f t="shared" si="269"/>
        <v>0</v>
      </c>
      <c r="WCC138">
        <f t="shared" si="269"/>
        <v>0</v>
      </c>
      <c r="WCD138">
        <f t="shared" si="269"/>
        <v>0</v>
      </c>
      <c r="WCE138">
        <f t="shared" si="269"/>
        <v>0</v>
      </c>
      <c r="WCF138">
        <f t="shared" si="269"/>
        <v>0</v>
      </c>
      <c r="WCG138">
        <f t="shared" si="269"/>
        <v>0</v>
      </c>
      <c r="WCH138">
        <f t="shared" si="269"/>
        <v>0</v>
      </c>
      <c r="WCI138">
        <f t="shared" si="269"/>
        <v>0</v>
      </c>
      <c r="WCJ138">
        <f t="shared" si="269"/>
        <v>0</v>
      </c>
      <c r="WCK138">
        <f t="shared" si="269"/>
        <v>0</v>
      </c>
      <c r="WCL138">
        <f t="shared" si="269"/>
        <v>0</v>
      </c>
      <c r="WCM138">
        <f t="shared" si="269"/>
        <v>0</v>
      </c>
      <c r="WCN138">
        <f t="shared" si="269"/>
        <v>0</v>
      </c>
      <c r="WCO138">
        <f t="shared" si="269"/>
        <v>0</v>
      </c>
      <c r="WCP138">
        <f t="shared" si="269"/>
        <v>0</v>
      </c>
      <c r="WCQ138">
        <f t="shared" si="269"/>
        <v>0</v>
      </c>
      <c r="WCR138">
        <f t="shared" si="269"/>
        <v>0</v>
      </c>
      <c r="WCS138">
        <f t="shared" si="269"/>
        <v>0</v>
      </c>
      <c r="WCT138">
        <f t="shared" si="269"/>
        <v>0</v>
      </c>
      <c r="WCU138">
        <f t="shared" si="269"/>
        <v>0</v>
      </c>
      <c r="WCV138">
        <f t="shared" si="269"/>
        <v>0</v>
      </c>
      <c r="WCW138">
        <f t="shared" si="269"/>
        <v>0</v>
      </c>
      <c r="WCX138">
        <f t="shared" si="269"/>
        <v>0</v>
      </c>
      <c r="WCY138">
        <f t="shared" si="269"/>
        <v>0</v>
      </c>
      <c r="WCZ138">
        <f t="shared" si="269"/>
        <v>0</v>
      </c>
      <c r="WDA138">
        <f t="shared" si="269"/>
        <v>0</v>
      </c>
      <c r="WDB138">
        <f t="shared" si="269"/>
        <v>0</v>
      </c>
      <c r="WDC138">
        <f t="shared" si="269"/>
        <v>0</v>
      </c>
      <c r="WDD138">
        <f t="shared" si="269"/>
        <v>0</v>
      </c>
      <c r="WDE138">
        <f t="shared" si="269"/>
        <v>0</v>
      </c>
      <c r="WDF138">
        <f t="shared" si="269"/>
        <v>0</v>
      </c>
      <c r="WDG138">
        <f t="shared" si="269"/>
        <v>0</v>
      </c>
      <c r="WDH138">
        <f t="shared" si="269"/>
        <v>0</v>
      </c>
      <c r="WDI138">
        <f t="shared" si="269"/>
        <v>0</v>
      </c>
      <c r="WDJ138">
        <f t="shared" si="269"/>
        <v>0</v>
      </c>
      <c r="WDK138">
        <f t="shared" si="269"/>
        <v>0</v>
      </c>
      <c r="WDL138">
        <f t="shared" si="269"/>
        <v>0</v>
      </c>
      <c r="WDM138">
        <f t="shared" si="269"/>
        <v>0</v>
      </c>
      <c r="WDN138">
        <f t="shared" si="269"/>
        <v>0</v>
      </c>
      <c r="WDO138">
        <f t="shared" si="269"/>
        <v>0</v>
      </c>
      <c r="WDP138">
        <f t="shared" si="269"/>
        <v>0</v>
      </c>
      <c r="WDQ138">
        <f t="shared" si="269"/>
        <v>0</v>
      </c>
      <c r="WDR138">
        <f t="shared" si="269"/>
        <v>0</v>
      </c>
      <c r="WDS138">
        <f t="shared" si="269"/>
        <v>0</v>
      </c>
      <c r="WDT138">
        <f t="shared" si="269"/>
        <v>0</v>
      </c>
      <c r="WDU138">
        <f t="shared" si="269"/>
        <v>0</v>
      </c>
      <c r="WDV138">
        <f t="shared" si="269"/>
        <v>0</v>
      </c>
      <c r="WDW138">
        <f t="shared" si="269"/>
        <v>0</v>
      </c>
      <c r="WDX138">
        <f t="shared" si="269"/>
        <v>0</v>
      </c>
      <c r="WDY138">
        <f t="shared" si="269"/>
        <v>0</v>
      </c>
      <c r="WDZ138">
        <f aca="true" t="shared" si="270" ref="WDZ138:WGK138">WDZ136-WDZ137</f>
        <v>0</v>
      </c>
      <c r="WEA138">
        <f t="shared" si="270"/>
        <v>0</v>
      </c>
      <c r="WEB138">
        <f t="shared" si="270"/>
        <v>0</v>
      </c>
      <c r="WEC138">
        <f t="shared" si="270"/>
        <v>0</v>
      </c>
      <c r="WED138">
        <f t="shared" si="270"/>
        <v>0</v>
      </c>
      <c r="WEE138">
        <f t="shared" si="270"/>
        <v>0</v>
      </c>
      <c r="WEF138">
        <f t="shared" si="270"/>
        <v>0</v>
      </c>
      <c r="WEG138">
        <f t="shared" si="270"/>
        <v>0</v>
      </c>
      <c r="WEH138">
        <f t="shared" si="270"/>
        <v>0</v>
      </c>
      <c r="WEI138">
        <f t="shared" si="270"/>
        <v>0</v>
      </c>
      <c r="WEJ138">
        <f t="shared" si="270"/>
        <v>0</v>
      </c>
      <c r="WEK138">
        <f t="shared" si="270"/>
        <v>0</v>
      </c>
      <c r="WEL138">
        <f t="shared" si="270"/>
        <v>0</v>
      </c>
      <c r="WEM138">
        <f t="shared" si="270"/>
        <v>0</v>
      </c>
      <c r="WEN138">
        <f t="shared" si="270"/>
        <v>0</v>
      </c>
      <c r="WEO138">
        <f t="shared" si="270"/>
        <v>0</v>
      </c>
      <c r="WEP138">
        <f t="shared" si="270"/>
        <v>0</v>
      </c>
      <c r="WEQ138">
        <f t="shared" si="270"/>
        <v>0</v>
      </c>
      <c r="WER138">
        <f t="shared" si="270"/>
        <v>0</v>
      </c>
      <c r="WES138">
        <f t="shared" si="270"/>
        <v>0</v>
      </c>
      <c r="WET138">
        <f t="shared" si="270"/>
        <v>0</v>
      </c>
      <c r="WEU138">
        <f t="shared" si="270"/>
        <v>0</v>
      </c>
      <c r="WEV138">
        <f t="shared" si="270"/>
        <v>0</v>
      </c>
      <c r="WEW138">
        <f t="shared" si="270"/>
        <v>0</v>
      </c>
      <c r="WEX138">
        <f t="shared" si="270"/>
        <v>0</v>
      </c>
      <c r="WEY138">
        <f t="shared" si="270"/>
        <v>0</v>
      </c>
      <c r="WEZ138">
        <f t="shared" si="270"/>
        <v>0</v>
      </c>
      <c r="WFA138">
        <f t="shared" si="270"/>
        <v>0</v>
      </c>
      <c r="WFB138">
        <f t="shared" si="270"/>
        <v>0</v>
      </c>
      <c r="WFC138">
        <f t="shared" si="270"/>
        <v>0</v>
      </c>
      <c r="WFD138">
        <f t="shared" si="270"/>
        <v>0</v>
      </c>
      <c r="WFE138">
        <f t="shared" si="270"/>
        <v>0</v>
      </c>
      <c r="WFF138">
        <f t="shared" si="270"/>
        <v>0</v>
      </c>
      <c r="WFG138">
        <f t="shared" si="270"/>
        <v>0</v>
      </c>
      <c r="WFH138">
        <f t="shared" si="270"/>
        <v>0</v>
      </c>
      <c r="WFI138">
        <f t="shared" si="270"/>
        <v>0</v>
      </c>
      <c r="WFJ138">
        <f t="shared" si="270"/>
        <v>0</v>
      </c>
      <c r="WFK138">
        <f t="shared" si="270"/>
        <v>0</v>
      </c>
      <c r="WFL138">
        <f t="shared" si="270"/>
        <v>0</v>
      </c>
      <c r="WFM138">
        <f t="shared" si="270"/>
        <v>0</v>
      </c>
      <c r="WFN138">
        <f t="shared" si="270"/>
        <v>0</v>
      </c>
      <c r="WFO138">
        <f t="shared" si="270"/>
        <v>0</v>
      </c>
      <c r="WFP138">
        <f t="shared" si="270"/>
        <v>0</v>
      </c>
      <c r="WFQ138">
        <f t="shared" si="270"/>
        <v>0</v>
      </c>
      <c r="WFR138">
        <f t="shared" si="270"/>
        <v>0</v>
      </c>
      <c r="WFS138">
        <f t="shared" si="270"/>
        <v>0</v>
      </c>
      <c r="WFT138">
        <f t="shared" si="270"/>
        <v>0</v>
      </c>
      <c r="WFU138">
        <f t="shared" si="270"/>
        <v>0</v>
      </c>
      <c r="WFV138">
        <f t="shared" si="270"/>
        <v>0</v>
      </c>
      <c r="WFW138">
        <f t="shared" si="270"/>
        <v>0</v>
      </c>
      <c r="WFX138">
        <f t="shared" si="270"/>
        <v>0</v>
      </c>
      <c r="WFY138">
        <f t="shared" si="270"/>
        <v>0</v>
      </c>
      <c r="WFZ138">
        <f t="shared" si="270"/>
        <v>0</v>
      </c>
      <c r="WGA138">
        <f t="shared" si="270"/>
        <v>0</v>
      </c>
      <c r="WGB138">
        <f t="shared" si="270"/>
        <v>0</v>
      </c>
      <c r="WGC138">
        <f t="shared" si="270"/>
        <v>0</v>
      </c>
      <c r="WGD138">
        <f t="shared" si="270"/>
        <v>0</v>
      </c>
      <c r="WGE138">
        <f t="shared" si="270"/>
        <v>0</v>
      </c>
      <c r="WGF138">
        <f t="shared" si="270"/>
        <v>0</v>
      </c>
      <c r="WGG138">
        <f t="shared" si="270"/>
        <v>0</v>
      </c>
      <c r="WGH138">
        <f t="shared" si="270"/>
        <v>0</v>
      </c>
      <c r="WGI138">
        <f t="shared" si="270"/>
        <v>0</v>
      </c>
      <c r="WGJ138">
        <f t="shared" si="270"/>
        <v>0</v>
      </c>
      <c r="WGK138">
        <f t="shared" si="270"/>
        <v>0</v>
      </c>
      <c r="WGL138">
        <f aca="true" t="shared" si="271" ref="WGL138:WIW138">WGL136-WGL137</f>
        <v>0</v>
      </c>
      <c r="WGM138">
        <f t="shared" si="271"/>
        <v>0</v>
      </c>
      <c r="WGN138">
        <f t="shared" si="271"/>
        <v>0</v>
      </c>
      <c r="WGO138">
        <f t="shared" si="271"/>
        <v>0</v>
      </c>
      <c r="WGP138">
        <f t="shared" si="271"/>
        <v>0</v>
      </c>
      <c r="WGQ138">
        <f t="shared" si="271"/>
        <v>0</v>
      </c>
      <c r="WGR138">
        <f t="shared" si="271"/>
        <v>0</v>
      </c>
      <c r="WGS138">
        <f t="shared" si="271"/>
        <v>0</v>
      </c>
      <c r="WGT138">
        <f t="shared" si="271"/>
        <v>0</v>
      </c>
      <c r="WGU138">
        <f t="shared" si="271"/>
        <v>0</v>
      </c>
      <c r="WGV138">
        <f t="shared" si="271"/>
        <v>0</v>
      </c>
      <c r="WGW138">
        <f t="shared" si="271"/>
        <v>0</v>
      </c>
      <c r="WGX138">
        <f t="shared" si="271"/>
        <v>0</v>
      </c>
      <c r="WGY138">
        <f t="shared" si="271"/>
        <v>0</v>
      </c>
      <c r="WGZ138">
        <f t="shared" si="271"/>
        <v>0</v>
      </c>
      <c r="WHA138">
        <f t="shared" si="271"/>
        <v>0</v>
      </c>
      <c r="WHB138">
        <f t="shared" si="271"/>
        <v>0</v>
      </c>
      <c r="WHC138">
        <f t="shared" si="271"/>
        <v>0</v>
      </c>
      <c r="WHD138">
        <f t="shared" si="271"/>
        <v>0</v>
      </c>
      <c r="WHE138">
        <f t="shared" si="271"/>
        <v>0</v>
      </c>
      <c r="WHF138">
        <f t="shared" si="271"/>
        <v>0</v>
      </c>
      <c r="WHG138">
        <f t="shared" si="271"/>
        <v>0</v>
      </c>
      <c r="WHH138">
        <f t="shared" si="271"/>
        <v>0</v>
      </c>
      <c r="WHI138">
        <f t="shared" si="271"/>
        <v>0</v>
      </c>
      <c r="WHJ138">
        <f t="shared" si="271"/>
        <v>0</v>
      </c>
      <c r="WHK138">
        <f t="shared" si="271"/>
        <v>0</v>
      </c>
      <c r="WHL138">
        <f t="shared" si="271"/>
        <v>0</v>
      </c>
      <c r="WHM138">
        <f t="shared" si="271"/>
        <v>0</v>
      </c>
      <c r="WHN138">
        <f t="shared" si="271"/>
        <v>0</v>
      </c>
      <c r="WHO138">
        <f t="shared" si="271"/>
        <v>0</v>
      </c>
      <c r="WHP138">
        <f t="shared" si="271"/>
        <v>0</v>
      </c>
      <c r="WHQ138">
        <f t="shared" si="271"/>
        <v>0</v>
      </c>
      <c r="WHR138">
        <f t="shared" si="271"/>
        <v>0</v>
      </c>
      <c r="WHS138">
        <f t="shared" si="271"/>
        <v>0</v>
      </c>
      <c r="WHT138">
        <f t="shared" si="271"/>
        <v>0</v>
      </c>
      <c r="WHU138">
        <f t="shared" si="271"/>
        <v>0</v>
      </c>
      <c r="WHV138">
        <f t="shared" si="271"/>
        <v>0</v>
      </c>
      <c r="WHW138">
        <f t="shared" si="271"/>
        <v>0</v>
      </c>
      <c r="WHX138">
        <f t="shared" si="271"/>
        <v>0</v>
      </c>
      <c r="WHY138">
        <f t="shared" si="271"/>
        <v>0</v>
      </c>
      <c r="WHZ138">
        <f t="shared" si="271"/>
        <v>0</v>
      </c>
      <c r="WIA138">
        <f t="shared" si="271"/>
        <v>0</v>
      </c>
      <c r="WIB138">
        <f t="shared" si="271"/>
        <v>0</v>
      </c>
      <c r="WIC138">
        <f t="shared" si="271"/>
        <v>0</v>
      </c>
      <c r="WID138">
        <f t="shared" si="271"/>
        <v>0</v>
      </c>
      <c r="WIE138">
        <f t="shared" si="271"/>
        <v>0</v>
      </c>
      <c r="WIF138">
        <f t="shared" si="271"/>
        <v>0</v>
      </c>
      <c r="WIG138">
        <f t="shared" si="271"/>
        <v>0</v>
      </c>
      <c r="WIH138">
        <f t="shared" si="271"/>
        <v>0</v>
      </c>
      <c r="WII138">
        <f t="shared" si="271"/>
        <v>0</v>
      </c>
      <c r="WIJ138">
        <f t="shared" si="271"/>
        <v>0</v>
      </c>
      <c r="WIK138">
        <f t="shared" si="271"/>
        <v>0</v>
      </c>
      <c r="WIL138">
        <f t="shared" si="271"/>
        <v>0</v>
      </c>
      <c r="WIM138">
        <f t="shared" si="271"/>
        <v>0</v>
      </c>
      <c r="WIN138">
        <f t="shared" si="271"/>
        <v>0</v>
      </c>
      <c r="WIO138">
        <f t="shared" si="271"/>
        <v>0</v>
      </c>
      <c r="WIP138">
        <f t="shared" si="271"/>
        <v>0</v>
      </c>
      <c r="WIQ138">
        <f t="shared" si="271"/>
        <v>0</v>
      </c>
      <c r="WIR138">
        <f t="shared" si="271"/>
        <v>0</v>
      </c>
      <c r="WIS138">
        <f t="shared" si="271"/>
        <v>0</v>
      </c>
      <c r="WIT138">
        <f t="shared" si="271"/>
        <v>0</v>
      </c>
      <c r="WIU138">
        <f t="shared" si="271"/>
        <v>0</v>
      </c>
      <c r="WIV138">
        <f t="shared" si="271"/>
        <v>0</v>
      </c>
      <c r="WIW138">
        <f t="shared" si="271"/>
        <v>0</v>
      </c>
      <c r="WIX138">
        <f aca="true" t="shared" si="272" ref="WIX138:WLI138">WIX136-WIX137</f>
        <v>0</v>
      </c>
      <c r="WIY138">
        <f t="shared" si="272"/>
        <v>0</v>
      </c>
      <c r="WIZ138">
        <f t="shared" si="272"/>
        <v>0</v>
      </c>
      <c r="WJA138">
        <f t="shared" si="272"/>
        <v>0</v>
      </c>
      <c r="WJB138">
        <f t="shared" si="272"/>
        <v>0</v>
      </c>
      <c r="WJC138">
        <f t="shared" si="272"/>
        <v>0</v>
      </c>
      <c r="WJD138">
        <f t="shared" si="272"/>
        <v>0</v>
      </c>
      <c r="WJE138">
        <f t="shared" si="272"/>
        <v>0</v>
      </c>
      <c r="WJF138">
        <f t="shared" si="272"/>
        <v>0</v>
      </c>
      <c r="WJG138">
        <f t="shared" si="272"/>
        <v>0</v>
      </c>
      <c r="WJH138">
        <f t="shared" si="272"/>
        <v>0</v>
      </c>
      <c r="WJI138">
        <f t="shared" si="272"/>
        <v>0</v>
      </c>
      <c r="WJJ138">
        <f t="shared" si="272"/>
        <v>0</v>
      </c>
      <c r="WJK138">
        <f t="shared" si="272"/>
        <v>0</v>
      </c>
      <c r="WJL138">
        <f t="shared" si="272"/>
        <v>0</v>
      </c>
      <c r="WJM138">
        <f t="shared" si="272"/>
        <v>0</v>
      </c>
      <c r="WJN138">
        <f t="shared" si="272"/>
        <v>0</v>
      </c>
      <c r="WJO138">
        <f t="shared" si="272"/>
        <v>0</v>
      </c>
      <c r="WJP138">
        <f t="shared" si="272"/>
        <v>0</v>
      </c>
      <c r="WJQ138">
        <f t="shared" si="272"/>
        <v>0</v>
      </c>
      <c r="WJR138">
        <f t="shared" si="272"/>
        <v>0</v>
      </c>
      <c r="WJS138">
        <f t="shared" si="272"/>
        <v>0</v>
      </c>
      <c r="WJT138">
        <f t="shared" si="272"/>
        <v>0</v>
      </c>
      <c r="WJU138">
        <f t="shared" si="272"/>
        <v>0</v>
      </c>
      <c r="WJV138">
        <f t="shared" si="272"/>
        <v>0</v>
      </c>
      <c r="WJW138">
        <f t="shared" si="272"/>
        <v>0</v>
      </c>
      <c r="WJX138">
        <f t="shared" si="272"/>
        <v>0</v>
      </c>
      <c r="WJY138">
        <f t="shared" si="272"/>
        <v>0</v>
      </c>
      <c r="WJZ138">
        <f t="shared" si="272"/>
        <v>0</v>
      </c>
      <c r="WKA138">
        <f t="shared" si="272"/>
        <v>0</v>
      </c>
      <c r="WKB138">
        <f t="shared" si="272"/>
        <v>0</v>
      </c>
      <c r="WKC138">
        <f t="shared" si="272"/>
        <v>0</v>
      </c>
      <c r="WKD138">
        <f t="shared" si="272"/>
        <v>0</v>
      </c>
      <c r="WKE138">
        <f t="shared" si="272"/>
        <v>0</v>
      </c>
      <c r="WKF138">
        <f t="shared" si="272"/>
        <v>0</v>
      </c>
      <c r="WKG138">
        <f t="shared" si="272"/>
        <v>0</v>
      </c>
      <c r="WKH138">
        <f t="shared" si="272"/>
        <v>0</v>
      </c>
      <c r="WKI138">
        <f t="shared" si="272"/>
        <v>0</v>
      </c>
      <c r="WKJ138">
        <f t="shared" si="272"/>
        <v>0</v>
      </c>
      <c r="WKK138">
        <f t="shared" si="272"/>
        <v>0</v>
      </c>
      <c r="WKL138">
        <f t="shared" si="272"/>
        <v>0</v>
      </c>
      <c r="WKM138">
        <f t="shared" si="272"/>
        <v>0</v>
      </c>
      <c r="WKN138">
        <f t="shared" si="272"/>
        <v>0</v>
      </c>
      <c r="WKO138">
        <f t="shared" si="272"/>
        <v>0</v>
      </c>
      <c r="WKP138">
        <f t="shared" si="272"/>
        <v>0</v>
      </c>
      <c r="WKQ138">
        <f t="shared" si="272"/>
        <v>0</v>
      </c>
      <c r="WKR138">
        <f t="shared" si="272"/>
        <v>0</v>
      </c>
      <c r="WKS138">
        <f t="shared" si="272"/>
        <v>0</v>
      </c>
      <c r="WKT138">
        <f t="shared" si="272"/>
        <v>0</v>
      </c>
      <c r="WKU138">
        <f t="shared" si="272"/>
        <v>0</v>
      </c>
      <c r="WKV138">
        <f t="shared" si="272"/>
        <v>0</v>
      </c>
      <c r="WKW138">
        <f t="shared" si="272"/>
        <v>0</v>
      </c>
      <c r="WKX138">
        <f t="shared" si="272"/>
        <v>0</v>
      </c>
      <c r="WKY138">
        <f t="shared" si="272"/>
        <v>0</v>
      </c>
      <c r="WKZ138">
        <f t="shared" si="272"/>
        <v>0</v>
      </c>
      <c r="WLA138">
        <f t="shared" si="272"/>
        <v>0</v>
      </c>
      <c r="WLB138">
        <f t="shared" si="272"/>
        <v>0</v>
      </c>
      <c r="WLC138">
        <f t="shared" si="272"/>
        <v>0</v>
      </c>
      <c r="WLD138">
        <f t="shared" si="272"/>
        <v>0</v>
      </c>
      <c r="WLE138">
        <f t="shared" si="272"/>
        <v>0</v>
      </c>
      <c r="WLF138">
        <f t="shared" si="272"/>
        <v>0</v>
      </c>
      <c r="WLG138">
        <f t="shared" si="272"/>
        <v>0</v>
      </c>
      <c r="WLH138">
        <f t="shared" si="272"/>
        <v>0</v>
      </c>
      <c r="WLI138">
        <f t="shared" si="272"/>
        <v>0</v>
      </c>
      <c r="WLJ138">
        <f aca="true" t="shared" si="273" ref="WLJ138:WNU138">WLJ136-WLJ137</f>
        <v>0</v>
      </c>
      <c r="WLK138">
        <f t="shared" si="273"/>
        <v>0</v>
      </c>
      <c r="WLL138">
        <f t="shared" si="273"/>
        <v>0</v>
      </c>
      <c r="WLM138">
        <f t="shared" si="273"/>
        <v>0</v>
      </c>
      <c r="WLN138">
        <f t="shared" si="273"/>
        <v>0</v>
      </c>
      <c r="WLO138">
        <f t="shared" si="273"/>
        <v>0</v>
      </c>
      <c r="WLP138">
        <f t="shared" si="273"/>
        <v>0</v>
      </c>
      <c r="WLQ138">
        <f t="shared" si="273"/>
        <v>0</v>
      </c>
      <c r="WLR138">
        <f t="shared" si="273"/>
        <v>0</v>
      </c>
      <c r="WLS138">
        <f t="shared" si="273"/>
        <v>0</v>
      </c>
      <c r="WLT138">
        <f t="shared" si="273"/>
        <v>0</v>
      </c>
      <c r="WLU138">
        <f t="shared" si="273"/>
        <v>0</v>
      </c>
      <c r="WLV138">
        <f t="shared" si="273"/>
        <v>0</v>
      </c>
      <c r="WLW138">
        <f t="shared" si="273"/>
        <v>0</v>
      </c>
      <c r="WLX138">
        <f t="shared" si="273"/>
        <v>0</v>
      </c>
      <c r="WLY138">
        <f t="shared" si="273"/>
        <v>0</v>
      </c>
      <c r="WLZ138">
        <f t="shared" si="273"/>
        <v>0</v>
      </c>
      <c r="WMA138">
        <f t="shared" si="273"/>
        <v>0</v>
      </c>
      <c r="WMB138">
        <f t="shared" si="273"/>
        <v>0</v>
      </c>
      <c r="WMC138">
        <f t="shared" si="273"/>
        <v>0</v>
      </c>
      <c r="WMD138">
        <f t="shared" si="273"/>
        <v>0</v>
      </c>
      <c r="WME138">
        <f t="shared" si="273"/>
        <v>0</v>
      </c>
      <c r="WMF138">
        <f t="shared" si="273"/>
        <v>0</v>
      </c>
      <c r="WMG138">
        <f t="shared" si="273"/>
        <v>0</v>
      </c>
      <c r="WMH138">
        <f t="shared" si="273"/>
        <v>0</v>
      </c>
      <c r="WMI138">
        <f t="shared" si="273"/>
        <v>0</v>
      </c>
      <c r="WMJ138">
        <f t="shared" si="273"/>
        <v>0</v>
      </c>
      <c r="WMK138">
        <f t="shared" si="273"/>
        <v>0</v>
      </c>
      <c r="WML138">
        <f t="shared" si="273"/>
        <v>0</v>
      </c>
      <c r="WMM138">
        <f t="shared" si="273"/>
        <v>0</v>
      </c>
      <c r="WMN138">
        <f t="shared" si="273"/>
        <v>0</v>
      </c>
      <c r="WMO138">
        <f t="shared" si="273"/>
        <v>0</v>
      </c>
      <c r="WMP138">
        <f t="shared" si="273"/>
        <v>0</v>
      </c>
      <c r="WMQ138">
        <f t="shared" si="273"/>
        <v>0</v>
      </c>
      <c r="WMR138">
        <f t="shared" si="273"/>
        <v>0</v>
      </c>
      <c r="WMS138">
        <f t="shared" si="273"/>
        <v>0</v>
      </c>
      <c r="WMT138">
        <f t="shared" si="273"/>
        <v>0</v>
      </c>
      <c r="WMU138">
        <f t="shared" si="273"/>
        <v>0</v>
      </c>
      <c r="WMV138">
        <f t="shared" si="273"/>
        <v>0</v>
      </c>
      <c r="WMW138">
        <f t="shared" si="273"/>
        <v>0</v>
      </c>
      <c r="WMX138">
        <f t="shared" si="273"/>
        <v>0</v>
      </c>
      <c r="WMY138">
        <f t="shared" si="273"/>
        <v>0</v>
      </c>
      <c r="WMZ138">
        <f t="shared" si="273"/>
        <v>0</v>
      </c>
      <c r="WNA138">
        <f t="shared" si="273"/>
        <v>0</v>
      </c>
      <c r="WNB138">
        <f t="shared" si="273"/>
        <v>0</v>
      </c>
      <c r="WNC138">
        <f t="shared" si="273"/>
        <v>0</v>
      </c>
      <c r="WND138">
        <f t="shared" si="273"/>
        <v>0</v>
      </c>
      <c r="WNE138">
        <f t="shared" si="273"/>
        <v>0</v>
      </c>
      <c r="WNF138">
        <f t="shared" si="273"/>
        <v>0</v>
      </c>
      <c r="WNG138">
        <f t="shared" si="273"/>
        <v>0</v>
      </c>
      <c r="WNH138">
        <f t="shared" si="273"/>
        <v>0</v>
      </c>
      <c r="WNI138">
        <f t="shared" si="273"/>
        <v>0</v>
      </c>
      <c r="WNJ138">
        <f t="shared" si="273"/>
        <v>0</v>
      </c>
      <c r="WNK138">
        <f t="shared" si="273"/>
        <v>0</v>
      </c>
      <c r="WNL138">
        <f t="shared" si="273"/>
        <v>0</v>
      </c>
      <c r="WNM138">
        <f t="shared" si="273"/>
        <v>0</v>
      </c>
      <c r="WNN138">
        <f t="shared" si="273"/>
        <v>0</v>
      </c>
      <c r="WNO138">
        <f t="shared" si="273"/>
        <v>0</v>
      </c>
      <c r="WNP138">
        <f t="shared" si="273"/>
        <v>0</v>
      </c>
      <c r="WNQ138">
        <f t="shared" si="273"/>
        <v>0</v>
      </c>
      <c r="WNR138">
        <f t="shared" si="273"/>
        <v>0</v>
      </c>
      <c r="WNS138">
        <f t="shared" si="273"/>
        <v>0</v>
      </c>
      <c r="WNT138">
        <f t="shared" si="273"/>
        <v>0</v>
      </c>
      <c r="WNU138">
        <f t="shared" si="273"/>
        <v>0</v>
      </c>
      <c r="WNV138">
        <f aca="true" t="shared" si="274" ref="WNV138:WQG138">WNV136-WNV137</f>
        <v>0</v>
      </c>
      <c r="WNW138">
        <f t="shared" si="274"/>
        <v>0</v>
      </c>
      <c r="WNX138">
        <f t="shared" si="274"/>
        <v>0</v>
      </c>
      <c r="WNY138">
        <f t="shared" si="274"/>
        <v>0</v>
      </c>
      <c r="WNZ138">
        <f t="shared" si="274"/>
        <v>0</v>
      </c>
      <c r="WOA138">
        <f t="shared" si="274"/>
        <v>0</v>
      </c>
      <c r="WOB138">
        <f t="shared" si="274"/>
        <v>0</v>
      </c>
      <c r="WOC138">
        <f t="shared" si="274"/>
        <v>0</v>
      </c>
      <c r="WOD138">
        <f t="shared" si="274"/>
        <v>0</v>
      </c>
      <c r="WOE138">
        <f t="shared" si="274"/>
        <v>0</v>
      </c>
      <c r="WOF138">
        <f t="shared" si="274"/>
        <v>0</v>
      </c>
      <c r="WOG138">
        <f t="shared" si="274"/>
        <v>0</v>
      </c>
      <c r="WOH138">
        <f t="shared" si="274"/>
        <v>0</v>
      </c>
      <c r="WOI138">
        <f t="shared" si="274"/>
        <v>0</v>
      </c>
      <c r="WOJ138">
        <f t="shared" si="274"/>
        <v>0</v>
      </c>
      <c r="WOK138">
        <f t="shared" si="274"/>
        <v>0</v>
      </c>
      <c r="WOL138">
        <f t="shared" si="274"/>
        <v>0</v>
      </c>
      <c r="WOM138">
        <f t="shared" si="274"/>
        <v>0</v>
      </c>
      <c r="WON138">
        <f t="shared" si="274"/>
        <v>0</v>
      </c>
      <c r="WOO138">
        <f t="shared" si="274"/>
        <v>0</v>
      </c>
      <c r="WOP138">
        <f t="shared" si="274"/>
        <v>0</v>
      </c>
      <c r="WOQ138">
        <f t="shared" si="274"/>
        <v>0</v>
      </c>
      <c r="WOR138">
        <f t="shared" si="274"/>
        <v>0</v>
      </c>
      <c r="WOS138">
        <f t="shared" si="274"/>
        <v>0</v>
      </c>
      <c r="WOT138">
        <f t="shared" si="274"/>
        <v>0</v>
      </c>
      <c r="WOU138">
        <f t="shared" si="274"/>
        <v>0</v>
      </c>
      <c r="WOV138">
        <f t="shared" si="274"/>
        <v>0</v>
      </c>
      <c r="WOW138">
        <f t="shared" si="274"/>
        <v>0</v>
      </c>
      <c r="WOX138">
        <f t="shared" si="274"/>
        <v>0</v>
      </c>
      <c r="WOY138">
        <f t="shared" si="274"/>
        <v>0</v>
      </c>
      <c r="WOZ138">
        <f t="shared" si="274"/>
        <v>0</v>
      </c>
      <c r="WPA138">
        <f t="shared" si="274"/>
        <v>0</v>
      </c>
      <c r="WPB138">
        <f t="shared" si="274"/>
        <v>0</v>
      </c>
      <c r="WPC138">
        <f t="shared" si="274"/>
        <v>0</v>
      </c>
      <c r="WPD138">
        <f t="shared" si="274"/>
        <v>0</v>
      </c>
      <c r="WPE138">
        <f t="shared" si="274"/>
        <v>0</v>
      </c>
      <c r="WPF138">
        <f t="shared" si="274"/>
        <v>0</v>
      </c>
      <c r="WPG138">
        <f t="shared" si="274"/>
        <v>0</v>
      </c>
      <c r="WPH138">
        <f t="shared" si="274"/>
        <v>0</v>
      </c>
      <c r="WPI138">
        <f t="shared" si="274"/>
        <v>0</v>
      </c>
      <c r="WPJ138">
        <f t="shared" si="274"/>
        <v>0</v>
      </c>
      <c r="WPK138">
        <f t="shared" si="274"/>
        <v>0</v>
      </c>
      <c r="WPL138">
        <f t="shared" si="274"/>
        <v>0</v>
      </c>
      <c r="WPM138">
        <f t="shared" si="274"/>
        <v>0</v>
      </c>
      <c r="WPN138">
        <f t="shared" si="274"/>
        <v>0</v>
      </c>
      <c r="WPO138">
        <f t="shared" si="274"/>
        <v>0</v>
      </c>
      <c r="WPP138">
        <f t="shared" si="274"/>
        <v>0</v>
      </c>
      <c r="WPQ138">
        <f t="shared" si="274"/>
        <v>0</v>
      </c>
      <c r="WPR138">
        <f t="shared" si="274"/>
        <v>0</v>
      </c>
      <c r="WPS138">
        <f t="shared" si="274"/>
        <v>0</v>
      </c>
      <c r="WPT138">
        <f t="shared" si="274"/>
        <v>0</v>
      </c>
      <c r="WPU138">
        <f t="shared" si="274"/>
        <v>0</v>
      </c>
      <c r="WPV138">
        <f t="shared" si="274"/>
        <v>0</v>
      </c>
      <c r="WPW138">
        <f t="shared" si="274"/>
        <v>0</v>
      </c>
      <c r="WPX138">
        <f t="shared" si="274"/>
        <v>0</v>
      </c>
      <c r="WPY138">
        <f t="shared" si="274"/>
        <v>0</v>
      </c>
      <c r="WPZ138">
        <f t="shared" si="274"/>
        <v>0</v>
      </c>
      <c r="WQA138">
        <f t="shared" si="274"/>
        <v>0</v>
      </c>
      <c r="WQB138">
        <f t="shared" si="274"/>
        <v>0</v>
      </c>
      <c r="WQC138">
        <f t="shared" si="274"/>
        <v>0</v>
      </c>
      <c r="WQD138">
        <f t="shared" si="274"/>
        <v>0</v>
      </c>
      <c r="WQE138">
        <f t="shared" si="274"/>
        <v>0</v>
      </c>
      <c r="WQF138">
        <f t="shared" si="274"/>
        <v>0</v>
      </c>
      <c r="WQG138">
        <f t="shared" si="274"/>
        <v>0</v>
      </c>
      <c r="WQH138">
        <f aca="true" t="shared" si="275" ref="WQH138:WSS138">WQH136-WQH137</f>
        <v>0</v>
      </c>
      <c r="WQI138">
        <f t="shared" si="275"/>
        <v>0</v>
      </c>
      <c r="WQJ138">
        <f t="shared" si="275"/>
        <v>0</v>
      </c>
      <c r="WQK138">
        <f t="shared" si="275"/>
        <v>0</v>
      </c>
      <c r="WQL138">
        <f t="shared" si="275"/>
        <v>0</v>
      </c>
      <c r="WQM138">
        <f t="shared" si="275"/>
        <v>0</v>
      </c>
      <c r="WQN138">
        <f t="shared" si="275"/>
        <v>0</v>
      </c>
      <c r="WQO138">
        <f t="shared" si="275"/>
        <v>0</v>
      </c>
      <c r="WQP138">
        <f t="shared" si="275"/>
        <v>0</v>
      </c>
      <c r="WQQ138">
        <f t="shared" si="275"/>
        <v>0</v>
      </c>
      <c r="WQR138">
        <f t="shared" si="275"/>
        <v>0</v>
      </c>
      <c r="WQS138">
        <f t="shared" si="275"/>
        <v>0</v>
      </c>
      <c r="WQT138">
        <f t="shared" si="275"/>
        <v>0</v>
      </c>
      <c r="WQU138">
        <f t="shared" si="275"/>
        <v>0</v>
      </c>
      <c r="WQV138">
        <f t="shared" si="275"/>
        <v>0</v>
      </c>
      <c r="WQW138">
        <f t="shared" si="275"/>
        <v>0</v>
      </c>
      <c r="WQX138">
        <f t="shared" si="275"/>
        <v>0</v>
      </c>
      <c r="WQY138">
        <f t="shared" si="275"/>
        <v>0</v>
      </c>
      <c r="WQZ138">
        <f t="shared" si="275"/>
        <v>0</v>
      </c>
      <c r="WRA138">
        <f t="shared" si="275"/>
        <v>0</v>
      </c>
      <c r="WRB138">
        <f t="shared" si="275"/>
        <v>0</v>
      </c>
      <c r="WRC138">
        <f t="shared" si="275"/>
        <v>0</v>
      </c>
      <c r="WRD138">
        <f t="shared" si="275"/>
        <v>0</v>
      </c>
      <c r="WRE138">
        <f t="shared" si="275"/>
        <v>0</v>
      </c>
      <c r="WRF138">
        <f t="shared" si="275"/>
        <v>0</v>
      </c>
      <c r="WRG138">
        <f t="shared" si="275"/>
        <v>0</v>
      </c>
      <c r="WRH138">
        <f t="shared" si="275"/>
        <v>0</v>
      </c>
      <c r="WRI138">
        <f t="shared" si="275"/>
        <v>0</v>
      </c>
      <c r="WRJ138">
        <f t="shared" si="275"/>
        <v>0</v>
      </c>
      <c r="WRK138">
        <f t="shared" si="275"/>
        <v>0</v>
      </c>
      <c r="WRL138">
        <f t="shared" si="275"/>
        <v>0</v>
      </c>
      <c r="WRM138">
        <f t="shared" si="275"/>
        <v>0</v>
      </c>
      <c r="WRN138">
        <f t="shared" si="275"/>
        <v>0</v>
      </c>
      <c r="WRO138">
        <f t="shared" si="275"/>
        <v>0</v>
      </c>
      <c r="WRP138">
        <f t="shared" si="275"/>
        <v>0</v>
      </c>
      <c r="WRQ138">
        <f t="shared" si="275"/>
        <v>0</v>
      </c>
      <c r="WRR138">
        <f t="shared" si="275"/>
        <v>0</v>
      </c>
      <c r="WRS138">
        <f t="shared" si="275"/>
        <v>0</v>
      </c>
      <c r="WRT138">
        <f t="shared" si="275"/>
        <v>0</v>
      </c>
      <c r="WRU138">
        <f t="shared" si="275"/>
        <v>0</v>
      </c>
      <c r="WRV138">
        <f t="shared" si="275"/>
        <v>0</v>
      </c>
      <c r="WRW138">
        <f t="shared" si="275"/>
        <v>0</v>
      </c>
      <c r="WRX138">
        <f t="shared" si="275"/>
        <v>0</v>
      </c>
      <c r="WRY138">
        <f t="shared" si="275"/>
        <v>0</v>
      </c>
      <c r="WRZ138">
        <f t="shared" si="275"/>
        <v>0</v>
      </c>
      <c r="WSA138">
        <f t="shared" si="275"/>
        <v>0</v>
      </c>
      <c r="WSB138">
        <f t="shared" si="275"/>
        <v>0</v>
      </c>
      <c r="WSC138">
        <f t="shared" si="275"/>
        <v>0</v>
      </c>
      <c r="WSD138">
        <f t="shared" si="275"/>
        <v>0</v>
      </c>
      <c r="WSE138">
        <f t="shared" si="275"/>
        <v>0</v>
      </c>
      <c r="WSF138">
        <f t="shared" si="275"/>
        <v>0</v>
      </c>
      <c r="WSG138">
        <f t="shared" si="275"/>
        <v>0</v>
      </c>
      <c r="WSH138">
        <f t="shared" si="275"/>
        <v>0</v>
      </c>
      <c r="WSI138">
        <f t="shared" si="275"/>
        <v>0</v>
      </c>
      <c r="WSJ138">
        <f t="shared" si="275"/>
        <v>0</v>
      </c>
      <c r="WSK138">
        <f t="shared" si="275"/>
        <v>0</v>
      </c>
      <c r="WSL138">
        <f t="shared" si="275"/>
        <v>0</v>
      </c>
      <c r="WSM138">
        <f t="shared" si="275"/>
        <v>0</v>
      </c>
      <c r="WSN138">
        <f t="shared" si="275"/>
        <v>0</v>
      </c>
      <c r="WSO138">
        <f t="shared" si="275"/>
        <v>0</v>
      </c>
      <c r="WSP138">
        <f t="shared" si="275"/>
        <v>0</v>
      </c>
      <c r="WSQ138">
        <f t="shared" si="275"/>
        <v>0</v>
      </c>
      <c r="WSR138">
        <f t="shared" si="275"/>
        <v>0</v>
      </c>
      <c r="WSS138">
        <f t="shared" si="275"/>
        <v>0</v>
      </c>
      <c r="WST138">
        <f aca="true" t="shared" si="276" ref="WST138:WVE138">WST136-WST137</f>
        <v>0</v>
      </c>
      <c r="WSU138">
        <f t="shared" si="276"/>
        <v>0</v>
      </c>
      <c r="WSV138">
        <f t="shared" si="276"/>
        <v>0</v>
      </c>
      <c r="WSW138">
        <f t="shared" si="276"/>
        <v>0</v>
      </c>
      <c r="WSX138">
        <f t="shared" si="276"/>
        <v>0</v>
      </c>
      <c r="WSY138">
        <f t="shared" si="276"/>
        <v>0</v>
      </c>
      <c r="WSZ138">
        <f t="shared" si="276"/>
        <v>0</v>
      </c>
      <c r="WTA138">
        <f t="shared" si="276"/>
        <v>0</v>
      </c>
      <c r="WTB138">
        <f t="shared" si="276"/>
        <v>0</v>
      </c>
      <c r="WTC138">
        <f t="shared" si="276"/>
        <v>0</v>
      </c>
      <c r="WTD138">
        <f t="shared" si="276"/>
        <v>0</v>
      </c>
      <c r="WTE138">
        <f t="shared" si="276"/>
        <v>0</v>
      </c>
      <c r="WTF138">
        <f t="shared" si="276"/>
        <v>0</v>
      </c>
      <c r="WTG138">
        <f t="shared" si="276"/>
        <v>0</v>
      </c>
      <c r="WTH138">
        <f t="shared" si="276"/>
        <v>0</v>
      </c>
      <c r="WTI138">
        <f t="shared" si="276"/>
        <v>0</v>
      </c>
      <c r="WTJ138">
        <f t="shared" si="276"/>
        <v>0</v>
      </c>
      <c r="WTK138">
        <f t="shared" si="276"/>
        <v>0</v>
      </c>
      <c r="WTL138">
        <f t="shared" si="276"/>
        <v>0</v>
      </c>
      <c r="WTM138">
        <f t="shared" si="276"/>
        <v>0</v>
      </c>
      <c r="WTN138">
        <f t="shared" si="276"/>
        <v>0</v>
      </c>
      <c r="WTO138">
        <f t="shared" si="276"/>
        <v>0</v>
      </c>
      <c r="WTP138">
        <f t="shared" si="276"/>
        <v>0</v>
      </c>
      <c r="WTQ138">
        <f t="shared" si="276"/>
        <v>0</v>
      </c>
      <c r="WTR138">
        <f t="shared" si="276"/>
        <v>0</v>
      </c>
      <c r="WTS138">
        <f t="shared" si="276"/>
        <v>0</v>
      </c>
      <c r="WTT138">
        <f t="shared" si="276"/>
        <v>0</v>
      </c>
      <c r="WTU138">
        <f t="shared" si="276"/>
        <v>0</v>
      </c>
      <c r="WTV138">
        <f t="shared" si="276"/>
        <v>0</v>
      </c>
      <c r="WTW138">
        <f t="shared" si="276"/>
        <v>0</v>
      </c>
      <c r="WTX138">
        <f t="shared" si="276"/>
        <v>0</v>
      </c>
      <c r="WTY138">
        <f t="shared" si="276"/>
        <v>0</v>
      </c>
      <c r="WTZ138">
        <f t="shared" si="276"/>
        <v>0</v>
      </c>
      <c r="WUA138">
        <f t="shared" si="276"/>
        <v>0</v>
      </c>
      <c r="WUB138">
        <f t="shared" si="276"/>
        <v>0</v>
      </c>
      <c r="WUC138">
        <f t="shared" si="276"/>
        <v>0</v>
      </c>
      <c r="WUD138">
        <f t="shared" si="276"/>
        <v>0</v>
      </c>
      <c r="WUE138">
        <f t="shared" si="276"/>
        <v>0</v>
      </c>
      <c r="WUF138">
        <f t="shared" si="276"/>
        <v>0</v>
      </c>
      <c r="WUG138">
        <f t="shared" si="276"/>
        <v>0</v>
      </c>
      <c r="WUH138">
        <f t="shared" si="276"/>
        <v>0</v>
      </c>
      <c r="WUI138">
        <f t="shared" si="276"/>
        <v>0</v>
      </c>
      <c r="WUJ138">
        <f t="shared" si="276"/>
        <v>0</v>
      </c>
      <c r="WUK138">
        <f t="shared" si="276"/>
        <v>0</v>
      </c>
      <c r="WUL138">
        <f t="shared" si="276"/>
        <v>0</v>
      </c>
      <c r="WUM138">
        <f t="shared" si="276"/>
        <v>0</v>
      </c>
      <c r="WUN138">
        <f t="shared" si="276"/>
        <v>0</v>
      </c>
      <c r="WUO138">
        <f t="shared" si="276"/>
        <v>0</v>
      </c>
      <c r="WUP138">
        <f t="shared" si="276"/>
        <v>0</v>
      </c>
      <c r="WUQ138">
        <f t="shared" si="276"/>
        <v>0</v>
      </c>
      <c r="WUR138">
        <f t="shared" si="276"/>
        <v>0</v>
      </c>
      <c r="WUS138">
        <f t="shared" si="276"/>
        <v>0</v>
      </c>
      <c r="WUT138">
        <f t="shared" si="276"/>
        <v>0</v>
      </c>
      <c r="WUU138">
        <f t="shared" si="276"/>
        <v>0</v>
      </c>
      <c r="WUV138">
        <f t="shared" si="276"/>
        <v>0</v>
      </c>
      <c r="WUW138">
        <f t="shared" si="276"/>
        <v>0</v>
      </c>
      <c r="WUX138">
        <f t="shared" si="276"/>
        <v>0</v>
      </c>
      <c r="WUY138">
        <f t="shared" si="276"/>
        <v>0</v>
      </c>
      <c r="WUZ138">
        <f t="shared" si="276"/>
        <v>0</v>
      </c>
      <c r="WVA138">
        <f t="shared" si="276"/>
        <v>0</v>
      </c>
      <c r="WVB138">
        <f t="shared" si="276"/>
        <v>0</v>
      </c>
      <c r="WVC138">
        <f t="shared" si="276"/>
        <v>0</v>
      </c>
      <c r="WVD138">
        <f t="shared" si="276"/>
        <v>0</v>
      </c>
      <c r="WVE138">
        <f t="shared" si="276"/>
        <v>0</v>
      </c>
      <c r="WVF138">
        <f aca="true" t="shared" si="277" ref="WVF138:WXQ138">WVF136-WVF137</f>
        <v>0</v>
      </c>
      <c r="WVG138">
        <f t="shared" si="277"/>
        <v>0</v>
      </c>
      <c r="WVH138">
        <f t="shared" si="277"/>
        <v>0</v>
      </c>
      <c r="WVI138">
        <f t="shared" si="277"/>
        <v>0</v>
      </c>
      <c r="WVJ138">
        <f t="shared" si="277"/>
        <v>0</v>
      </c>
      <c r="WVK138">
        <f t="shared" si="277"/>
        <v>0</v>
      </c>
      <c r="WVL138">
        <f t="shared" si="277"/>
        <v>0</v>
      </c>
      <c r="WVM138">
        <f t="shared" si="277"/>
        <v>0</v>
      </c>
      <c r="WVN138">
        <f t="shared" si="277"/>
        <v>0</v>
      </c>
      <c r="WVO138">
        <f t="shared" si="277"/>
        <v>0</v>
      </c>
      <c r="WVP138">
        <f t="shared" si="277"/>
        <v>0</v>
      </c>
      <c r="WVQ138">
        <f t="shared" si="277"/>
        <v>0</v>
      </c>
      <c r="WVR138">
        <f t="shared" si="277"/>
        <v>0</v>
      </c>
      <c r="WVS138">
        <f t="shared" si="277"/>
        <v>0</v>
      </c>
      <c r="WVT138">
        <f t="shared" si="277"/>
        <v>0</v>
      </c>
      <c r="WVU138">
        <f t="shared" si="277"/>
        <v>0</v>
      </c>
      <c r="WVV138">
        <f t="shared" si="277"/>
        <v>0</v>
      </c>
      <c r="WVW138">
        <f t="shared" si="277"/>
        <v>0</v>
      </c>
      <c r="WVX138">
        <f t="shared" si="277"/>
        <v>0</v>
      </c>
      <c r="WVY138">
        <f t="shared" si="277"/>
        <v>0</v>
      </c>
      <c r="WVZ138">
        <f t="shared" si="277"/>
        <v>0</v>
      </c>
      <c r="WWA138">
        <f t="shared" si="277"/>
        <v>0</v>
      </c>
      <c r="WWB138">
        <f t="shared" si="277"/>
        <v>0</v>
      </c>
      <c r="WWC138">
        <f t="shared" si="277"/>
        <v>0</v>
      </c>
      <c r="WWD138">
        <f t="shared" si="277"/>
        <v>0</v>
      </c>
      <c r="WWE138">
        <f t="shared" si="277"/>
        <v>0</v>
      </c>
      <c r="WWF138">
        <f t="shared" si="277"/>
        <v>0</v>
      </c>
      <c r="WWG138">
        <f t="shared" si="277"/>
        <v>0</v>
      </c>
      <c r="WWH138">
        <f t="shared" si="277"/>
        <v>0</v>
      </c>
      <c r="WWI138">
        <f t="shared" si="277"/>
        <v>0</v>
      </c>
      <c r="WWJ138">
        <f t="shared" si="277"/>
        <v>0</v>
      </c>
      <c r="WWK138">
        <f t="shared" si="277"/>
        <v>0</v>
      </c>
      <c r="WWL138">
        <f t="shared" si="277"/>
        <v>0</v>
      </c>
      <c r="WWM138">
        <f t="shared" si="277"/>
        <v>0</v>
      </c>
      <c r="WWN138">
        <f t="shared" si="277"/>
        <v>0</v>
      </c>
      <c r="WWO138">
        <f t="shared" si="277"/>
        <v>0</v>
      </c>
      <c r="WWP138">
        <f t="shared" si="277"/>
        <v>0</v>
      </c>
      <c r="WWQ138">
        <f t="shared" si="277"/>
        <v>0</v>
      </c>
      <c r="WWR138">
        <f t="shared" si="277"/>
        <v>0</v>
      </c>
      <c r="WWS138">
        <f t="shared" si="277"/>
        <v>0</v>
      </c>
      <c r="WWT138">
        <f t="shared" si="277"/>
        <v>0</v>
      </c>
      <c r="WWU138">
        <f t="shared" si="277"/>
        <v>0</v>
      </c>
      <c r="WWV138">
        <f t="shared" si="277"/>
        <v>0</v>
      </c>
      <c r="WWW138">
        <f t="shared" si="277"/>
        <v>0</v>
      </c>
      <c r="WWX138">
        <f t="shared" si="277"/>
        <v>0</v>
      </c>
      <c r="WWY138">
        <f t="shared" si="277"/>
        <v>0</v>
      </c>
      <c r="WWZ138">
        <f t="shared" si="277"/>
        <v>0</v>
      </c>
      <c r="WXA138">
        <f t="shared" si="277"/>
        <v>0</v>
      </c>
      <c r="WXB138">
        <f t="shared" si="277"/>
        <v>0</v>
      </c>
      <c r="WXC138">
        <f t="shared" si="277"/>
        <v>0</v>
      </c>
      <c r="WXD138">
        <f t="shared" si="277"/>
        <v>0</v>
      </c>
      <c r="WXE138">
        <f t="shared" si="277"/>
        <v>0</v>
      </c>
      <c r="WXF138">
        <f t="shared" si="277"/>
        <v>0</v>
      </c>
      <c r="WXG138">
        <f t="shared" si="277"/>
        <v>0</v>
      </c>
      <c r="WXH138">
        <f t="shared" si="277"/>
        <v>0</v>
      </c>
      <c r="WXI138">
        <f t="shared" si="277"/>
        <v>0</v>
      </c>
      <c r="WXJ138">
        <f t="shared" si="277"/>
        <v>0</v>
      </c>
      <c r="WXK138">
        <f t="shared" si="277"/>
        <v>0</v>
      </c>
      <c r="WXL138">
        <f t="shared" si="277"/>
        <v>0</v>
      </c>
      <c r="WXM138">
        <f t="shared" si="277"/>
        <v>0</v>
      </c>
      <c r="WXN138">
        <f t="shared" si="277"/>
        <v>0</v>
      </c>
      <c r="WXO138">
        <f t="shared" si="277"/>
        <v>0</v>
      </c>
      <c r="WXP138">
        <f t="shared" si="277"/>
        <v>0</v>
      </c>
      <c r="WXQ138">
        <f t="shared" si="277"/>
        <v>0</v>
      </c>
      <c r="WXR138">
        <f aca="true" t="shared" si="278" ref="WXR138:XAC138">WXR136-WXR137</f>
        <v>0</v>
      </c>
      <c r="WXS138">
        <f t="shared" si="278"/>
        <v>0</v>
      </c>
      <c r="WXT138">
        <f t="shared" si="278"/>
        <v>0</v>
      </c>
      <c r="WXU138">
        <f t="shared" si="278"/>
        <v>0</v>
      </c>
      <c r="WXV138">
        <f t="shared" si="278"/>
        <v>0</v>
      </c>
      <c r="WXW138">
        <f t="shared" si="278"/>
        <v>0</v>
      </c>
      <c r="WXX138">
        <f t="shared" si="278"/>
        <v>0</v>
      </c>
      <c r="WXY138">
        <f t="shared" si="278"/>
        <v>0</v>
      </c>
      <c r="WXZ138">
        <f t="shared" si="278"/>
        <v>0</v>
      </c>
      <c r="WYA138">
        <f t="shared" si="278"/>
        <v>0</v>
      </c>
      <c r="WYB138">
        <f t="shared" si="278"/>
        <v>0</v>
      </c>
      <c r="WYC138">
        <f t="shared" si="278"/>
        <v>0</v>
      </c>
      <c r="WYD138">
        <f t="shared" si="278"/>
        <v>0</v>
      </c>
      <c r="WYE138">
        <f t="shared" si="278"/>
        <v>0</v>
      </c>
      <c r="WYF138">
        <f t="shared" si="278"/>
        <v>0</v>
      </c>
      <c r="WYG138">
        <f t="shared" si="278"/>
        <v>0</v>
      </c>
      <c r="WYH138">
        <f t="shared" si="278"/>
        <v>0</v>
      </c>
      <c r="WYI138">
        <f t="shared" si="278"/>
        <v>0</v>
      </c>
      <c r="WYJ138">
        <f t="shared" si="278"/>
        <v>0</v>
      </c>
      <c r="WYK138">
        <f t="shared" si="278"/>
        <v>0</v>
      </c>
      <c r="WYL138">
        <f t="shared" si="278"/>
        <v>0</v>
      </c>
      <c r="WYM138">
        <f t="shared" si="278"/>
        <v>0</v>
      </c>
      <c r="WYN138">
        <f t="shared" si="278"/>
        <v>0</v>
      </c>
      <c r="WYO138">
        <f t="shared" si="278"/>
        <v>0</v>
      </c>
      <c r="WYP138">
        <f t="shared" si="278"/>
        <v>0</v>
      </c>
      <c r="WYQ138">
        <f t="shared" si="278"/>
        <v>0</v>
      </c>
      <c r="WYR138">
        <f t="shared" si="278"/>
        <v>0</v>
      </c>
      <c r="WYS138">
        <f t="shared" si="278"/>
        <v>0</v>
      </c>
      <c r="WYT138">
        <f t="shared" si="278"/>
        <v>0</v>
      </c>
      <c r="WYU138">
        <f t="shared" si="278"/>
        <v>0</v>
      </c>
      <c r="WYV138">
        <f t="shared" si="278"/>
        <v>0</v>
      </c>
      <c r="WYW138">
        <f t="shared" si="278"/>
        <v>0</v>
      </c>
      <c r="WYX138">
        <f t="shared" si="278"/>
        <v>0</v>
      </c>
      <c r="WYY138">
        <f t="shared" si="278"/>
        <v>0</v>
      </c>
      <c r="WYZ138">
        <f t="shared" si="278"/>
        <v>0</v>
      </c>
      <c r="WZA138">
        <f t="shared" si="278"/>
        <v>0</v>
      </c>
      <c r="WZB138">
        <f t="shared" si="278"/>
        <v>0</v>
      </c>
      <c r="WZC138">
        <f t="shared" si="278"/>
        <v>0</v>
      </c>
      <c r="WZD138">
        <f t="shared" si="278"/>
        <v>0</v>
      </c>
      <c r="WZE138">
        <f t="shared" si="278"/>
        <v>0</v>
      </c>
      <c r="WZF138">
        <f t="shared" si="278"/>
        <v>0</v>
      </c>
      <c r="WZG138">
        <f t="shared" si="278"/>
        <v>0</v>
      </c>
      <c r="WZH138">
        <f t="shared" si="278"/>
        <v>0</v>
      </c>
      <c r="WZI138">
        <f t="shared" si="278"/>
        <v>0</v>
      </c>
      <c r="WZJ138">
        <f t="shared" si="278"/>
        <v>0</v>
      </c>
      <c r="WZK138">
        <f t="shared" si="278"/>
        <v>0</v>
      </c>
      <c r="WZL138">
        <f t="shared" si="278"/>
        <v>0</v>
      </c>
      <c r="WZM138">
        <f t="shared" si="278"/>
        <v>0</v>
      </c>
      <c r="WZN138">
        <f t="shared" si="278"/>
        <v>0</v>
      </c>
      <c r="WZO138">
        <f t="shared" si="278"/>
        <v>0</v>
      </c>
      <c r="WZP138">
        <f t="shared" si="278"/>
        <v>0</v>
      </c>
      <c r="WZQ138">
        <f t="shared" si="278"/>
        <v>0</v>
      </c>
      <c r="WZR138">
        <f t="shared" si="278"/>
        <v>0</v>
      </c>
      <c r="WZS138">
        <f t="shared" si="278"/>
        <v>0</v>
      </c>
      <c r="WZT138">
        <f t="shared" si="278"/>
        <v>0</v>
      </c>
      <c r="WZU138">
        <f t="shared" si="278"/>
        <v>0</v>
      </c>
      <c r="WZV138">
        <f t="shared" si="278"/>
        <v>0</v>
      </c>
      <c r="WZW138">
        <f t="shared" si="278"/>
        <v>0</v>
      </c>
      <c r="WZX138">
        <f t="shared" si="278"/>
        <v>0</v>
      </c>
      <c r="WZY138">
        <f t="shared" si="278"/>
        <v>0</v>
      </c>
      <c r="WZZ138">
        <f t="shared" si="278"/>
        <v>0</v>
      </c>
      <c r="XAA138">
        <f t="shared" si="278"/>
        <v>0</v>
      </c>
      <c r="XAB138">
        <f t="shared" si="278"/>
        <v>0</v>
      </c>
      <c r="XAC138">
        <f t="shared" si="278"/>
        <v>0</v>
      </c>
      <c r="XAD138">
        <f aca="true" t="shared" si="279" ref="XAD138:XCO138">XAD136-XAD137</f>
        <v>0</v>
      </c>
      <c r="XAE138">
        <f t="shared" si="279"/>
        <v>0</v>
      </c>
      <c r="XAF138">
        <f t="shared" si="279"/>
        <v>0</v>
      </c>
      <c r="XAG138">
        <f t="shared" si="279"/>
        <v>0</v>
      </c>
      <c r="XAH138">
        <f t="shared" si="279"/>
        <v>0</v>
      </c>
      <c r="XAI138">
        <f t="shared" si="279"/>
        <v>0</v>
      </c>
      <c r="XAJ138">
        <f t="shared" si="279"/>
        <v>0</v>
      </c>
      <c r="XAK138">
        <f t="shared" si="279"/>
        <v>0</v>
      </c>
      <c r="XAL138">
        <f t="shared" si="279"/>
        <v>0</v>
      </c>
      <c r="XAM138">
        <f t="shared" si="279"/>
        <v>0</v>
      </c>
      <c r="XAN138">
        <f t="shared" si="279"/>
        <v>0</v>
      </c>
      <c r="XAO138">
        <f t="shared" si="279"/>
        <v>0</v>
      </c>
      <c r="XAP138">
        <f t="shared" si="279"/>
        <v>0</v>
      </c>
      <c r="XAQ138">
        <f t="shared" si="279"/>
        <v>0</v>
      </c>
      <c r="XAR138">
        <f t="shared" si="279"/>
        <v>0</v>
      </c>
      <c r="XAS138">
        <f t="shared" si="279"/>
        <v>0</v>
      </c>
      <c r="XAT138">
        <f t="shared" si="279"/>
        <v>0</v>
      </c>
      <c r="XAU138">
        <f t="shared" si="279"/>
        <v>0</v>
      </c>
      <c r="XAV138">
        <f t="shared" si="279"/>
        <v>0</v>
      </c>
      <c r="XAW138">
        <f t="shared" si="279"/>
        <v>0</v>
      </c>
      <c r="XAX138">
        <f t="shared" si="279"/>
        <v>0</v>
      </c>
      <c r="XAY138">
        <f t="shared" si="279"/>
        <v>0</v>
      </c>
      <c r="XAZ138">
        <f t="shared" si="279"/>
        <v>0</v>
      </c>
      <c r="XBA138">
        <f t="shared" si="279"/>
        <v>0</v>
      </c>
      <c r="XBB138">
        <f t="shared" si="279"/>
        <v>0</v>
      </c>
      <c r="XBC138">
        <f t="shared" si="279"/>
        <v>0</v>
      </c>
      <c r="XBD138">
        <f t="shared" si="279"/>
        <v>0</v>
      </c>
      <c r="XBE138">
        <f t="shared" si="279"/>
        <v>0</v>
      </c>
      <c r="XBF138">
        <f t="shared" si="279"/>
        <v>0</v>
      </c>
      <c r="XBG138">
        <f t="shared" si="279"/>
        <v>0</v>
      </c>
      <c r="XBH138">
        <f t="shared" si="279"/>
        <v>0</v>
      </c>
      <c r="XBI138">
        <f t="shared" si="279"/>
        <v>0</v>
      </c>
      <c r="XBJ138">
        <f t="shared" si="279"/>
        <v>0</v>
      </c>
      <c r="XBK138">
        <f t="shared" si="279"/>
        <v>0</v>
      </c>
      <c r="XBL138">
        <f t="shared" si="279"/>
        <v>0</v>
      </c>
      <c r="XBM138">
        <f t="shared" si="279"/>
        <v>0</v>
      </c>
      <c r="XBN138">
        <f t="shared" si="279"/>
        <v>0</v>
      </c>
      <c r="XBO138">
        <f t="shared" si="279"/>
        <v>0</v>
      </c>
      <c r="XBP138">
        <f t="shared" si="279"/>
        <v>0</v>
      </c>
      <c r="XBQ138">
        <f t="shared" si="279"/>
        <v>0</v>
      </c>
      <c r="XBR138">
        <f t="shared" si="279"/>
        <v>0</v>
      </c>
      <c r="XBS138">
        <f t="shared" si="279"/>
        <v>0</v>
      </c>
      <c r="XBT138">
        <f t="shared" si="279"/>
        <v>0</v>
      </c>
      <c r="XBU138">
        <f t="shared" si="279"/>
        <v>0</v>
      </c>
      <c r="XBV138">
        <f t="shared" si="279"/>
        <v>0</v>
      </c>
      <c r="XBW138">
        <f t="shared" si="279"/>
        <v>0</v>
      </c>
      <c r="XBX138">
        <f t="shared" si="279"/>
        <v>0</v>
      </c>
      <c r="XBY138">
        <f t="shared" si="279"/>
        <v>0</v>
      </c>
      <c r="XBZ138">
        <f t="shared" si="279"/>
        <v>0</v>
      </c>
      <c r="XCA138">
        <f t="shared" si="279"/>
        <v>0</v>
      </c>
      <c r="XCB138">
        <f t="shared" si="279"/>
        <v>0</v>
      </c>
      <c r="XCC138">
        <f t="shared" si="279"/>
        <v>0</v>
      </c>
      <c r="XCD138">
        <f t="shared" si="279"/>
        <v>0</v>
      </c>
      <c r="XCE138">
        <f t="shared" si="279"/>
        <v>0</v>
      </c>
      <c r="XCF138">
        <f t="shared" si="279"/>
        <v>0</v>
      </c>
      <c r="XCG138">
        <f t="shared" si="279"/>
        <v>0</v>
      </c>
      <c r="XCH138">
        <f t="shared" si="279"/>
        <v>0</v>
      </c>
      <c r="XCI138">
        <f t="shared" si="279"/>
        <v>0</v>
      </c>
      <c r="XCJ138">
        <f t="shared" si="279"/>
        <v>0</v>
      </c>
      <c r="XCK138">
        <f t="shared" si="279"/>
        <v>0</v>
      </c>
      <c r="XCL138">
        <f t="shared" si="279"/>
        <v>0</v>
      </c>
      <c r="XCM138">
        <f t="shared" si="279"/>
        <v>0</v>
      </c>
      <c r="XCN138">
        <f t="shared" si="279"/>
        <v>0</v>
      </c>
      <c r="XCO138">
        <f t="shared" si="279"/>
        <v>0</v>
      </c>
      <c r="XCP138">
        <f aca="true" t="shared" si="280" ref="XCP138:XEY138">XCP136-XCP137</f>
        <v>0</v>
      </c>
      <c r="XCQ138">
        <f t="shared" si="280"/>
        <v>0</v>
      </c>
      <c r="XCR138">
        <f t="shared" si="280"/>
        <v>0</v>
      </c>
      <c r="XCS138">
        <f t="shared" si="280"/>
        <v>0</v>
      </c>
      <c r="XCT138">
        <f t="shared" si="280"/>
        <v>0</v>
      </c>
      <c r="XCU138">
        <f t="shared" si="280"/>
        <v>0</v>
      </c>
      <c r="XCV138">
        <f t="shared" si="280"/>
        <v>0</v>
      </c>
      <c r="XCW138">
        <f t="shared" si="280"/>
        <v>0</v>
      </c>
      <c r="XCX138">
        <f t="shared" si="280"/>
        <v>0</v>
      </c>
      <c r="XCY138">
        <f t="shared" si="280"/>
        <v>0</v>
      </c>
      <c r="XCZ138">
        <f t="shared" si="280"/>
        <v>0</v>
      </c>
      <c r="XDA138">
        <f t="shared" si="280"/>
        <v>0</v>
      </c>
      <c r="XDB138">
        <f t="shared" si="280"/>
        <v>0</v>
      </c>
      <c r="XDC138">
        <f t="shared" si="280"/>
        <v>0</v>
      </c>
      <c r="XDD138">
        <f t="shared" si="280"/>
        <v>0</v>
      </c>
      <c r="XDE138">
        <f t="shared" si="280"/>
        <v>0</v>
      </c>
      <c r="XDF138">
        <f t="shared" si="280"/>
        <v>0</v>
      </c>
      <c r="XDG138">
        <f t="shared" si="280"/>
        <v>0</v>
      </c>
      <c r="XDH138">
        <f t="shared" si="280"/>
        <v>0</v>
      </c>
      <c r="XDI138">
        <f t="shared" si="280"/>
        <v>0</v>
      </c>
      <c r="XDJ138">
        <f t="shared" si="280"/>
        <v>0</v>
      </c>
      <c r="XDK138">
        <f t="shared" si="280"/>
        <v>0</v>
      </c>
      <c r="XDL138">
        <f t="shared" si="280"/>
        <v>0</v>
      </c>
      <c r="XDM138">
        <f t="shared" si="280"/>
        <v>0</v>
      </c>
      <c r="XDN138">
        <f t="shared" si="280"/>
        <v>0</v>
      </c>
      <c r="XDO138">
        <f t="shared" si="280"/>
        <v>0</v>
      </c>
      <c r="XDP138">
        <f t="shared" si="280"/>
        <v>0</v>
      </c>
      <c r="XDQ138">
        <f t="shared" si="280"/>
        <v>0</v>
      </c>
      <c r="XDR138">
        <f t="shared" si="280"/>
        <v>0</v>
      </c>
      <c r="XDS138">
        <f t="shared" si="280"/>
        <v>0</v>
      </c>
      <c r="XDT138">
        <f t="shared" si="280"/>
        <v>0</v>
      </c>
      <c r="XDU138">
        <f t="shared" si="280"/>
        <v>0</v>
      </c>
      <c r="XDV138">
        <f t="shared" si="280"/>
        <v>0</v>
      </c>
      <c r="XDW138">
        <f t="shared" si="280"/>
        <v>0</v>
      </c>
      <c r="XDX138">
        <f t="shared" si="280"/>
        <v>0</v>
      </c>
      <c r="XDY138">
        <f t="shared" si="280"/>
        <v>0</v>
      </c>
      <c r="XDZ138">
        <f t="shared" si="280"/>
        <v>0</v>
      </c>
      <c r="XEA138">
        <f t="shared" si="280"/>
        <v>0</v>
      </c>
      <c r="XEB138">
        <f t="shared" si="280"/>
        <v>0</v>
      </c>
      <c r="XEC138">
        <f t="shared" si="280"/>
        <v>0</v>
      </c>
      <c r="XED138">
        <f t="shared" si="280"/>
        <v>0</v>
      </c>
      <c r="XEE138">
        <f t="shared" si="280"/>
        <v>0</v>
      </c>
      <c r="XEF138">
        <f t="shared" si="280"/>
        <v>0</v>
      </c>
      <c r="XEG138">
        <f t="shared" si="280"/>
        <v>0</v>
      </c>
      <c r="XEH138">
        <f t="shared" si="280"/>
        <v>0</v>
      </c>
      <c r="XEI138">
        <f t="shared" si="280"/>
        <v>0</v>
      </c>
      <c r="XEJ138">
        <f t="shared" si="280"/>
        <v>0</v>
      </c>
      <c r="XEK138">
        <f t="shared" si="280"/>
        <v>0</v>
      </c>
      <c r="XEL138">
        <f t="shared" si="280"/>
        <v>0</v>
      </c>
      <c r="XEM138">
        <f t="shared" si="280"/>
        <v>0</v>
      </c>
      <c r="XEN138">
        <f t="shared" si="280"/>
        <v>0</v>
      </c>
      <c r="XEO138">
        <f t="shared" si="280"/>
        <v>0</v>
      </c>
      <c r="XEP138">
        <f t="shared" si="280"/>
        <v>0</v>
      </c>
      <c r="XEQ138">
        <f t="shared" si="280"/>
        <v>0</v>
      </c>
      <c r="XER138">
        <f t="shared" si="280"/>
        <v>0</v>
      </c>
      <c r="XES138">
        <f t="shared" si="280"/>
        <v>0</v>
      </c>
      <c r="XET138">
        <f t="shared" si="280"/>
        <v>0</v>
      </c>
      <c r="XEU138">
        <f t="shared" si="280"/>
        <v>0</v>
      </c>
      <c r="XEV138">
        <f t="shared" si="280"/>
        <v>0</v>
      </c>
      <c r="XEW138">
        <f t="shared" si="280"/>
        <v>0</v>
      </c>
      <c r="XEX138">
        <f t="shared" si="280"/>
        <v>0</v>
      </c>
      <c r="XEY138">
        <f t="shared" si="280"/>
        <v>0</v>
      </c>
    </row>
    <row r="139" spans="1:11" ht="15">
      <c r="A139" s="241" t="s">
        <v>190</v>
      </c>
      <c r="B139" s="242">
        <f>(B16+B38-B106)/1000</f>
        <v>0</v>
      </c>
      <c r="C139" s="242">
        <f aca="true" t="shared" si="281" ref="C139:K139">(C16+C38-C106)/1000</f>
        <v>0</v>
      </c>
      <c r="D139" s="242">
        <f t="shared" si="281"/>
        <v>0</v>
      </c>
      <c r="E139" s="242">
        <f t="shared" si="281"/>
        <v>0</v>
      </c>
      <c r="F139" s="242">
        <f t="shared" si="281"/>
        <v>0</v>
      </c>
      <c r="G139" s="242">
        <f t="shared" si="281"/>
        <v>0</v>
      </c>
      <c r="H139" s="242">
        <f t="shared" si="281"/>
        <v>0</v>
      </c>
      <c r="I139" s="242">
        <f t="shared" si="281"/>
        <v>0</v>
      </c>
      <c r="J139" s="242">
        <f t="shared" si="281"/>
        <v>0</v>
      </c>
      <c r="K139" s="242">
        <f t="shared" si="281"/>
        <v>0</v>
      </c>
    </row>
    <row r="140" spans="1:11" ht="15.75" thickBot="1">
      <c r="A140" s="20" t="s">
        <v>191</v>
      </c>
      <c r="B140" s="195">
        <f>_xlfn.IFERROR(B138/B139,0)</f>
        <v>0</v>
      </c>
      <c r="C140" s="195">
        <f aca="true" t="shared" si="282" ref="C140:K140">_xlfn.IFERROR(C138/C139,0)</f>
        <v>0</v>
      </c>
      <c r="D140" s="195">
        <f t="shared" si="282"/>
        <v>0</v>
      </c>
      <c r="E140" s="195">
        <f t="shared" si="282"/>
        <v>0</v>
      </c>
      <c r="F140" s="195">
        <f t="shared" si="282"/>
        <v>0</v>
      </c>
      <c r="G140" s="195">
        <f t="shared" si="282"/>
        <v>0</v>
      </c>
      <c r="H140" s="195">
        <f t="shared" si="282"/>
        <v>0</v>
      </c>
      <c r="I140" s="195">
        <f t="shared" si="282"/>
        <v>0</v>
      </c>
      <c r="J140" s="195">
        <f t="shared" si="282"/>
        <v>0</v>
      </c>
      <c r="K140" s="195">
        <f t="shared" si="282"/>
        <v>0</v>
      </c>
    </row>
    <row r="141" spans="1:11" ht="15">
      <c r="A141" s="145" t="s">
        <v>189</v>
      </c>
      <c r="B141" s="215">
        <f>Záloha!B50</f>
        <v>0</v>
      </c>
      <c r="C141" s="215">
        <f>Záloha!C50</f>
        <v>0</v>
      </c>
      <c r="D141" s="215">
        <f>Záloha!D50</f>
        <v>0</v>
      </c>
      <c r="E141" s="215">
        <f>Záloha!E50</f>
        <v>0</v>
      </c>
      <c r="F141" s="215">
        <f>Záloha!F50</f>
        <v>0</v>
      </c>
      <c r="G141" s="215">
        <f>Záloha!G50</f>
        <v>0</v>
      </c>
      <c r="H141" s="215">
        <f>Záloha!H50</f>
        <v>0</v>
      </c>
      <c r="I141" s="215">
        <f>Záloha!I50</f>
        <v>0</v>
      </c>
      <c r="J141" s="215">
        <f>Záloha!J50</f>
        <v>0</v>
      </c>
      <c r="K141" s="215">
        <f>Záloha!K50</f>
        <v>0</v>
      </c>
    </row>
    <row r="142" spans="1:11" ht="15.75" thickBot="1">
      <c r="A142" s="20" t="s">
        <v>192</v>
      </c>
      <c r="B142" s="195">
        <f>B138-B141</f>
        <v>0</v>
      </c>
      <c r="C142" s="195">
        <f aca="true" t="shared" si="283" ref="C142:K142">C138-C141</f>
        <v>0</v>
      </c>
      <c r="D142" s="195">
        <f t="shared" si="283"/>
        <v>0</v>
      </c>
      <c r="E142" s="195">
        <f t="shared" si="283"/>
        <v>0</v>
      </c>
      <c r="F142" s="195">
        <f t="shared" si="283"/>
        <v>0</v>
      </c>
      <c r="G142" s="195">
        <f t="shared" si="283"/>
        <v>0</v>
      </c>
      <c r="H142" s="195">
        <f t="shared" si="283"/>
        <v>0</v>
      </c>
      <c r="I142" s="195">
        <f t="shared" si="283"/>
        <v>0</v>
      </c>
      <c r="J142" s="195">
        <f t="shared" si="283"/>
        <v>0</v>
      </c>
      <c r="K142" s="195">
        <f t="shared" si="283"/>
        <v>0</v>
      </c>
    </row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</sheetData>
  <sheetProtection algorithmName="SHA-512" hashValue="shObbnYWiHy1C+/+vE9P0vqjkHSaO9wx+DXh7G9zYKtT2AR0QInjkRaQiqIdS3In6fc7IybBa1lLOYPc1MH+Pw==" saltValue="bgSFWIT+AYR088wBVkcnT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B38 C38:K38 B55:K55" formulaRange="1"/>
    <ignoredError sqref="B141 C141:K1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000264167786"/>
  </sheetPr>
  <dimension ref="A1:V33"/>
  <sheetViews>
    <sheetView showGridLines="0" workbookViewId="0" topLeftCell="A1">
      <pane xSplit="4" topLeftCell="E1" activePane="topRight" state="frozen"/>
      <selection pane="topLeft" activeCell="H3" sqref="H3"/>
      <selection pane="topRight" activeCell="A1" sqref="A1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16" width="7.57421875" style="0" customWidth="1"/>
    <col min="17" max="21" width="9.140625" style="0" customWidth="1"/>
    <col min="22" max="22" width="9.7109375" style="0" customWidth="1"/>
    <col min="23" max="28" width="0" style="0" hidden="1" customWidth="1"/>
    <col min="29" max="16384" width="9.140625" style="0" hidden="1" customWidth="1"/>
  </cols>
  <sheetData>
    <row r="1" spans="1:22" ht="15">
      <c r="A1" s="25" t="s">
        <v>17</v>
      </c>
      <c r="B1" s="26"/>
      <c r="C1" s="26"/>
      <c r="D1" s="27"/>
      <c r="E1" s="243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0" t="s">
        <v>26</v>
      </c>
      <c r="R1" s="37"/>
      <c r="S1" s="254" t="s">
        <v>112</v>
      </c>
      <c r="T1" s="255"/>
      <c r="U1" s="255"/>
      <c r="V1" s="174" t="s">
        <v>115</v>
      </c>
    </row>
    <row r="2" spans="1:22" ht="15.75" thickBot="1">
      <c r="A2" s="28" t="s">
        <v>195</v>
      </c>
      <c r="B2" s="29"/>
      <c r="C2" s="30"/>
      <c r="D2" s="31"/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  <c r="O2" s="30" t="s">
        <v>80</v>
      </c>
      <c r="P2" s="30" t="s">
        <v>81</v>
      </c>
      <c r="Q2" s="33" t="s">
        <v>27</v>
      </c>
      <c r="R2" s="34" t="s">
        <v>28</v>
      </c>
      <c r="S2" s="33" t="s">
        <v>29</v>
      </c>
      <c r="T2" s="30" t="s">
        <v>30</v>
      </c>
      <c r="U2" s="30" t="s">
        <v>31</v>
      </c>
      <c r="V2" s="173" t="s">
        <v>116</v>
      </c>
    </row>
    <row r="3" spans="1:22" ht="15" customHeight="1" thickTop="1">
      <c r="A3" s="13">
        <v>1</v>
      </c>
      <c r="B3" s="14" t="s">
        <v>0</v>
      </c>
      <c r="C3" s="14">
        <v>1.1</v>
      </c>
      <c r="D3" s="41" t="s">
        <v>193</v>
      </c>
      <c r="E3" s="4" t="s">
        <v>20</v>
      </c>
      <c r="F3" s="4" t="s">
        <v>20</v>
      </c>
      <c r="G3" s="190"/>
      <c r="H3" s="191">
        <f>$G3</f>
        <v>0</v>
      </c>
      <c r="I3" s="191">
        <f aca="true" t="shared" si="0" ref="I3:P5">$G3</f>
        <v>0</v>
      </c>
      <c r="J3" s="191">
        <f t="shared" si="0"/>
        <v>0</v>
      </c>
      <c r="K3" s="191">
        <f t="shared" si="0"/>
        <v>0</v>
      </c>
      <c r="L3" s="191">
        <f t="shared" si="0"/>
        <v>0</v>
      </c>
      <c r="M3" s="191">
        <f t="shared" si="0"/>
        <v>0</v>
      </c>
      <c r="N3" s="191">
        <f t="shared" si="0"/>
        <v>0</v>
      </c>
      <c r="O3" s="191">
        <f t="shared" si="0"/>
        <v>0</v>
      </c>
      <c r="P3" s="191">
        <f t="shared" si="0"/>
        <v>0</v>
      </c>
      <c r="Q3" s="200">
        <f aca="true" t="shared" si="1" ref="Q3:Q25">SUM(G3:P3)</f>
        <v>0</v>
      </c>
      <c r="R3" s="201">
        <f aca="true" t="shared" si="2" ref="R3:R24">_xlfn.IFERROR(AVERAGE(G3:P3),0)</f>
        <v>0</v>
      </c>
      <c r="S3" s="184"/>
      <c r="T3" s="185"/>
      <c r="U3" s="69">
        <f>1-SUM(S3:T3)</f>
        <v>1</v>
      </c>
      <c r="V3" s="251" t="s">
        <v>20</v>
      </c>
    </row>
    <row r="4" spans="1:22" ht="15">
      <c r="A4" s="15"/>
      <c r="B4" s="16"/>
      <c r="C4" s="17">
        <v>1.2</v>
      </c>
      <c r="D4" s="43" t="s">
        <v>21</v>
      </c>
      <c r="E4" s="6" t="s">
        <v>20</v>
      </c>
      <c r="F4" s="6" t="s">
        <v>20</v>
      </c>
      <c r="G4" s="192"/>
      <c r="H4" s="193">
        <f aca="true" t="shared" si="3" ref="H4:P4">$G4</f>
        <v>0</v>
      </c>
      <c r="I4" s="193">
        <f t="shared" si="3"/>
        <v>0</v>
      </c>
      <c r="J4" s="193">
        <f t="shared" si="3"/>
        <v>0</v>
      </c>
      <c r="K4" s="193">
        <f t="shared" si="3"/>
        <v>0</v>
      </c>
      <c r="L4" s="193">
        <f t="shared" si="3"/>
        <v>0</v>
      </c>
      <c r="M4" s="193">
        <f t="shared" si="3"/>
        <v>0</v>
      </c>
      <c r="N4" s="193">
        <f t="shared" si="3"/>
        <v>0</v>
      </c>
      <c r="O4" s="193">
        <f t="shared" si="3"/>
        <v>0</v>
      </c>
      <c r="P4" s="193">
        <f t="shared" si="3"/>
        <v>0</v>
      </c>
      <c r="Q4" s="202">
        <f t="shared" si="1"/>
        <v>0</v>
      </c>
      <c r="R4" s="203">
        <f t="shared" si="2"/>
        <v>0</v>
      </c>
      <c r="S4" s="186"/>
      <c r="T4" s="187"/>
      <c r="U4" s="36">
        <f aca="true" t="shared" si="4" ref="U4">1-SUM(S4:T4)</f>
        <v>1</v>
      </c>
      <c r="V4" s="252" t="s">
        <v>20</v>
      </c>
    </row>
    <row r="5" spans="1:22" ht="15">
      <c r="A5" s="15">
        <v>2</v>
      </c>
      <c r="B5" s="16" t="s">
        <v>1</v>
      </c>
      <c r="C5" s="16"/>
      <c r="D5" s="42"/>
      <c r="E5" s="5" t="s">
        <v>20</v>
      </c>
      <c r="F5" s="5" t="s">
        <v>20</v>
      </c>
      <c r="G5" s="192"/>
      <c r="H5" s="193">
        <f aca="true" t="shared" si="5" ref="H5">$G5</f>
        <v>0</v>
      </c>
      <c r="I5" s="193">
        <f t="shared" si="0"/>
        <v>0</v>
      </c>
      <c r="J5" s="193">
        <f t="shared" si="0"/>
        <v>0</v>
      </c>
      <c r="K5" s="193">
        <f t="shared" si="0"/>
        <v>0</v>
      </c>
      <c r="L5" s="193">
        <f t="shared" si="0"/>
        <v>0</v>
      </c>
      <c r="M5" s="193">
        <f t="shared" si="0"/>
        <v>0</v>
      </c>
      <c r="N5" s="193">
        <f t="shared" si="0"/>
        <v>0</v>
      </c>
      <c r="O5" s="193">
        <f t="shared" si="0"/>
        <v>0</v>
      </c>
      <c r="P5" s="193">
        <f t="shared" si="0"/>
        <v>0</v>
      </c>
      <c r="Q5" s="202">
        <f t="shared" si="1"/>
        <v>0</v>
      </c>
      <c r="R5" s="203">
        <f t="shared" si="2"/>
        <v>0</v>
      </c>
      <c r="S5" s="186"/>
      <c r="T5" s="187"/>
      <c r="U5" s="36">
        <f aca="true" t="shared" si="6" ref="U5:U23">1-SUM(S5:T5)</f>
        <v>1</v>
      </c>
      <c r="V5" s="252" t="s">
        <v>20</v>
      </c>
    </row>
    <row r="6" spans="1:22" ht="15">
      <c r="A6" s="15">
        <v>3</v>
      </c>
      <c r="B6" s="16" t="s">
        <v>2</v>
      </c>
      <c r="C6" s="16"/>
      <c r="D6" s="42"/>
      <c r="E6" s="5" t="s">
        <v>20</v>
      </c>
      <c r="F6" s="5" t="s">
        <v>20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02">
        <f t="shared" si="1"/>
        <v>0</v>
      </c>
      <c r="R6" s="203">
        <f t="shared" si="2"/>
        <v>0</v>
      </c>
      <c r="S6" s="186"/>
      <c r="T6" s="187"/>
      <c r="U6" s="36">
        <f t="shared" si="6"/>
        <v>1</v>
      </c>
      <c r="V6" s="252" t="s">
        <v>20</v>
      </c>
    </row>
    <row r="7" spans="1:22" ht="15">
      <c r="A7" s="15">
        <v>4</v>
      </c>
      <c r="B7" s="16" t="s">
        <v>3</v>
      </c>
      <c r="C7" s="16"/>
      <c r="D7" s="42"/>
      <c r="E7" s="5" t="s">
        <v>20</v>
      </c>
      <c r="F7" s="5" t="s">
        <v>20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202">
        <f t="shared" si="1"/>
        <v>0</v>
      </c>
      <c r="R7" s="203">
        <f t="shared" si="2"/>
        <v>0</v>
      </c>
      <c r="S7" s="186"/>
      <c r="T7" s="187"/>
      <c r="U7" s="36">
        <f t="shared" si="6"/>
        <v>1</v>
      </c>
      <c r="V7" s="252" t="s">
        <v>20</v>
      </c>
    </row>
    <row r="8" spans="1:22" ht="15">
      <c r="A8" s="15">
        <v>5</v>
      </c>
      <c r="B8" s="16" t="s">
        <v>4</v>
      </c>
      <c r="C8" s="17">
        <v>5.1</v>
      </c>
      <c r="D8" s="44" t="s">
        <v>22</v>
      </c>
      <c r="E8" s="5" t="s">
        <v>20</v>
      </c>
      <c r="F8" s="5" t="s">
        <v>20</v>
      </c>
      <c r="G8" s="192"/>
      <c r="H8" s="193">
        <f aca="true" t="shared" si="7" ref="H8:P10">$G8</f>
        <v>0</v>
      </c>
      <c r="I8" s="193">
        <f t="shared" si="7"/>
        <v>0</v>
      </c>
      <c r="J8" s="193">
        <f t="shared" si="7"/>
        <v>0</v>
      </c>
      <c r="K8" s="193">
        <f t="shared" si="7"/>
        <v>0</v>
      </c>
      <c r="L8" s="193">
        <f t="shared" si="7"/>
        <v>0</v>
      </c>
      <c r="M8" s="193">
        <f t="shared" si="7"/>
        <v>0</v>
      </c>
      <c r="N8" s="193">
        <f t="shared" si="7"/>
        <v>0</v>
      </c>
      <c r="O8" s="193">
        <f t="shared" si="7"/>
        <v>0</v>
      </c>
      <c r="P8" s="193">
        <f t="shared" si="7"/>
        <v>0</v>
      </c>
      <c r="Q8" s="202">
        <f t="shared" si="1"/>
        <v>0</v>
      </c>
      <c r="R8" s="203">
        <f t="shared" si="2"/>
        <v>0</v>
      </c>
      <c r="S8" s="129">
        <v>0</v>
      </c>
      <c r="T8" s="130">
        <v>1</v>
      </c>
      <c r="U8" s="36">
        <f t="shared" si="6"/>
        <v>0</v>
      </c>
      <c r="V8" s="252" t="s">
        <v>20</v>
      </c>
    </row>
    <row r="9" spans="1:22" ht="15">
      <c r="A9" s="19"/>
      <c r="B9" s="16"/>
      <c r="C9" s="17">
        <v>5.2</v>
      </c>
      <c r="D9" s="44" t="s">
        <v>25</v>
      </c>
      <c r="E9" s="5" t="s">
        <v>20</v>
      </c>
      <c r="F9" s="5" t="s">
        <v>20</v>
      </c>
      <c r="G9" s="192"/>
      <c r="H9" s="193">
        <f t="shared" si="7"/>
        <v>0</v>
      </c>
      <c r="I9" s="193">
        <f t="shared" si="7"/>
        <v>0</v>
      </c>
      <c r="J9" s="193">
        <f t="shared" si="7"/>
        <v>0</v>
      </c>
      <c r="K9" s="193">
        <f t="shared" si="7"/>
        <v>0</v>
      </c>
      <c r="L9" s="193">
        <f t="shared" si="7"/>
        <v>0</v>
      </c>
      <c r="M9" s="193">
        <f t="shared" si="7"/>
        <v>0</v>
      </c>
      <c r="N9" s="193">
        <f t="shared" si="7"/>
        <v>0</v>
      </c>
      <c r="O9" s="193">
        <f t="shared" si="7"/>
        <v>0</v>
      </c>
      <c r="P9" s="193">
        <f t="shared" si="7"/>
        <v>0</v>
      </c>
      <c r="Q9" s="202">
        <f t="shared" si="1"/>
        <v>0</v>
      </c>
      <c r="R9" s="203">
        <f t="shared" si="2"/>
        <v>0</v>
      </c>
      <c r="S9" s="129">
        <v>0</v>
      </c>
      <c r="T9" s="130">
        <v>0</v>
      </c>
      <c r="U9" s="36">
        <f t="shared" si="6"/>
        <v>1</v>
      </c>
      <c r="V9" s="252" t="s">
        <v>20</v>
      </c>
    </row>
    <row r="10" spans="1:22" ht="15">
      <c r="A10" s="15">
        <v>6</v>
      </c>
      <c r="B10" s="16" t="s">
        <v>5</v>
      </c>
      <c r="C10" s="16"/>
      <c r="D10" s="42"/>
      <c r="E10" s="5" t="s">
        <v>20</v>
      </c>
      <c r="F10" s="5" t="s">
        <v>20</v>
      </c>
      <c r="G10" s="192"/>
      <c r="H10" s="193">
        <f t="shared" si="7"/>
        <v>0</v>
      </c>
      <c r="I10" s="193">
        <f t="shared" si="7"/>
        <v>0</v>
      </c>
      <c r="J10" s="193">
        <f t="shared" si="7"/>
        <v>0</v>
      </c>
      <c r="K10" s="193">
        <f t="shared" si="7"/>
        <v>0</v>
      </c>
      <c r="L10" s="193">
        <f t="shared" si="7"/>
        <v>0</v>
      </c>
      <c r="M10" s="193">
        <f t="shared" si="7"/>
        <v>0</v>
      </c>
      <c r="N10" s="193">
        <f t="shared" si="7"/>
        <v>0</v>
      </c>
      <c r="O10" s="193">
        <f t="shared" si="7"/>
        <v>0</v>
      </c>
      <c r="P10" s="193">
        <f t="shared" si="7"/>
        <v>0</v>
      </c>
      <c r="Q10" s="202">
        <f t="shared" si="1"/>
        <v>0</v>
      </c>
      <c r="R10" s="203">
        <f t="shared" si="2"/>
        <v>0</v>
      </c>
      <c r="S10" s="129">
        <v>0</v>
      </c>
      <c r="T10" s="130">
        <v>1</v>
      </c>
      <c r="U10" s="36">
        <f t="shared" si="6"/>
        <v>0</v>
      </c>
      <c r="V10" s="252" t="s">
        <v>20</v>
      </c>
    </row>
    <row r="11" spans="1:22" ht="15">
      <c r="A11" s="15">
        <v>7</v>
      </c>
      <c r="B11" s="16" t="s">
        <v>6</v>
      </c>
      <c r="C11" s="17">
        <v>7.1</v>
      </c>
      <c r="D11" s="43" t="s">
        <v>23</v>
      </c>
      <c r="E11" s="5" t="s">
        <v>20</v>
      </c>
      <c r="F11" s="5" t="s">
        <v>20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202">
        <f t="shared" si="1"/>
        <v>0</v>
      </c>
      <c r="R11" s="203">
        <f t="shared" si="2"/>
        <v>0</v>
      </c>
      <c r="S11" s="186"/>
      <c r="T11" s="187"/>
      <c r="U11" s="36">
        <f t="shared" si="6"/>
        <v>1</v>
      </c>
      <c r="V11" s="252" t="s">
        <v>20</v>
      </c>
    </row>
    <row r="12" spans="1:22" ht="15">
      <c r="A12" s="19"/>
      <c r="B12" s="16"/>
      <c r="C12" s="17">
        <v>7.2</v>
      </c>
      <c r="D12" s="43" t="s">
        <v>24</v>
      </c>
      <c r="E12" s="5" t="s">
        <v>20</v>
      </c>
      <c r="F12" s="5" t="s">
        <v>20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202">
        <f t="shared" si="1"/>
        <v>0</v>
      </c>
      <c r="R12" s="203">
        <f t="shared" si="2"/>
        <v>0</v>
      </c>
      <c r="S12" s="186"/>
      <c r="T12" s="187"/>
      <c r="U12" s="36">
        <f t="shared" si="6"/>
        <v>1</v>
      </c>
      <c r="V12" s="252" t="s">
        <v>20</v>
      </c>
    </row>
    <row r="13" spans="1:22" ht="15">
      <c r="A13" s="15">
        <v>8</v>
      </c>
      <c r="B13" s="16" t="s">
        <v>7</v>
      </c>
      <c r="C13" s="17">
        <v>8.1</v>
      </c>
      <c r="D13" s="43" t="s">
        <v>23</v>
      </c>
      <c r="E13" s="5" t="s">
        <v>20</v>
      </c>
      <c r="F13" s="5" t="s">
        <v>20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202">
        <f t="shared" si="1"/>
        <v>0</v>
      </c>
      <c r="R13" s="203">
        <f t="shared" si="2"/>
        <v>0</v>
      </c>
      <c r="S13" s="35">
        <f>S11</f>
        <v>0</v>
      </c>
      <c r="T13" s="36">
        <f>T11</f>
        <v>0</v>
      </c>
      <c r="U13" s="36">
        <f t="shared" si="6"/>
        <v>1</v>
      </c>
      <c r="V13" s="252" t="s">
        <v>20</v>
      </c>
    </row>
    <row r="14" spans="1:22" ht="15">
      <c r="A14" s="19"/>
      <c r="B14" s="16"/>
      <c r="C14" s="17">
        <v>8.2</v>
      </c>
      <c r="D14" s="43" t="s">
        <v>24</v>
      </c>
      <c r="E14" s="5" t="s">
        <v>20</v>
      </c>
      <c r="F14" s="5" t="s">
        <v>20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202">
        <f t="shared" si="1"/>
        <v>0</v>
      </c>
      <c r="R14" s="203">
        <f t="shared" si="2"/>
        <v>0</v>
      </c>
      <c r="S14" s="35">
        <f>S12</f>
        <v>0</v>
      </c>
      <c r="T14" s="36">
        <f>T12</f>
        <v>0</v>
      </c>
      <c r="U14" s="36">
        <f t="shared" si="6"/>
        <v>1</v>
      </c>
      <c r="V14" s="252" t="s">
        <v>20</v>
      </c>
    </row>
    <row r="15" spans="1:22" ht="15">
      <c r="A15" s="15">
        <v>9</v>
      </c>
      <c r="B15" s="16" t="s">
        <v>8</v>
      </c>
      <c r="C15" s="16"/>
      <c r="D15" s="18"/>
      <c r="E15" s="5" t="s">
        <v>20</v>
      </c>
      <c r="F15" s="5" t="s">
        <v>20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202">
        <f t="shared" si="1"/>
        <v>0</v>
      </c>
      <c r="R15" s="203">
        <f t="shared" si="2"/>
        <v>0</v>
      </c>
      <c r="S15" s="186"/>
      <c r="T15" s="187"/>
      <c r="U15" s="36">
        <f t="shared" si="6"/>
        <v>1</v>
      </c>
      <c r="V15" s="252" t="s">
        <v>20</v>
      </c>
    </row>
    <row r="16" spans="1:22" ht="15">
      <c r="A16" s="15">
        <v>10</v>
      </c>
      <c r="B16" s="16" t="s">
        <v>9</v>
      </c>
      <c r="C16" s="16"/>
      <c r="D16" s="18"/>
      <c r="E16" s="5" t="s">
        <v>20</v>
      </c>
      <c r="F16" s="5" t="s">
        <v>20</v>
      </c>
      <c r="G16" s="128">
        <v>15000</v>
      </c>
      <c r="H16" s="193">
        <f aca="true" t="shared" si="8" ref="H16:P23">$G16</f>
        <v>15000</v>
      </c>
      <c r="I16" s="193">
        <f t="shared" si="8"/>
        <v>15000</v>
      </c>
      <c r="J16" s="193">
        <f t="shared" si="8"/>
        <v>15000</v>
      </c>
      <c r="K16" s="193">
        <f t="shared" si="8"/>
        <v>15000</v>
      </c>
      <c r="L16" s="193">
        <f t="shared" si="8"/>
        <v>15000</v>
      </c>
      <c r="M16" s="193">
        <f t="shared" si="8"/>
        <v>15000</v>
      </c>
      <c r="N16" s="193">
        <f t="shared" si="8"/>
        <v>15000</v>
      </c>
      <c r="O16" s="193">
        <f t="shared" si="8"/>
        <v>15000</v>
      </c>
      <c r="P16" s="193">
        <f t="shared" si="8"/>
        <v>15000</v>
      </c>
      <c r="Q16" s="202">
        <f t="shared" si="1"/>
        <v>150000</v>
      </c>
      <c r="R16" s="203">
        <f t="shared" si="2"/>
        <v>15000</v>
      </c>
      <c r="S16" s="129">
        <v>1</v>
      </c>
      <c r="T16" s="130">
        <v>0</v>
      </c>
      <c r="U16" s="36">
        <f t="shared" si="6"/>
        <v>0</v>
      </c>
      <c r="V16" s="252" t="s">
        <v>20</v>
      </c>
    </row>
    <row r="17" spans="1:22" ht="15">
      <c r="A17" s="15">
        <v>11</v>
      </c>
      <c r="B17" s="16" t="s">
        <v>10</v>
      </c>
      <c r="C17" s="16"/>
      <c r="D17" s="18"/>
      <c r="E17" s="5" t="s">
        <v>20</v>
      </c>
      <c r="F17" s="5" t="s">
        <v>20</v>
      </c>
      <c r="G17" s="128">
        <v>0</v>
      </c>
      <c r="H17" s="193">
        <f t="shared" si="8"/>
        <v>0</v>
      </c>
      <c r="I17" s="193">
        <f t="shared" si="8"/>
        <v>0</v>
      </c>
      <c r="J17" s="193">
        <f t="shared" si="8"/>
        <v>0</v>
      </c>
      <c r="K17" s="193">
        <f t="shared" si="8"/>
        <v>0</v>
      </c>
      <c r="L17" s="193">
        <f t="shared" si="8"/>
        <v>0</v>
      </c>
      <c r="M17" s="193">
        <f t="shared" si="8"/>
        <v>0</v>
      </c>
      <c r="N17" s="193">
        <f t="shared" si="8"/>
        <v>0</v>
      </c>
      <c r="O17" s="193">
        <f t="shared" si="8"/>
        <v>0</v>
      </c>
      <c r="P17" s="193">
        <f t="shared" si="8"/>
        <v>0</v>
      </c>
      <c r="Q17" s="202">
        <f t="shared" si="1"/>
        <v>0</v>
      </c>
      <c r="R17" s="203">
        <f t="shared" si="2"/>
        <v>0</v>
      </c>
      <c r="S17" s="129">
        <v>1</v>
      </c>
      <c r="T17" s="130">
        <v>0</v>
      </c>
      <c r="U17" s="36">
        <f t="shared" si="6"/>
        <v>0</v>
      </c>
      <c r="V17" s="252" t="s">
        <v>20</v>
      </c>
    </row>
    <row r="18" spans="1:22" ht="15">
      <c r="A18" s="15">
        <v>12</v>
      </c>
      <c r="B18" s="16" t="s">
        <v>11</v>
      </c>
      <c r="C18" s="16">
        <v>12.1</v>
      </c>
      <c r="D18" s="18" t="s">
        <v>47</v>
      </c>
      <c r="E18" s="5" t="s">
        <v>20</v>
      </c>
      <c r="F18" s="5" t="s">
        <v>20</v>
      </c>
      <c r="G18" s="192"/>
      <c r="H18" s="193">
        <f t="shared" si="8"/>
        <v>0</v>
      </c>
      <c r="I18" s="193">
        <f t="shared" si="8"/>
        <v>0</v>
      </c>
      <c r="J18" s="193">
        <f t="shared" si="8"/>
        <v>0</v>
      </c>
      <c r="K18" s="193">
        <f t="shared" si="8"/>
        <v>0</v>
      </c>
      <c r="L18" s="193">
        <f t="shared" si="8"/>
        <v>0</v>
      </c>
      <c r="M18" s="193">
        <f t="shared" si="8"/>
        <v>0</v>
      </c>
      <c r="N18" s="193">
        <f t="shared" si="8"/>
        <v>0</v>
      </c>
      <c r="O18" s="193">
        <f t="shared" si="8"/>
        <v>0</v>
      </c>
      <c r="P18" s="193">
        <f t="shared" si="8"/>
        <v>0</v>
      </c>
      <c r="Q18" s="202">
        <f t="shared" si="1"/>
        <v>0</v>
      </c>
      <c r="R18" s="203">
        <f t="shared" si="2"/>
        <v>0</v>
      </c>
      <c r="S18" s="186"/>
      <c r="T18" s="187"/>
      <c r="U18" s="36">
        <f t="shared" si="6"/>
        <v>1</v>
      </c>
      <c r="V18" s="252" t="s">
        <v>20</v>
      </c>
    </row>
    <row r="19" spans="1:22" ht="15">
      <c r="A19" s="15"/>
      <c r="B19" s="16"/>
      <c r="C19" s="16">
        <v>12.2</v>
      </c>
      <c r="D19" s="18" t="s">
        <v>21</v>
      </c>
      <c r="E19" s="5" t="s">
        <v>20</v>
      </c>
      <c r="F19" s="5" t="s">
        <v>20</v>
      </c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202">
        <f t="shared" si="1"/>
        <v>0</v>
      </c>
      <c r="R19" s="203">
        <f t="shared" si="2"/>
        <v>0</v>
      </c>
      <c r="S19" s="186"/>
      <c r="T19" s="187"/>
      <c r="U19" s="36">
        <f aca="true" t="shared" si="9" ref="U19">1-SUM(S19:T19)</f>
        <v>1</v>
      </c>
      <c r="V19" s="252" t="s">
        <v>20</v>
      </c>
    </row>
    <row r="20" spans="1:22" ht="15">
      <c r="A20" s="15">
        <v>13</v>
      </c>
      <c r="B20" s="16" t="s">
        <v>12</v>
      </c>
      <c r="C20" s="16"/>
      <c r="D20" s="18"/>
      <c r="E20" s="5" t="s">
        <v>20</v>
      </c>
      <c r="F20" s="5" t="s">
        <v>20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202">
        <f t="shared" si="1"/>
        <v>0</v>
      </c>
      <c r="R20" s="203">
        <f t="shared" si="2"/>
        <v>0</v>
      </c>
      <c r="S20" s="186"/>
      <c r="T20" s="187"/>
      <c r="U20" s="36">
        <f t="shared" si="6"/>
        <v>1</v>
      </c>
      <c r="V20" s="252" t="s">
        <v>20</v>
      </c>
    </row>
    <row r="21" spans="1:22" ht="15">
      <c r="A21" s="15">
        <v>14</v>
      </c>
      <c r="B21" s="16" t="s">
        <v>13</v>
      </c>
      <c r="C21" s="16"/>
      <c r="D21" s="18"/>
      <c r="E21" s="5" t="s">
        <v>20</v>
      </c>
      <c r="F21" s="5" t="s">
        <v>20</v>
      </c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202">
        <f t="shared" si="1"/>
        <v>0</v>
      </c>
      <c r="R21" s="203">
        <f t="shared" si="2"/>
        <v>0</v>
      </c>
      <c r="S21" s="129">
        <v>0</v>
      </c>
      <c r="T21" s="130">
        <v>0</v>
      </c>
      <c r="U21" s="36">
        <f t="shared" si="6"/>
        <v>1</v>
      </c>
      <c r="V21" s="252" t="s">
        <v>20</v>
      </c>
    </row>
    <row r="22" spans="1:22" ht="15">
      <c r="A22" s="15">
        <v>15</v>
      </c>
      <c r="B22" s="16" t="s">
        <v>14</v>
      </c>
      <c r="C22" s="16"/>
      <c r="D22" s="18"/>
      <c r="E22" s="5" t="s">
        <v>20</v>
      </c>
      <c r="F22" s="5" t="s">
        <v>20</v>
      </c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202">
        <f t="shared" si="1"/>
        <v>0</v>
      </c>
      <c r="R22" s="203">
        <f t="shared" si="2"/>
        <v>0</v>
      </c>
      <c r="S22" s="129">
        <v>0</v>
      </c>
      <c r="T22" s="130">
        <v>0</v>
      </c>
      <c r="U22" s="36">
        <f t="shared" si="6"/>
        <v>1</v>
      </c>
      <c r="V22" s="252" t="s">
        <v>20</v>
      </c>
    </row>
    <row r="23" spans="1:22" ht="15">
      <c r="A23" s="48">
        <v>22</v>
      </c>
      <c r="B23" s="49" t="s">
        <v>48</v>
      </c>
      <c r="C23" s="49"/>
      <c r="D23" s="50"/>
      <c r="E23" s="114" t="s">
        <v>20</v>
      </c>
      <c r="F23" s="114" t="s">
        <v>20</v>
      </c>
      <c r="G23" s="194"/>
      <c r="H23" s="193">
        <f t="shared" si="8"/>
        <v>0</v>
      </c>
      <c r="I23" s="193">
        <f t="shared" si="8"/>
        <v>0</v>
      </c>
      <c r="J23" s="193">
        <f t="shared" si="8"/>
        <v>0</v>
      </c>
      <c r="K23" s="193">
        <f t="shared" si="8"/>
        <v>0</v>
      </c>
      <c r="L23" s="193">
        <f t="shared" si="8"/>
        <v>0</v>
      </c>
      <c r="M23" s="193">
        <f t="shared" si="8"/>
        <v>0</v>
      </c>
      <c r="N23" s="193">
        <f t="shared" si="8"/>
        <v>0</v>
      </c>
      <c r="O23" s="193">
        <f t="shared" si="8"/>
        <v>0</v>
      </c>
      <c r="P23" s="193">
        <f t="shared" si="8"/>
        <v>0</v>
      </c>
      <c r="Q23" s="204">
        <f t="shared" si="1"/>
        <v>0</v>
      </c>
      <c r="R23" s="203">
        <f t="shared" si="2"/>
        <v>0</v>
      </c>
      <c r="S23" s="188"/>
      <c r="T23" s="189"/>
      <c r="U23" s="172">
        <f t="shared" si="6"/>
        <v>1</v>
      </c>
      <c r="V23" s="252" t="s">
        <v>20</v>
      </c>
    </row>
    <row r="24" spans="1:22" s="1" customFormat="1" ht="15.75" thickBot="1">
      <c r="A24" s="20">
        <v>23</v>
      </c>
      <c r="B24" s="21" t="s">
        <v>118</v>
      </c>
      <c r="C24" s="21"/>
      <c r="D24" s="22"/>
      <c r="E24" s="8" t="s">
        <v>20</v>
      </c>
      <c r="F24" s="8" t="s">
        <v>20</v>
      </c>
      <c r="G24" s="195">
        <f aca="true" t="shared" si="10" ref="G24:P24">SUM(G3:G23)</f>
        <v>15000</v>
      </c>
      <c r="H24" s="195">
        <f t="shared" si="10"/>
        <v>15000</v>
      </c>
      <c r="I24" s="195">
        <f t="shared" si="10"/>
        <v>15000</v>
      </c>
      <c r="J24" s="195">
        <f t="shared" si="10"/>
        <v>15000</v>
      </c>
      <c r="K24" s="195">
        <f t="shared" si="10"/>
        <v>15000</v>
      </c>
      <c r="L24" s="195">
        <f t="shared" si="10"/>
        <v>15000</v>
      </c>
      <c r="M24" s="195">
        <f t="shared" si="10"/>
        <v>15000</v>
      </c>
      <c r="N24" s="195">
        <f t="shared" si="10"/>
        <v>15000</v>
      </c>
      <c r="O24" s="195">
        <f t="shared" si="10"/>
        <v>15000</v>
      </c>
      <c r="P24" s="195">
        <f t="shared" si="10"/>
        <v>15000</v>
      </c>
      <c r="Q24" s="206">
        <f t="shared" si="1"/>
        <v>150000</v>
      </c>
      <c r="R24" s="196">
        <f t="shared" si="2"/>
        <v>15000</v>
      </c>
      <c r="S24" s="206">
        <f>SUMPRODUCT($Q$3:$Q$23,S3:S23)</f>
        <v>150000</v>
      </c>
      <c r="T24" s="195">
        <f>SUMPRODUCT($Q$3:$Q$23,T3:T23)</f>
        <v>0</v>
      </c>
      <c r="U24" s="195">
        <f>SUMPRODUCT($Q$3:$Q$23,U3:U23)</f>
        <v>0</v>
      </c>
      <c r="V24" s="253">
        <v>0.05</v>
      </c>
    </row>
    <row r="25" spans="1:22" ht="15">
      <c r="A25" s="48">
        <v>26</v>
      </c>
      <c r="B25" s="49" t="s">
        <v>33</v>
      </c>
      <c r="C25" s="49"/>
      <c r="D25" s="50"/>
      <c r="E25" s="10" t="s">
        <v>20</v>
      </c>
      <c r="F25" s="10" t="s">
        <v>20</v>
      </c>
      <c r="G25" s="197">
        <v>1570</v>
      </c>
      <c r="H25" s="198">
        <f aca="true" t="shared" si="11" ref="H25:P25">$G$25</f>
        <v>1570</v>
      </c>
      <c r="I25" s="198">
        <f t="shared" si="11"/>
        <v>1570</v>
      </c>
      <c r="J25" s="198">
        <f t="shared" si="11"/>
        <v>1570</v>
      </c>
      <c r="K25" s="198">
        <f t="shared" si="11"/>
        <v>1570</v>
      </c>
      <c r="L25" s="198">
        <f t="shared" si="11"/>
        <v>1570</v>
      </c>
      <c r="M25" s="198">
        <f t="shared" si="11"/>
        <v>1570</v>
      </c>
      <c r="N25" s="198">
        <f t="shared" si="11"/>
        <v>1570</v>
      </c>
      <c r="O25" s="198">
        <f t="shared" si="11"/>
        <v>1570</v>
      </c>
      <c r="P25" s="198">
        <f t="shared" si="11"/>
        <v>1570</v>
      </c>
      <c r="Q25" s="207">
        <f t="shared" si="1"/>
        <v>15700</v>
      </c>
      <c r="R25" s="199">
        <f>AVERAGE(G25:P25)</f>
        <v>1570</v>
      </c>
      <c r="S25" s="207">
        <f>$Q$25</f>
        <v>15700</v>
      </c>
      <c r="T25" s="198">
        <f>$Q$25</f>
        <v>15700</v>
      </c>
      <c r="U25" s="208">
        <f>$Q$25</f>
        <v>15700</v>
      </c>
      <c r="V25" s="170"/>
    </row>
    <row r="26" spans="1:22" s="1" customFormat="1" ht="15.75" thickBot="1">
      <c r="A26" s="20">
        <v>27</v>
      </c>
      <c r="B26" s="21" t="s">
        <v>119</v>
      </c>
      <c r="C26" s="21"/>
      <c r="D26" s="22"/>
      <c r="E26" s="8" t="s">
        <v>20</v>
      </c>
      <c r="F26" s="8" t="s">
        <v>20</v>
      </c>
      <c r="G26" s="11">
        <f>_xlfn.IFERROR(G24/G25,0)</f>
        <v>9.554140127388536</v>
      </c>
      <c r="H26" s="11">
        <f aca="true" t="shared" si="12" ref="H26:P26">_xlfn.IFERROR(H24/H25,0)</f>
        <v>9.554140127388536</v>
      </c>
      <c r="I26" s="11">
        <f t="shared" si="12"/>
        <v>9.554140127388536</v>
      </c>
      <c r="J26" s="11">
        <f t="shared" si="12"/>
        <v>9.554140127388536</v>
      </c>
      <c r="K26" s="11">
        <f t="shared" si="12"/>
        <v>9.554140127388536</v>
      </c>
      <c r="L26" s="11">
        <f t="shared" si="12"/>
        <v>9.554140127388536</v>
      </c>
      <c r="M26" s="11">
        <f t="shared" si="12"/>
        <v>9.554140127388536</v>
      </c>
      <c r="N26" s="11">
        <f t="shared" si="12"/>
        <v>9.554140127388536</v>
      </c>
      <c r="O26" s="11">
        <f t="shared" si="12"/>
        <v>9.554140127388536</v>
      </c>
      <c r="P26" s="11">
        <f t="shared" si="12"/>
        <v>9.554140127388536</v>
      </c>
      <c r="Q26" s="60" t="s">
        <v>20</v>
      </c>
      <c r="R26" s="12">
        <f>AVERAGE(G26:P26)</f>
        <v>9.554140127388536</v>
      </c>
      <c r="S26" s="51">
        <f>_xlfn.IFERROR(S24/S25,0)</f>
        <v>9.554140127388536</v>
      </c>
      <c r="T26" s="11">
        <f aca="true" t="shared" si="13" ref="T26:U26">_xlfn.IFERROR(T24/T25,0)</f>
        <v>0</v>
      </c>
      <c r="U26" s="52">
        <f t="shared" si="13"/>
        <v>0</v>
      </c>
      <c r="V26" s="171"/>
    </row>
    <row r="27" spans="1:18" ht="15" customHeight="1">
      <c r="A27" s="57"/>
      <c r="B27" s="23" t="s">
        <v>120</v>
      </c>
      <c r="C27" s="58"/>
      <c r="D27" s="24"/>
      <c r="E27" s="10" t="s">
        <v>20</v>
      </c>
      <c r="F27" s="10" t="s">
        <v>20</v>
      </c>
      <c r="G27" s="61">
        <f aca="true" t="shared" si="14" ref="G27:P27">_xlfn.IFERROR(SUMPRODUCT(G3:G23,$S$3:$S$23)/G25,0)</f>
        <v>9.554140127388536</v>
      </c>
      <c r="H27" s="62">
        <f t="shared" si="14"/>
        <v>9.554140127388536</v>
      </c>
      <c r="I27" s="62">
        <f t="shared" si="14"/>
        <v>9.554140127388536</v>
      </c>
      <c r="J27" s="62">
        <f t="shared" si="14"/>
        <v>9.554140127388536</v>
      </c>
      <c r="K27" s="62">
        <f t="shared" si="14"/>
        <v>9.554140127388536</v>
      </c>
      <c r="L27" s="62">
        <f t="shared" si="14"/>
        <v>9.554140127388536</v>
      </c>
      <c r="M27" s="62">
        <f t="shared" si="14"/>
        <v>9.554140127388536</v>
      </c>
      <c r="N27" s="62">
        <f t="shared" si="14"/>
        <v>9.554140127388536</v>
      </c>
      <c r="O27" s="62">
        <f t="shared" si="14"/>
        <v>9.554140127388536</v>
      </c>
      <c r="P27" s="62">
        <f t="shared" si="14"/>
        <v>9.554140127388536</v>
      </c>
      <c r="Q27" s="9" t="s">
        <v>20</v>
      </c>
      <c r="R27" s="55">
        <f>AVERAGE(G27:P27)</f>
        <v>9.554140127388536</v>
      </c>
    </row>
    <row r="28" spans="1:18" ht="15" customHeight="1" hidden="1" thickBot="1">
      <c r="A28" s="45"/>
      <c r="B28" s="46" t="s">
        <v>49</v>
      </c>
      <c r="C28" s="59"/>
      <c r="D28" s="47"/>
      <c r="E28" s="8"/>
      <c r="F28" s="8" t="s">
        <v>20</v>
      </c>
      <c r="G28" s="54">
        <f>G26-G27</f>
        <v>0</v>
      </c>
      <c r="H28" s="63">
        <f aca="true" t="shared" si="15" ref="H28:P28">H26-H27</f>
        <v>0</v>
      </c>
      <c r="I28" s="63">
        <f t="shared" si="15"/>
        <v>0</v>
      </c>
      <c r="J28" s="63">
        <f t="shared" si="15"/>
        <v>0</v>
      </c>
      <c r="K28" s="63">
        <f t="shared" si="15"/>
        <v>0</v>
      </c>
      <c r="L28" s="63">
        <f t="shared" si="15"/>
        <v>0</v>
      </c>
      <c r="M28" s="63">
        <f t="shared" si="15"/>
        <v>0</v>
      </c>
      <c r="N28" s="63">
        <f t="shared" si="15"/>
        <v>0</v>
      </c>
      <c r="O28" s="63">
        <f t="shared" si="15"/>
        <v>0</v>
      </c>
      <c r="P28" s="63">
        <f t="shared" si="15"/>
        <v>0</v>
      </c>
      <c r="Q28" s="7" t="s">
        <v>20</v>
      </c>
      <c r="R28" s="56">
        <f>AVERAGE(G28:P28)</f>
        <v>0</v>
      </c>
    </row>
    <row r="29" ht="15" hidden="1"/>
    <row r="30" ht="15" hidden="1"/>
    <row r="31" spans="7:21" ht="15" hidden="1">
      <c r="G31" s="2"/>
      <c r="H31" s="2"/>
      <c r="I31" s="2"/>
      <c r="J31" s="2"/>
      <c r="K31" s="2"/>
      <c r="L31" s="2"/>
      <c r="M31" s="2"/>
      <c r="N31" s="2"/>
      <c r="O31" s="2"/>
      <c r="P31" s="2"/>
      <c r="T31" s="2"/>
      <c r="U31" s="2"/>
    </row>
    <row r="32" spans="7:16" ht="15" hidden="1"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7:17" ht="15" hidden="1">
      <c r="G33" s="2"/>
      <c r="H33" s="2"/>
      <c r="I33" s="2"/>
      <c r="J33" s="2"/>
      <c r="K33" s="2"/>
      <c r="L33" s="2"/>
      <c r="M33" s="2"/>
      <c r="N33" s="2"/>
      <c r="O33" s="2"/>
      <c r="P33" s="2"/>
      <c r="Q33" s="133"/>
    </row>
  </sheetData>
  <sheetProtection algorithmName="SHA-512" hashValue="lAjlb+L0nag+bPLlSRA4jPpDejvPeGUYSalwcDHSgYZy52Z19QaNM7GGN1YTQqcxW0qaZuy4NTwK0YnOSUVyHA==" saltValue="6ybCVqafMPewAlhXVtTBVw==" spinCount="100000" sheet="1" objects="1" scenarios="1"/>
  <mergeCells count="1">
    <mergeCell ref="S1:U1"/>
  </mergeCells>
  <conditionalFormatting sqref="U20:U22 U3:U18">
    <cfRule type="cellIs" priority="13" dxfId="20" operator="lessThan">
      <formula>0</formula>
    </cfRule>
  </conditionalFormatting>
  <conditionalFormatting sqref="U19">
    <cfRule type="cellIs" priority="12" dxfId="20" operator="lessThan">
      <formula>0</formula>
    </cfRule>
  </conditionalFormatting>
  <conditionalFormatting sqref="U23">
    <cfRule type="cellIs" priority="11" dxfId="20" operator="lessThan">
      <formula>0</formula>
    </cfRule>
  </conditionalFormatting>
  <conditionalFormatting sqref="V24">
    <cfRule type="cellIs" priority="3" dxfId="20" operator="lessThan">
      <formula>0</formula>
    </cfRule>
  </conditionalFormatting>
  <conditionalFormatting sqref="H24:P24">
    <cfRule type="cellIs" priority="63" dxfId="20" operator="greaterThan">
      <formula>G24*(1+$V$24)</formula>
    </cfRule>
    <cfRule type="cellIs" priority="64" dxfId="20" operator="lessThan">
      <formula>G24*(1-$V$24)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U19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L7"/>
  <sheetViews>
    <sheetView showGridLines="0" workbookViewId="0" topLeftCell="A1">
      <pane xSplit="1" topLeftCell="B1" activePane="topRight" state="frozen"/>
      <selection pane="topLeft" activeCell="H3" sqref="H3"/>
      <selection pane="topRight" activeCell="L6" sqref="L6"/>
    </sheetView>
  </sheetViews>
  <sheetFormatPr defaultColWidth="0" defaultRowHeight="15" zeroHeight="1"/>
  <cols>
    <col min="1" max="1" width="68.28125" style="0" bestFit="1" customWidth="1"/>
    <col min="2" max="12" width="7.57421875" style="0" customWidth="1"/>
    <col min="13" max="17" width="0" style="0" hidden="1" customWidth="1"/>
    <col min="18" max="16384" width="9.140625" style="0" hidden="1" customWidth="1"/>
  </cols>
  <sheetData>
    <row r="1" spans="1:12" ht="15">
      <c r="A1" s="89" t="s">
        <v>184</v>
      </c>
      <c r="B1" s="232" t="s">
        <v>106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5.75" thickBot="1">
      <c r="A2" s="234" t="s">
        <v>185</v>
      </c>
      <c r="B2" s="33">
        <v>2021</v>
      </c>
      <c r="C2" s="30">
        <v>2022</v>
      </c>
      <c r="D2" s="30">
        <v>2023</v>
      </c>
      <c r="E2" s="30">
        <v>2024</v>
      </c>
      <c r="F2" s="30">
        <v>2025</v>
      </c>
      <c r="G2" s="30">
        <v>2026</v>
      </c>
      <c r="H2" s="30">
        <v>2027</v>
      </c>
      <c r="I2" s="30">
        <v>2028</v>
      </c>
      <c r="J2" s="30">
        <v>2029</v>
      </c>
      <c r="K2" s="30">
        <v>2030</v>
      </c>
      <c r="L2" s="30">
        <v>2031</v>
      </c>
    </row>
    <row r="3" spans="1:12" ht="15.75" thickTop="1">
      <c r="A3" s="95" t="s">
        <v>163</v>
      </c>
      <c r="B3" s="239">
        <f>_xlfn.IFERROR((Skutečnost!B$3/Skutečnost!B$16)*Skutečnost!B136,0)</f>
        <v>0</v>
      </c>
      <c r="C3" s="239">
        <f>_xlfn.IFERROR((SUM(Skutečnost!B$4:B$15)/Skutečnost!B$16)*Skutečnost!B136+(Skutečnost!C$3/Skutečnost!C$16)*Skutečnost!C136,0)</f>
        <v>0</v>
      </c>
      <c r="D3" s="239">
        <f>_xlfn.IFERROR((SUM(Skutečnost!C$4:C$15)/Skutečnost!C$16)*Skutečnost!C136+(Skutečnost!D$3/Skutečnost!D$16)*Skutečnost!D136,0)</f>
        <v>0</v>
      </c>
      <c r="E3" s="239">
        <f>_xlfn.IFERROR((SUM(Skutečnost!D$4:D$15)/Skutečnost!D$16)*Skutečnost!D136+(Skutečnost!E$3/Skutečnost!E$16)*Skutečnost!E136,0)</f>
        <v>0</v>
      </c>
      <c r="F3" s="239">
        <f>_xlfn.IFERROR((SUM(Skutečnost!E$4:E$15)/Skutečnost!E$16)*Skutečnost!E136+(Skutečnost!F$3/Skutečnost!F$16)*Skutečnost!F136,0)</f>
        <v>0</v>
      </c>
      <c r="G3" s="239">
        <f>_xlfn.IFERROR((SUM(Skutečnost!F$4:F$15)/Skutečnost!F$16)*Skutečnost!F136+(Skutečnost!G$3/Skutečnost!G$16)*Skutečnost!G136,0)</f>
        <v>0</v>
      </c>
      <c r="H3" s="239">
        <f>_xlfn.IFERROR((SUM(Skutečnost!G$4:G$15)/Skutečnost!G$16)*Skutečnost!G136+(Skutečnost!H$3/Skutečnost!H$16)*Skutečnost!H136,0)</f>
        <v>0</v>
      </c>
      <c r="I3" s="239">
        <f>_xlfn.IFERROR((SUM(Skutečnost!H$4:H$15)/Skutečnost!H$16)*Skutečnost!H136+(Skutečnost!I$3/Skutečnost!I$16)*Skutečnost!I136,0)</f>
        <v>0</v>
      </c>
      <c r="J3" s="239">
        <f>_xlfn.IFERROR((SUM(Skutečnost!I$4:I$15)/Skutečnost!I$16)*Skutečnost!I136+(Skutečnost!J$3/Skutečnost!J$16)*Skutečnost!J136,0)</f>
        <v>0</v>
      </c>
      <c r="K3" s="239">
        <f>_xlfn.IFERROR((SUM(Skutečnost!J$4:J$15)/Skutečnost!J$16)*Skutečnost!J136+(Skutečnost!K$3/Skutečnost!K$16)*Skutečnost!K136,0)</f>
        <v>0</v>
      </c>
      <c r="L3" s="239">
        <f>_xlfn.IFERROR((SUM(Skutečnost!K$4:K$15)/Skutečnost!K$16)*Skutečnost!K136,0)</f>
        <v>0</v>
      </c>
    </row>
    <row r="4" spans="1:12" ht="15">
      <c r="A4" s="97" t="s">
        <v>177</v>
      </c>
      <c r="B4" s="218">
        <f>_xlfn.IFERROR((Skutečnost!B$3/Skutečnost!B$16)*Skutečnost!B137,0)</f>
        <v>0</v>
      </c>
      <c r="C4" s="218">
        <f>_xlfn.IFERROR((SUM(Skutečnost!B$4:B$15)/Skutečnost!B$16)*Skutečnost!B137+(Skutečnost!C$3/Skutečnost!C$16)*Skutečnost!C137,0)</f>
        <v>0</v>
      </c>
      <c r="D4" s="218">
        <f>_xlfn.IFERROR((SUM(Skutečnost!C$4:C$15)/Skutečnost!C$16)*Skutečnost!C137+(Skutečnost!D$3/Skutečnost!D$16)*Skutečnost!D137,0)</f>
        <v>0</v>
      </c>
      <c r="E4" s="218">
        <f>_xlfn.IFERROR((SUM(Skutečnost!D$4:D$15)/Skutečnost!D$16)*Skutečnost!D137+(Skutečnost!E$3/Skutečnost!E$16)*Skutečnost!E137,0)</f>
        <v>0</v>
      </c>
      <c r="F4" s="218">
        <f>_xlfn.IFERROR((SUM(Skutečnost!E$4:E$15)/Skutečnost!E$16)*Skutečnost!E137+(Skutečnost!F$3/Skutečnost!F$16)*Skutečnost!F137,0)</f>
        <v>0</v>
      </c>
      <c r="G4" s="218">
        <f>_xlfn.IFERROR((SUM(Skutečnost!F$4:F$15)/Skutečnost!F$16)*Skutečnost!F137+(Skutečnost!G$3/Skutečnost!G$16)*Skutečnost!G137,0)</f>
        <v>0</v>
      </c>
      <c r="H4" s="218">
        <f>_xlfn.IFERROR((SUM(Skutečnost!G$4:G$15)/Skutečnost!G$16)*Skutečnost!G137+(Skutečnost!H$3/Skutečnost!H$16)*Skutečnost!H137,0)</f>
        <v>0</v>
      </c>
      <c r="I4" s="218">
        <f>_xlfn.IFERROR((SUM(Skutečnost!H$4:H$15)/Skutečnost!H$16)*Skutečnost!H137+(Skutečnost!I$3/Skutečnost!I$16)*Skutečnost!I137,0)</f>
        <v>0</v>
      </c>
      <c r="J4" s="218">
        <f>_xlfn.IFERROR((SUM(Skutečnost!I$4:I$15)/Skutečnost!I$16)*Skutečnost!I137+(Skutečnost!J$3/Skutečnost!J$16)*Skutečnost!J137,0)</f>
        <v>0</v>
      </c>
      <c r="K4" s="218">
        <f>_xlfn.IFERROR((SUM(Skutečnost!J$4:J$15)/Skutečnost!J$16)*Skutečnost!J137+(Skutečnost!K$3/Skutečnost!K$16)*Skutečnost!K137,0)</f>
        <v>0</v>
      </c>
      <c r="L4" s="218">
        <f>_xlfn.IFERROR((SUM(Skutečnost!K$4:K$15)/Skutečnost!K$16)*Skutečnost!K137,0)</f>
        <v>0</v>
      </c>
    </row>
    <row r="5" spans="1:12" ht="15.75" thickBot="1">
      <c r="A5" s="20" t="s">
        <v>178</v>
      </c>
      <c r="B5" s="195">
        <f>_xlfn.IFERROR((Skutečnost!B$3/Skutečnost!B$16)*Skutečnost!B138,0)</f>
        <v>0</v>
      </c>
      <c r="C5" s="195">
        <f>_xlfn.IFERROR((SUM(Skutečnost!B$4:B$15)/Skutečnost!B$16)*Skutečnost!B138+(Skutečnost!C$3/Skutečnost!C$16)*Skutečnost!C138,0)</f>
        <v>0</v>
      </c>
      <c r="D5" s="195">
        <f>_xlfn.IFERROR((SUM(Skutečnost!C$4:C$15)/Skutečnost!C$16)*Skutečnost!C138+(Skutečnost!D$3/Skutečnost!D$16)*Skutečnost!D138,0)</f>
        <v>0</v>
      </c>
      <c r="E5" s="195">
        <f>_xlfn.IFERROR((SUM(Skutečnost!D$4:D$15)/Skutečnost!D$16)*Skutečnost!D138+(Skutečnost!E$3/Skutečnost!E$16)*Skutečnost!E138,0)</f>
        <v>0</v>
      </c>
      <c r="F5" s="195">
        <f>_xlfn.IFERROR((SUM(Skutečnost!E$4:E$15)/Skutečnost!E$16)*Skutečnost!E138+(Skutečnost!F$3/Skutečnost!F$16)*Skutečnost!F138,0)</f>
        <v>0</v>
      </c>
      <c r="G5" s="195">
        <f>_xlfn.IFERROR((SUM(Skutečnost!F$4:F$15)/Skutečnost!F$16)*Skutečnost!F138+(Skutečnost!G$3/Skutečnost!G$16)*Skutečnost!G138,0)</f>
        <v>0</v>
      </c>
      <c r="H5" s="195">
        <f>_xlfn.IFERROR((SUM(Skutečnost!G$4:G$15)/Skutečnost!G$16)*Skutečnost!G138+(Skutečnost!H$3/Skutečnost!H$16)*Skutečnost!H138,0)</f>
        <v>0</v>
      </c>
      <c r="I5" s="195">
        <f>_xlfn.IFERROR((SUM(Skutečnost!H$4:H$15)/Skutečnost!H$16)*Skutečnost!H138+(Skutečnost!I$3/Skutečnost!I$16)*Skutečnost!I138,0)</f>
        <v>0</v>
      </c>
      <c r="J5" s="195">
        <f>_xlfn.IFERROR((SUM(Skutečnost!I$4:I$15)/Skutečnost!I$16)*Skutečnost!I138+(Skutečnost!J$3/Skutečnost!J$16)*Skutečnost!J138,0)</f>
        <v>0</v>
      </c>
      <c r="K5" s="195">
        <f>_xlfn.IFERROR((SUM(Skutečnost!J$4:J$15)/Skutečnost!J$16)*Skutečnost!J138+(Skutečnost!K$3/Skutečnost!K$16)*Skutečnost!K138,0)</f>
        <v>0</v>
      </c>
      <c r="L5" s="195">
        <f>_xlfn.IFERROR((SUM(Skutečnost!K$4:K$15)/Skutečnost!K$16)*Skutečnost!K138,0)</f>
        <v>0</v>
      </c>
    </row>
    <row r="6" spans="1:12" ht="15">
      <c r="A6" s="241" t="s">
        <v>190</v>
      </c>
      <c r="B6" s="242">
        <f>(Skutečnost!B3+Skutečnost!B25-Skutečnost!B93)/1000</f>
        <v>0</v>
      </c>
      <c r="C6" s="242">
        <f>(SUM(Skutečnost!B4:B15)+SUM(Skutečnost!B26:B37)-SUM(Skutečnost!B94:B105)+Skutečnost!C3+Skutečnost!C25-Skutečnost!C93)/1000</f>
        <v>0</v>
      </c>
      <c r="D6" s="242">
        <f>(SUM(Skutečnost!C4:C15)+SUM(Skutečnost!C26:C37)-SUM(Skutečnost!C94:C105)+Skutečnost!D3+Skutečnost!D25-Skutečnost!D93)/1000</f>
        <v>0</v>
      </c>
      <c r="E6" s="242">
        <f>(SUM(Skutečnost!D4:D15)+SUM(Skutečnost!D26:D37)-SUM(Skutečnost!D94:D105)+Skutečnost!E3+Skutečnost!E25-Skutečnost!E93)/1000</f>
        <v>0</v>
      </c>
      <c r="F6" s="242">
        <f>(SUM(Skutečnost!E4:E15)+SUM(Skutečnost!E26:E37)-SUM(Skutečnost!E94:E105)+Skutečnost!F3+Skutečnost!F25-Skutečnost!F93)/1000</f>
        <v>0</v>
      </c>
      <c r="G6" s="242">
        <f>(SUM(Skutečnost!F4:F15)+SUM(Skutečnost!F26:F37)-SUM(Skutečnost!F94:F105)+Skutečnost!G3+Skutečnost!G25-Skutečnost!G93)/1000</f>
        <v>0</v>
      </c>
      <c r="H6" s="242">
        <f>(SUM(Skutečnost!G4:G15)+SUM(Skutečnost!G26:G37)-SUM(Skutečnost!G94:G105)+Skutečnost!H3+Skutečnost!H25-Skutečnost!H93)/1000</f>
        <v>0</v>
      </c>
      <c r="I6" s="242">
        <f>(SUM(Skutečnost!H4:H15)+SUM(Skutečnost!H26:H37)-SUM(Skutečnost!H94:H105)+Skutečnost!I3+Skutečnost!I25-Skutečnost!I93)/1000</f>
        <v>0</v>
      </c>
      <c r="J6" s="242">
        <f>(SUM(Skutečnost!I4:I15)+SUM(Skutečnost!I26:I37)-SUM(Skutečnost!I94:I105)+Skutečnost!J3+Skutečnost!J25-Skutečnost!J93)/1000</f>
        <v>0</v>
      </c>
      <c r="K6" s="242">
        <f>(SUM(Skutečnost!J4:J15)+SUM(Skutečnost!J26:J37)-SUM(Skutečnost!J94:J105)+Skutečnost!K3+Skutečnost!K25-Skutečnost!K93)/1000</f>
        <v>0</v>
      </c>
      <c r="L6" s="242">
        <f>(SUM(Skutečnost!K4:K15)+SUM(Skutečnost!K26:K37)-SUM(Skutečnost!K94:K105))/1000</f>
        <v>0</v>
      </c>
    </row>
    <row r="7" spans="1:12" ht="15.75" thickBot="1">
      <c r="A7" s="20" t="s">
        <v>191</v>
      </c>
      <c r="B7" s="195">
        <f>_xlfn.IFERROR(B5/B6,0)</f>
        <v>0</v>
      </c>
      <c r="C7" s="195">
        <f>_xlfn.IFERROR(C5/C6,0)</f>
        <v>0</v>
      </c>
      <c r="D7" s="195">
        <f aca="true" t="shared" si="0" ref="D7:L7">_xlfn.IFERROR(D5/D6,0)</f>
        <v>0</v>
      </c>
      <c r="E7" s="195">
        <f t="shared" si="0"/>
        <v>0</v>
      </c>
      <c r="F7" s="195">
        <f t="shared" si="0"/>
        <v>0</v>
      </c>
      <c r="G7" s="195">
        <f t="shared" si="0"/>
        <v>0</v>
      </c>
      <c r="H7" s="195">
        <f t="shared" si="0"/>
        <v>0</v>
      </c>
      <c r="I7" s="195">
        <f t="shared" si="0"/>
        <v>0</v>
      </c>
      <c r="J7" s="195">
        <f t="shared" si="0"/>
        <v>0</v>
      </c>
      <c r="K7" s="195">
        <f t="shared" si="0"/>
        <v>0</v>
      </c>
      <c r="L7" s="195">
        <f t="shared" si="0"/>
        <v>0</v>
      </c>
    </row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</sheetData>
  <sheetProtection algorithmName="SHA-512" hashValue="grmmPIk04iqAThZWuesGoA1yjw/Kbxo974LA+SDrCtjbb8AJ5kFf1VxvHF+pJqRBP4wsnBVoHxvQZiOUR/18mA==" saltValue="BJPc64zBOziqK2V0smlRa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49998000264167786"/>
  </sheetPr>
  <dimension ref="A1:U33"/>
  <sheetViews>
    <sheetView showGridLines="0" workbookViewId="0" topLeftCell="A1">
      <pane xSplit="4" topLeftCell="E1" activePane="topRight" state="frozen"/>
      <selection pane="topLeft" activeCell="H3" sqref="H3"/>
      <selection pane="topRight" activeCell="E1" sqref="E1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16" width="7.57421875" style="0" customWidth="1"/>
    <col min="17" max="21" width="9.140625" style="0" customWidth="1"/>
    <col min="22" max="28" width="0" style="0" hidden="1" customWidth="1"/>
    <col min="29" max="16384" width="9.140625" style="0" hidden="1" customWidth="1"/>
  </cols>
  <sheetData>
    <row r="1" spans="1:21" ht="15">
      <c r="A1" s="25" t="s">
        <v>17</v>
      </c>
      <c r="B1" s="26"/>
      <c r="C1" s="26"/>
      <c r="D1" s="27"/>
      <c r="E1" s="24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1" t="s">
        <v>26</v>
      </c>
      <c r="R1" s="37"/>
      <c r="S1" s="254" t="s">
        <v>112</v>
      </c>
      <c r="T1" s="255"/>
      <c r="U1" s="256"/>
    </row>
    <row r="2" spans="1:21" ht="15.75" thickBot="1">
      <c r="A2" s="28" t="s">
        <v>195</v>
      </c>
      <c r="B2" s="29"/>
      <c r="C2" s="30"/>
      <c r="D2" s="31"/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  <c r="O2" s="30" t="s">
        <v>80</v>
      </c>
      <c r="P2" s="30" t="s">
        <v>81</v>
      </c>
      <c r="Q2" s="33" t="s">
        <v>27</v>
      </c>
      <c r="R2" s="34" t="s">
        <v>28</v>
      </c>
      <c r="S2" s="33" t="s">
        <v>29</v>
      </c>
      <c r="T2" s="30" t="s">
        <v>30</v>
      </c>
      <c r="U2" s="38" t="s">
        <v>31</v>
      </c>
    </row>
    <row r="3" spans="1:21" ht="15" customHeight="1" thickTop="1">
      <c r="A3" s="13">
        <v>1</v>
      </c>
      <c r="B3" s="14" t="s">
        <v>0</v>
      </c>
      <c r="C3" s="14">
        <v>1.1</v>
      </c>
      <c r="D3" s="41" t="s">
        <v>193</v>
      </c>
      <c r="E3" s="4" t="s">
        <v>20</v>
      </c>
      <c r="F3" s="4" t="s">
        <v>20</v>
      </c>
      <c r="G3" s="191">
        <f>ROUND('Model výchozí (MV)'!G3,0)</f>
        <v>0</v>
      </c>
      <c r="H3" s="191">
        <f>ROUND('Model výchozí (MV)'!H3,0)</f>
        <v>0</v>
      </c>
      <c r="I3" s="191">
        <f>ROUND('Model výchozí (MV)'!I3,0)</f>
        <v>0</v>
      </c>
      <c r="J3" s="191">
        <f>ROUND('Model výchozí (MV)'!J3,0)</f>
        <v>0</v>
      </c>
      <c r="K3" s="191">
        <f>ROUND('Model výchozí (MV)'!K3,0)</f>
        <v>0</v>
      </c>
      <c r="L3" s="191">
        <f>ROUND('Model výchozí (MV)'!L3,0)</f>
        <v>0</v>
      </c>
      <c r="M3" s="191">
        <f>ROUND('Model výchozí (MV)'!M3,0)</f>
        <v>0</v>
      </c>
      <c r="N3" s="191">
        <f>ROUND('Model výchozí (MV)'!N3,0)</f>
        <v>0</v>
      </c>
      <c r="O3" s="191">
        <f>ROUND('Model výchozí (MV)'!O3,0)</f>
        <v>0</v>
      </c>
      <c r="P3" s="191">
        <f>ROUND('Model výchozí (MV)'!P3,0)</f>
        <v>0</v>
      </c>
      <c r="Q3" s="200">
        <f aca="true" t="shared" si="0" ref="Q3:Q25">SUM(G3:P3)</f>
        <v>0</v>
      </c>
      <c r="R3" s="201">
        <f aca="true" t="shared" si="1" ref="R3:R22">_xlfn.IFERROR(AVERAGE(G3:P3),0)</f>
        <v>0</v>
      </c>
      <c r="S3" s="68">
        <f>ROUND('Model výchozí (MV)'!S3,2)</f>
        <v>0</v>
      </c>
      <c r="T3" s="69">
        <f>ROUND('Model výchozí (MV)'!T3,2)</f>
        <v>0</v>
      </c>
      <c r="U3" s="39">
        <f>1-SUM(S3:T3)</f>
        <v>1</v>
      </c>
    </row>
    <row r="4" spans="1:21" ht="15">
      <c r="A4" s="15"/>
      <c r="B4" s="16"/>
      <c r="C4" s="17">
        <v>1.2</v>
      </c>
      <c r="D4" s="43" t="s">
        <v>21</v>
      </c>
      <c r="E4" s="6" t="s">
        <v>20</v>
      </c>
      <c r="F4" s="6" t="s">
        <v>20</v>
      </c>
      <c r="G4" s="193">
        <f>ROUND('Model výchozí (MV)'!G4,0)</f>
        <v>0</v>
      </c>
      <c r="H4" s="193">
        <f>ROUND('Model výchozí (MV)'!H4,0)</f>
        <v>0</v>
      </c>
      <c r="I4" s="193">
        <f>ROUND('Model výchozí (MV)'!I4,0)</f>
        <v>0</v>
      </c>
      <c r="J4" s="193">
        <f>ROUND('Model výchozí (MV)'!J4,0)</f>
        <v>0</v>
      </c>
      <c r="K4" s="193">
        <f>ROUND('Model výchozí (MV)'!K4,0)</f>
        <v>0</v>
      </c>
      <c r="L4" s="193">
        <f>ROUND('Model výchozí (MV)'!L4,0)</f>
        <v>0</v>
      </c>
      <c r="M4" s="193">
        <f>ROUND('Model výchozí (MV)'!M4,0)</f>
        <v>0</v>
      </c>
      <c r="N4" s="193">
        <f>ROUND('Model výchozí (MV)'!N4,0)</f>
        <v>0</v>
      </c>
      <c r="O4" s="193">
        <f>ROUND('Model výchozí (MV)'!O4,0)</f>
        <v>0</v>
      </c>
      <c r="P4" s="193">
        <f>ROUND('Model výchozí (MV)'!P4,0)</f>
        <v>0</v>
      </c>
      <c r="Q4" s="202">
        <f t="shared" si="0"/>
        <v>0</v>
      </c>
      <c r="R4" s="203">
        <f t="shared" si="1"/>
        <v>0</v>
      </c>
      <c r="S4" s="35">
        <f>ROUND('Model výchozí (MV)'!S4,2)</f>
        <v>0</v>
      </c>
      <c r="T4" s="36">
        <f>ROUND('Model výchozí (MV)'!T4,2)</f>
        <v>0</v>
      </c>
      <c r="U4" s="40">
        <f aca="true" t="shared" si="2" ref="U4">1-SUM(S4:T4)</f>
        <v>1</v>
      </c>
    </row>
    <row r="5" spans="1:21" ht="15">
      <c r="A5" s="15">
        <v>2</v>
      </c>
      <c r="B5" s="16" t="s">
        <v>1</v>
      </c>
      <c r="C5" s="16"/>
      <c r="D5" s="42"/>
      <c r="E5" s="5" t="s">
        <v>20</v>
      </c>
      <c r="F5" s="5" t="s">
        <v>20</v>
      </c>
      <c r="G5" s="193">
        <f>ROUND('Model výchozí (MV)'!G5,0)</f>
        <v>0</v>
      </c>
      <c r="H5" s="193">
        <f>ROUND('Model výchozí (MV)'!H5,0)</f>
        <v>0</v>
      </c>
      <c r="I5" s="193">
        <f>ROUND('Model výchozí (MV)'!I5,0)</f>
        <v>0</v>
      </c>
      <c r="J5" s="193">
        <f>ROUND('Model výchozí (MV)'!J5,0)</f>
        <v>0</v>
      </c>
      <c r="K5" s="193">
        <f>ROUND('Model výchozí (MV)'!K5,0)</f>
        <v>0</v>
      </c>
      <c r="L5" s="193">
        <f>ROUND('Model výchozí (MV)'!L5,0)</f>
        <v>0</v>
      </c>
      <c r="M5" s="193">
        <f>ROUND('Model výchozí (MV)'!M5,0)</f>
        <v>0</v>
      </c>
      <c r="N5" s="193">
        <f>ROUND('Model výchozí (MV)'!N5,0)</f>
        <v>0</v>
      </c>
      <c r="O5" s="193">
        <f>ROUND('Model výchozí (MV)'!O5,0)</f>
        <v>0</v>
      </c>
      <c r="P5" s="193">
        <f>ROUND('Model výchozí (MV)'!P5,0)</f>
        <v>0</v>
      </c>
      <c r="Q5" s="202">
        <f t="shared" si="0"/>
        <v>0</v>
      </c>
      <c r="R5" s="203">
        <f t="shared" si="1"/>
        <v>0</v>
      </c>
      <c r="S5" s="35">
        <f>ROUND('Model výchozí (MV)'!S5,2)</f>
        <v>0</v>
      </c>
      <c r="T5" s="36">
        <f>ROUND('Model výchozí (MV)'!T5,2)</f>
        <v>0</v>
      </c>
      <c r="U5" s="40">
        <f aca="true" t="shared" si="3" ref="U5:U22">1-SUM(S5:T5)</f>
        <v>1</v>
      </c>
    </row>
    <row r="6" spans="1:21" ht="15">
      <c r="A6" s="15">
        <v>3</v>
      </c>
      <c r="B6" s="16" t="s">
        <v>2</v>
      </c>
      <c r="C6" s="16"/>
      <c r="D6" s="42"/>
      <c r="E6" s="5" t="s">
        <v>20</v>
      </c>
      <c r="F6" s="5" t="s">
        <v>20</v>
      </c>
      <c r="G6" s="193">
        <f>ROUND('Model výchozí (MV)'!G6,0)</f>
        <v>0</v>
      </c>
      <c r="H6" s="193">
        <f>ROUND('Model výchozí (MV)'!H6,0)</f>
        <v>0</v>
      </c>
      <c r="I6" s="193">
        <f>ROUND('Model výchozí (MV)'!I6,0)</f>
        <v>0</v>
      </c>
      <c r="J6" s="193">
        <f>ROUND('Model výchozí (MV)'!J6,0)</f>
        <v>0</v>
      </c>
      <c r="K6" s="193">
        <f>ROUND('Model výchozí (MV)'!K6,0)</f>
        <v>0</v>
      </c>
      <c r="L6" s="193">
        <f>ROUND('Model výchozí (MV)'!L6,0)</f>
        <v>0</v>
      </c>
      <c r="M6" s="193">
        <f>ROUND('Model výchozí (MV)'!M6,0)</f>
        <v>0</v>
      </c>
      <c r="N6" s="193">
        <f>ROUND('Model výchozí (MV)'!N6,0)</f>
        <v>0</v>
      </c>
      <c r="O6" s="193">
        <f>ROUND('Model výchozí (MV)'!O6,0)</f>
        <v>0</v>
      </c>
      <c r="P6" s="193">
        <f>ROUND('Model výchozí (MV)'!P6,0)</f>
        <v>0</v>
      </c>
      <c r="Q6" s="202">
        <f t="shared" si="0"/>
        <v>0</v>
      </c>
      <c r="R6" s="203">
        <f t="shared" si="1"/>
        <v>0</v>
      </c>
      <c r="S6" s="35">
        <f>ROUND('Model výchozí (MV)'!S6,2)</f>
        <v>0</v>
      </c>
      <c r="T6" s="36">
        <f>ROUND('Model výchozí (MV)'!T6,2)</f>
        <v>0</v>
      </c>
      <c r="U6" s="40">
        <f t="shared" si="3"/>
        <v>1</v>
      </c>
    </row>
    <row r="7" spans="1:21" ht="15">
      <c r="A7" s="15">
        <v>4</v>
      </c>
      <c r="B7" s="16" t="s">
        <v>3</v>
      </c>
      <c r="C7" s="16"/>
      <c r="D7" s="42"/>
      <c r="E7" s="5" t="s">
        <v>20</v>
      </c>
      <c r="F7" s="5" t="s">
        <v>20</v>
      </c>
      <c r="G7" s="193">
        <f>ROUND('Model výchozí (MV)'!G7,0)</f>
        <v>0</v>
      </c>
      <c r="H7" s="193">
        <f>ROUND('Model výchozí (MV)'!H7,0)</f>
        <v>0</v>
      </c>
      <c r="I7" s="193">
        <f>ROUND('Model výchozí (MV)'!I7,0)</f>
        <v>0</v>
      </c>
      <c r="J7" s="193">
        <f>ROUND('Model výchozí (MV)'!J7,0)</f>
        <v>0</v>
      </c>
      <c r="K7" s="193">
        <f>ROUND('Model výchozí (MV)'!K7,0)</f>
        <v>0</v>
      </c>
      <c r="L7" s="193">
        <f>ROUND('Model výchozí (MV)'!L7,0)</f>
        <v>0</v>
      </c>
      <c r="M7" s="193">
        <f>ROUND('Model výchozí (MV)'!M7,0)</f>
        <v>0</v>
      </c>
      <c r="N7" s="193">
        <f>ROUND('Model výchozí (MV)'!N7,0)</f>
        <v>0</v>
      </c>
      <c r="O7" s="193">
        <f>ROUND('Model výchozí (MV)'!O7,0)</f>
        <v>0</v>
      </c>
      <c r="P7" s="193">
        <f>ROUND('Model výchozí (MV)'!P7,0)</f>
        <v>0</v>
      </c>
      <c r="Q7" s="202">
        <f t="shared" si="0"/>
        <v>0</v>
      </c>
      <c r="R7" s="203">
        <f t="shared" si="1"/>
        <v>0</v>
      </c>
      <c r="S7" s="35">
        <f>ROUND('Model výchozí (MV)'!S7,2)</f>
        <v>0</v>
      </c>
      <c r="T7" s="36">
        <f>ROUND('Model výchozí (MV)'!T7,2)</f>
        <v>0</v>
      </c>
      <c r="U7" s="40">
        <f t="shared" si="3"/>
        <v>1</v>
      </c>
    </row>
    <row r="8" spans="1:21" ht="15">
      <c r="A8" s="15">
        <v>5</v>
      </c>
      <c r="B8" s="16" t="s">
        <v>4</v>
      </c>
      <c r="C8" s="17">
        <v>5.1</v>
      </c>
      <c r="D8" s="44" t="s">
        <v>22</v>
      </c>
      <c r="E8" s="5" t="s">
        <v>20</v>
      </c>
      <c r="F8" s="5" t="s">
        <v>20</v>
      </c>
      <c r="G8" s="193">
        <f>ROUND('Model výchozí (MV)'!G8,0)</f>
        <v>0</v>
      </c>
      <c r="H8" s="193">
        <f>ROUND('Model výchozí (MV)'!H8,0)</f>
        <v>0</v>
      </c>
      <c r="I8" s="193">
        <f>ROUND('Model výchozí (MV)'!I8,0)</f>
        <v>0</v>
      </c>
      <c r="J8" s="193">
        <f>ROUND('Model výchozí (MV)'!J8,0)</f>
        <v>0</v>
      </c>
      <c r="K8" s="193">
        <f>ROUND('Model výchozí (MV)'!K8,0)</f>
        <v>0</v>
      </c>
      <c r="L8" s="193">
        <f>ROUND('Model výchozí (MV)'!L8,0)</f>
        <v>0</v>
      </c>
      <c r="M8" s="193">
        <f>ROUND('Model výchozí (MV)'!M8,0)</f>
        <v>0</v>
      </c>
      <c r="N8" s="193">
        <f>ROUND('Model výchozí (MV)'!N8,0)</f>
        <v>0</v>
      </c>
      <c r="O8" s="193">
        <f>ROUND('Model výchozí (MV)'!O8,0)</f>
        <v>0</v>
      </c>
      <c r="P8" s="193">
        <f>ROUND('Model výchozí (MV)'!P8,0)</f>
        <v>0</v>
      </c>
      <c r="Q8" s="202">
        <f t="shared" si="0"/>
        <v>0</v>
      </c>
      <c r="R8" s="203">
        <f t="shared" si="1"/>
        <v>0</v>
      </c>
      <c r="S8" s="35">
        <f>ROUND('Model výchozí (MV)'!S8,2)</f>
        <v>0</v>
      </c>
      <c r="T8" s="36">
        <f>ROUND('Model výchozí (MV)'!T8,2)</f>
        <v>1</v>
      </c>
      <c r="U8" s="40">
        <f t="shared" si="3"/>
        <v>0</v>
      </c>
    </row>
    <row r="9" spans="1:21" ht="15">
      <c r="A9" s="19"/>
      <c r="B9" s="16"/>
      <c r="C9" s="17">
        <v>5.2</v>
      </c>
      <c r="D9" s="44" t="s">
        <v>25</v>
      </c>
      <c r="E9" s="5" t="s">
        <v>20</v>
      </c>
      <c r="F9" s="5" t="s">
        <v>20</v>
      </c>
      <c r="G9" s="193">
        <f>ROUND('Model výchozí (MV)'!G9,0)</f>
        <v>0</v>
      </c>
      <c r="H9" s="193">
        <f>ROUND('Model výchozí (MV)'!H9,0)</f>
        <v>0</v>
      </c>
      <c r="I9" s="193">
        <f>ROUND('Model výchozí (MV)'!I9,0)</f>
        <v>0</v>
      </c>
      <c r="J9" s="193">
        <f>ROUND('Model výchozí (MV)'!J9,0)</f>
        <v>0</v>
      </c>
      <c r="K9" s="193">
        <f>ROUND('Model výchozí (MV)'!K9,0)</f>
        <v>0</v>
      </c>
      <c r="L9" s="193">
        <f>ROUND('Model výchozí (MV)'!L9,0)</f>
        <v>0</v>
      </c>
      <c r="M9" s="193">
        <f>ROUND('Model výchozí (MV)'!M9,0)</f>
        <v>0</v>
      </c>
      <c r="N9" s="193">
        <f>ROUND('Model výchozí (MV)'!N9,0)</f>
        <v>0</v>
      </c>
      <c r="O9" s="193">
        <f>ROUND('Model výchozí (MV)'!O9,0)</f>
        <v>0</v>
      </c>
      <c r="P9" s="193">
        <f>ROUND('Model výchozí (MV)'!P9,0)</f>
        <v>0</v>
      </c>
      <c r="Q9" s="202">
        <f t="shared" si="0"/>
        <v>0</v>
      </c>
      <c r="R9" s="203">
        <f t="shared" si="1"/>
        <v>0</v>
      </c>
      <c r="S9" s="35">
        <f>ROUND('Model výchozí (MV)'!S9,2)</f>
        <v>0</v>
      </c>
      <c r="T9" s="36">
        <f>ROUND('Model výchozí (MV)'!T9,2)</f>
        <v>0</v>
      </c>
      <c r="U9" s="40">
        <f t="shared" si="3"/>
        <v>1</v>
      </c>
    </row>
    <row r="10" spans="1:21" ht="15">
      <c r="A10" s="15">
        <v>6</v>
      </c>
      <c r="B10" s="16" t="s">
        <v>5</v>
      </c>
      <c r="C10" s="16"/>
      <c r="D10" s="42"/>
      <c r="E10" s="5" t="s">
        <v>20</v>
      </c>
      <c r="F10" s="5" t="s">
        <v>20</v>
      </c>
      <c r="G10" s="193">
        <f>ROUND('Model výchozí (MV)'!G10,0)</f>
        <v>0</v>
      </c>
      <c r="H10" s="193">
        <f>ROUND('Model výchozí (MV)'!H10,0)</f>
        <v>0</v>
      </c>
      <c r="I10" s="193">
        <f>ROUND('Model výchozí (MV)'!I10,0)</f>
        <v>0</v>
      </c>
      <c r="J10" s="193">
        <f>ROUND('Model výchozí (MV)'!J10,0)</f>
        <v>0</v>
      </c>
      <c r="K10" s="193">
        <f>ROUND('Model výchozí (MV)'!K10,0)</f>
        <v>0</v>
      </c>
      <c r="L10" s="193">
        <f>ROUND('Model výchozí (MV)'!L10,0)</f>
        <v>0</v>
      </c>
      <c r="M10" s="193">
        <f>ROUND('Model výchozí (MV)'!M10,0)</f>
        <v>0</v>
      </c>
      <c r="N10" s="193">
        <f>ROUND('Model výchozí (MV)'!N10,0)</f>
        <v>0</v>
      </c>
      <c r="O10" s="193">
        <f>ROUND('Model výchozí (MV)'!O10,0)</f>
        <v>0</v>
      </c>
      <c r="P10" s="193">
        <f>ROUND('Model výchozí (MV)'!P10,0)</f>
        <v>0</v>
      </c>
      <c r="Q10" s="202">
        <f t="shared" si="0"/>
        <v>0</v>
      </c>
      <c r="R10" s="203">
        <f t="shared" si="1"/>
        <v>0</v>
      </c>
      <c r="S10" s="35">
        <f>ROUND('Model výchozí (MV)'!S10,2)</f>
        <v>0</v>
      </c>
      <c r="T10" s="36">
        <f>ROUND('Model výchozí (MV)'!T10,2)</f>
        <v>1</v>
      </c>
      <c r="U10" s="40">
        <f t="shared" si="3"/>
        <v>0</v>
      </c>
    </row>
    <row r="11" spans="1:21" ht="15">
      <c r="A11" s="15">
        <v>7</v>
      </c>
      <c r="B11" s="16" t="s">
        <v>6</v>
      </c>
      <c r="C11" s="17">
        <v>7.1</v>
      </c>
      <c r="D11" s="43" t="s">
        <v>23</v>
      </c>
      <c r="E11" s="5" t="s">
        <v>20</v>
      </c>
      <c r="F11" s="5" t="s">
        <v>20</v>
      </c>
      <c r="G11" s="193">
        <f>ROUND('Model výchozí (MV)'!G11,0)</f>
        <v>0</v>
      </c>
      <c r="H11" s="193">
        <f>ROUND('Model výchozí (MV)'!H11,0)</f>
        <v>0</v>
      </c>
      <c r="I11" s="193">
        <f>ROUND('Model výchozí (MV)'!I11,0)</f>
        <v>0</v>
      </c>
      <c r="J11" s="193">
        <f>ROUND('Model výchozí (MV)'!J11,0)</f>
        <v>0</v>
      </c>
      <c r="K11" s="193">
        <f>ROUND('Model výchozí (MV)'!K11,0)</f>
        <v>0</v>
      </c>
      <c r="L11" s="193">
        <f>ROUND('Model výchozí (MV)'!L11,0)</f>
        <v>0</v>
      </c>
      <c r="M11" s="193">
        <f>ROUND('Model výchozí (MV)'!M11,0)</f>
        <v>0</v>
      </c>
      <c r="N11" s="193">
        <f>ROUND('Model výchozí (MV)'!N11,0)</f>
        <v>0</v>
      </c>
      <c r="O11" s="193">
        <f>ROUND('Model výchozí (MV)'!O11,0)</f>
        <v>0</v>
      </c>
      <c r="P11" s="193">
        <f>ROUND('Model výchozí (MV)'!P11,0)</f>
        <v>0</v>
      </c>
      <c r="Q11" s="202">
        <f t="shared" si="0"/>
        <v>0</v>
      </c>
      <c r="R11" s="203">
        <f t="shared" si="1"/>
        <v>0</v>
      </c>
      <c r="S11" s="35">
        <f>ROUND('Model výchozí (MV)'!S11,2)</f>
        <v>0</v>
      </c>
      <c r="T11" s="36">
        <f>ROUND('Model výchozí (MV)'!T11,2)</f>
        <v>0</v>
      </c>
      <c r="U11" s="40">
        <f t="shared" si="3"/>
        <v>1</v>
      </c>
    </row>
    <row r="12" spans="1:21" ht="15">
      <c r="A12" s="19"/>
      <c r="B12" s="16"/>
      <c r="C12" s="17">
        <v>7.2</v>
      </c>
      <c r="D12" s="43" t="s">
        <v>24</v>
      </c>
      <c r="E12" s="5" t="s">
        <v>20</v>
      </c>
      <c r="F12" s="5" t="s">
        <v>20</v>
      </c>
      <c r="G12" s="193">
        <f>ROUND('Model výchozí (MV)'!G12,0)</f>
        <v>0</v>
      </c>
      <c r="H12" s="193">
        <f>ROUND('Model výchozí (MV)'!H12,0)</f>
        <v>0</v>
      </c>
      <c r="I12" s="193">
        <f>ROUND('Model výchozí (MV)'!I12,0)</f>
        <v>0</v>
      </c>
      <c r="J12" s="193">
        <f>ROUND('Model výchozí (MV)'!J12,0)</f>
        <v>0</v>
      </c>
      <c r="K12" s="193">
        <f>ROUND('Model výchozí (MV)'!K12,0)</f>
        <v>0</v>
      </c>
      <c r="L12" s="193">
        <f>ROUND('Model výchozí (MV)'!L12,0)</f>
        <v>0</v>
      </c>
      <c r="M12" s="193">
        <f>ROUND('Model výchozí (MV)'!M12,0)</f>
        <v>0</v>
      </c>
      <c r="N12" s="193">
        <f>ROUND('Model výchozí (MV)'!N12,0)</f>
        <v>0</v>
      </c>
      <c r="O12" s="193">
        <f>ROUND('Model výchozí (MV)'!O12,0)</f>
        <v>0</v>
      </c>
      <c r="P12" s="193">
        <f>ROUND('Model výchozí (MV)'!P12,0)</f>
        <v>0</v>
      </c>
      <c r="Q12" s="202">
        <f t="shared" si="0"/>
        <v>0</v>
      </c>
      <c r="R12" s="203">
        <f t="shared" si="1"/>
        <v>0</v>
      </c>
      <c r="S12" s="35">
        <f>ROUND('Model výchozí (MV)'!S12,2)</f>
        <v>0</v>
      </c>
      <c r="T12" s="36">
        <f>ROUND('Model výchozí (MV)'!T12,2)</f>
        <v>0</v>
      </c>
      <c r="U12" s="40">
        <f t="shared" si="3"/>
        <v>1</v>
      </c>
    </row>
    <row r="13" spans="1:21" ht="15">
      <c r="A13" s="15">
        <v>8</v>
      </c>
      <c r="B13" s="16" t="s">
        <v>7</v>
      </c>
      <c r="C13" s="17">
        <v>8.1</v>
      </c>
      <c r="D13" s="43" t="s">
        <v>23</v>
      </c>
      <c r="E13" s="5" t="s">
        <v>20</v>
      </c>
      <c r="F13" s="5" t="s">
        <v>20</v>
      </c>
      <c r="G13" s="193">
        <f>ROUND('Model výchozí (MV)'!G13,0)</f>
        <v>0</v>
      </c>
      <c r="H13" s="193">
        <f>ROUND('Model výchozí (MV)'!H13,0)</f>
        <v>0</v>
      </c>
      <c r="I13" s="193">
        <f>ROUND('Model výchozí (MV)'!I13,0)</f>
        <v>0</v>
      </c>
      <c r="J13" s="193">
        <f>ROUND('Model výchozí (MV)'!J13,0)</f>
        <v>0</v>
      </c>
      <c r="K13" s="193">
        <f>ROUND('Model výchozí (MV)'!K13,0)</f>
        <v>0</v>
      </c>
      <c r="L13" s="193">
        <f>ROUND('Model výchozí (MV)'!L13,0)</f>
        <v>0</v>
      </c>
      <c r="M13" s="193">
        <f>ROUND('Model výchozí (MV)'!M13,0)</f>
        <v>0</v>
      </c>
      <c r="N13" s="193">
        <f>ROUND('Model výchozí (MV)'!N13,0)</f>
        <v>0</v>
      </c>
      <c r="O13" s="193">
        <f>ROUND('Model výchozí (MV)'!O13,0)</f>
        <v>0</v>
      </c>
      <c r="P13" s="193">
        <f>ROUND('Model výchozí (MV)'!P13,0)</f>
        <v>0</v>
      </c>
      <c r="Q13" s="202">
        <f t="shared" si="0"/>
        <v>0</v>
      </c>
      <c r="R13" s="203">
        <f t="shared" si="1"/>
        <v>0</v>
      </c>
      <c r="S13" s="35">
        <f>ROUND('Model výchozí (MV)'!S13,2)</f>
        <v>0</v>
      </c>
      <c r="T13" s="36">
        <f>ROUND('Model výchozí (MV)'!T13,2)</f>
        <v>0</v>
      </c>
      <c r="U13" s="40">
        <f t="shared" si="3"/>
        <v>1</v>
      </c>
    </row>
    <row r="14" spans="1:21" ht="15">
      <c r="A14" s="19"/>
      <c r="B14" s="16"/>
      <c r="C14" s="17">
        <v>8.2</v>
      </c>
      <c r="D14" s="43" t="s">
        <v>24</v>
      </c>
      <c r="E14" s="5" t="s">
        <v>20</v>
      </c>
      <c r="F14" s="5" t="s">
        <v>20</v>
      </c>
      <c r="G14" s="193">
        <f>ROUND('Model výchozí (MV)'!G14,0)</f>
        <v>0</v>
      </c>
      <c r="H14" s="193">
        <f>ROUND('Model výchozí (MV)'!H14,0)</f>
        <v>0</v>
      </c>
      <c r="I14" s="193">
        <f>ROUND('Model výchozí (MV)'!I14,0)</f>
        <v>0</v>
      </c>
      <c r="J14" s="193">
        <f>ROUND('Model výchozí (MV)'!J14,0)</f>
        <v>0</v>
      </c>
      <c r="K14" s="193">
        <f>ROUND('Model výchozí (MV)'!K14,0)</f>
        <v>0</v>
      </c>
      <c r="L14" s="193">
        <f>ROUND('Model výchozí (MV)'!L14,0)</f>
        <v>0</v>
      </c>
      <c r="M14" s="193">
        <f>ROUND('Model výchozí (MV)'!M14,0)</f>
        <v>0</v>
      </c>
      <c r="N14" s="193">
        <f>ROUND('Model výchozí (MV)'!N14,0)</f>
        <v>0</v>
      </c>
      <c r="O14" s="193">
        <f>ROUND('Model výchozí (MV)'!O14,0)</f>
        <v>0</v>
      </c>
      <c r="P14" s="193">
        <f>ROUND('Model výchozí (MV)'!P14,0)</f>
        <v>0</v>
      </c>
      <c r="Q14" s="202">
        <f t="shared" si="0"/>
        <v>0</v>
      </c>
      <c r="R14" s="203">
        <f t="shared" si="1"/>
        <v>0</v>
      </c>
      <c r="S14" s="35">
        <f>ROUND('Model výchozí (MV)'!S14,2)</f>
        <v>0</v>
      </c>
      <c r="T14" s="36">
        <f>ROUND('Model výchozí (MV)'!T14,2)</f>
        <v>0</v>
      </c>
      <c r="U14" s="40">
        <f t="shared" si="3"/>
        <v>1</v>
      </c>
    </row>
    <row r="15" spans="1:21" ht="15">
      <c r="A15" s="15">
        <v>9</v>
      </c>
      <c r="B15" s="16" t="s">
        <v>8</v>
      </c>
      <c r="C15" s="16"/>
      <c r="D15" s="18"/>
      <c r="E15" s="5" t="s">
        <v>20</v>
      </c>
      <c r="F15" s="5" t="s">
        <v>20</v>
      </c>
      <c r="G15" s="193">
        <f>ROUND('Model výchozí (MV)'!G15,0)</f>
        <v>0</v>
      </c>
      <c r="H15" s="193">
        <f>ROUND('Model výchozí (MV)'!H15,0)</f>
        <v>0</v>
      </c>
      <c r="I15" s="193">
        <f>ROUND('Model výchozí (MV)'!I15,0)</f>
        <v>0</v>
      </c>
      <c r="J15" s="193">
        <f>ROUND('Model výchozí (MV)'!J15,0)</f>
        <v>0</v>
      </c>
      <c r="K15" s="193">
        <f>ROUND('Model výchozí (MV)'!K15,0)</f>
        <v>0</v>
      </c>
      <c r="L15" s="193">
        <f>ROUND('Model výchozí (MV)'!L15,0)</f>
        <v>0</v>
      </c>
      <c r="M15" s="193">
        <f>ROUND('Model výchozí (MV)'!M15,0)</f>
        <v>0</v>
      </c>
      <c r="N15" s="193">
        <f>ROUND('Model výchozí (MV)'!N15,0)</f>
        <v>0</v>
      </c>
      <c r="O15" s="193">
        <f>ROUND('Model výchozí (MV)'!O15,0)</f>
        <v>0</v>
      </c>
      <c r="P15" s="193">
        <f>ROUND('Model výchozí (MV)'!P15,0)</f>
        <v>0</v>
      </c>
      <c r="Q15" s="202">
        <f t="shared" si="0"/>
        <v>0</v>
      </c>
      <c r="R15" s="203">
        <f t="shared" si="1"/>
        <v>0</v>
      </c>
      <c r="S15" s="35">
        <f>ROUND('Model výchozí (MV)'!S15,2)</f>
        <v>0</v>
      </c>
      <c r="T15" s="36">
        <f>ROUND('Model výchozí (MV)'!T15,2)</f>
        <v>0</v>
      </c>
      <c r="U15" s="40">
        <f t="shared" si="3"/>
        <v>1</v>
      </c>
    </row>
    <row r="16" spans="1:21" ht="15">
      <c r="A16" s="15">
        <v>10</v>
      </c>
      <c r="B16" s="16" t="s">
        <v>9</v>
      </c>
      <c r="C16" s="16"/>
      <c r="D16" s="18"/>
      <c r="E16" s="5" t="s">
        <v>20</v>
      </c>
      <c r="F16" s="5" t="s">
        <v>20</v>
      </c>
      <c r="G16" s="193">
        <f>ROUND('Model výchozí (MV)'!G16,0)</f>
        <v>15000</v>
      </c>
      <c r="H16" s="193">
        <f>ROUND('Model výchozí (MV)'!H16,0)</f>
        <v>15000</v>
      </c>
      <c r="I16" s="193">
        <f>ROUND('Model výchozí (MV)'!I16,0)</f>
        <v>15000</v>
      </c>
      <c r="J16" s="193">
        <f>ROUND('Model výchozí (MV)'!J16,0)</f>
        <v>15000</v>
      </c>
      <c r="K16" s="193">
        <f>ROUND('Model výchozí (MV)'!K16,0)</f>
        <v>15000</v>
      </c>
      <c r="L16" s="193">
        <f>ROUND('Model výchozí (MV)'!L16,0)</f>
        <v>15000</v>
      </c>
      <c r="M16" s="193">
        <f>ROUND('Model výchozí (MV)'!M16,0)</f>
        <v>15000</v>
      </c>
      <c r="N16" s="193">
        <f>ROUND('Model výchozí (MV)'!N16,0)</f>
        <v>15000</v>
      </c>
      <c r="O16" s="193">
        <f>ROUND('Model výchozí (MV)'!O16,0)</f>
        <v>15000</v>
      </c>
      <c r="P16" s="193">
        <f>ROUND('Model výchozí (MV)'!P16,0)</f>
        <v>15000</v>
      </c>
      <c r="Q16" s="202">
        <f t="shared" si="0"/>
        <v>150000</v>
      </c>
      <c r="R16" s="203">
        <f t="shared" si="1"/>
        <v>15000</v>
      </c>
      <c r="S16" s="35">
        <f>ROUND('Model výchozí (MV)'!S16,2)</f>
        <v>1</v>
      </c>
      <c r="T16" s="36">
        <f>ROUND('Model výchozí (MV)'!T16,2)</f>
        <v>0</v>
      </c>
      <c r="U16" s="40">
        <f t="shared" si="3"/>
        <v>0</v>
      </c>
    </row>
    <row r="17" spans="1:21" ht="15">
      <c r="A17" s="15">
        <v>11</v>
      </c>
      <c r="B17" s="16" t="s">
        <v>10</v>
      </c>
      <c r="C17" s="16"/>
      <c r="D17" s="18"/>
      <c r="E17" s="5" t="s">
        <v>20</v>
      </c>
      <c r="F17" s="5" t="s">
        <v>20</v>
      </c>
      <c r="G17" s="193">
        <f>ROUND('Model výchozí (MV)'!G17,0)</f>
        <v>0</v>
      </c>
      <c r="H17" s="193">
        <f>ROUND('Model výchozí (MV)'!H17,0)</f>
        <v>0</v>
      </c>
      <c r="I17" s="193">
        <f>ROUND('Model výchozí (MV)'!I17,0)</f>
        <v>0</v>
      </c>
      <c r="J17" s="193">
        <f>ROUND('Model výchozí (MV)'!J17,0)</f>
        <v>0</v>
      </c>
      <c r="K17" s="193">
        <f>ROUND('Model výchozí (MV)'!K17,0)</f>
        <v>0</v>
      </c>
      <c r="L17" s="193">
        <f>ROUND('Model výchozí (MV)'!L17,0)</f>
        <v>0</v>
      </c>
      <c r="M17" s="193">
        <f>ROUND('Model výchozí (MV)'!M17,0)</f>
        <v>0</v>
      </c>
      <c r="N17" s="193">
        <f>ROUND('Model výchozí (MV)'!N17,0)</f>
        <v>0</v>
      </c>
      <c r="O17" s="193">
        <f>ROUND('Model výchozí (MV)'!O17,0)</f>
        <v>0</v>
      </c>
      <c r="P17" s="193">
        <f>ROUND('Model výchozí (MV)'!P17,0)</f>
        <v>0</v>
      </c>
      <c r="Q17" s="202">
        <f t="shared" si="0"/>
        <v>0</v>
      </c>
      <c r="R17" s="203">
        <f t="shared" si="1"/>
        <v>0</v>
      </c>
      <c r="S17" s="35">
        <f>ROUND('Model výchozí (MV)'!S17,2)</f>
        <v>1</v>
      </c>
      <c r="T17" s="36">
        <f>ROUND('Model výchozí (MV)'!T17,2)</f>
        <v>0</v>
      </c>
      <c r="U17" s="40">
        <f t="shared" si="3"/>
        <v>0</v>
      </c>
    </row>
    <row r="18" spans="1:21" ht="15">
      <c r="A18" s="15">
        <v>12</v>
      </c>
      <c r="B18" s="16" t="s">
        <v>11</v>
      </c>
      <c r="C18" s="16">
        <v>12.1</v>
      </c>
      <c r="D18" s="18" t="s">
        <v>47</v>
      </c>
      <c r="E18" s="5" t="s">
        <v>20</v>
      </c>
      <c r="F18" s="5" t="s">
        <v>20</v>
      </c>
      <c r="G18" s="193">
        <f>ROUND('Model výchozí (MV)'!G18,0)</f>
        <v>0</v>
      </c>
      <c r="H18" s="193">
        <f>ROUND('Model výchozí (MV)'!H18,0)</f>
        <v>0</v>
      </c>
      <c r="I18" s="193">
        <f>ROUND('Model výchozí (MV)'!I18,0)</f>
        <v>0</v>
      </c>
      <c r="J18" s="193">
        <f>ROUND('Model výchozí (MV)'!J18,0)</f>
        <v>0</v>
      </c>
      <c r="K18" s="193">
        <f>ROUND('Model výchozí (MV)'!K18,0)</f>
        <v>0</v>
      </c>
      <c r="L18" s="193">
        <f>ROUND('Model výchozí (MV)'!L18,0)</f>
        <v>0</v>
      </c>
      <c r="M18" s="193">
        <f>ROUND('Model výchozí (MV)'!M18,0)</f>
        <v>0</v>
      </c>
      <c r="N18" s="193">
        <f>ROUND('Model výchozí (MV)'!N18,0)</f>
        <v>0</v>
      </c>
      <c r="O18" s="193">
        <f>ROUND('Model výchozí (MV)'!O18,0)</f>
        <v>0</v>
      </c>
      <c r="P18" s="193">
        <f>ROUND('Model výchozí (MV)'!P18,0)</f>
        <v>0</v>
      </c>
      <c r="Q18" s="202">
        <f t="shared" si="0"/>
        <v>0</v>
      </c>
      <c r="R18" s="203">
        <f t="shared" si="1"/>
        <v>0</v>
      </c>
      <c r="S18" s="35">
        <f>ROUND('Model výchozí (MV)'!S18,2)</f>
        <v>0</v>
      </c>
      <c r="T18" s="36">
        <f>ROUND('Model výchozí (MV)'!T18,2)</f>
        <v>0</v>
      </c>
      <c r="U18" s="40">
        <f t="shared" si="3"/>
        <v>1</v>
      </c>
    </row>
    <row r="19" spans="1:21" ht="15">
      <c r="A19" s="15"/>
      <c r="B19" s="16"/>
      <c r="C19" s="16">
        <v>12.2</v>
      </c>
      <c r="D19" s="18" t="s">
        <v>21</v>
      </c>
      <c r="E19" s="5" t="s">
        <v>20</v>
      </c>
      <c r="F19" s="5" t="s">
        <v>20</v>
      </c>
      <c r="G19" s="193">
        <f>ROUND('Model výchozí (MV)'!G19,0)</f>
        <v>0</v>
      </c>
      <c r="H19" s="193">
        <f>ROUND('Model výchozí (MV)'!H19,0)</f>
        <v>0</v>
      </c>
      <c r="I19" s="193">
        <f>ROUND('Model výchozí (MV)'!I19,0)</f>
        <v>0</v>
      </c>
      <c r="J19" s="193">
        <f>ROUND('Model výchozí (MV)'!J19,0)</f>
        <v>0</v>
      </c>
      <c r="K19" s="193">
        <f>ROUND('Model výchozí (MV)'!K19,0)</f>
        <v>0</v>
      </c>
      <c r="L19" s="193">
        <f>ROUND('Model výchozí (MV)'!L19,0)</f>
        <v>0</v>
      </c>
      <c r="M19" s="193">
        <f>ROUND('Model výchozí (MV)'!M19,0)</f>
        <v>0</v>
      </c>
      <c r="N19" s="193">
        <f>ROUND('Model výchozí (MV)'!N19,0)</f>
        <v>0</v>
      </c>
      <c r="O19" s="193">
        <f>ROUND('Model výchozí (MV)'!O19,0)</f>
        <v>0</v>
      </c>
      <c r="P19" s="193">
        <f>ROUND('Model výchozí (MV)'!P19,0)</f>
        <v>0</v>
      </c>
      <c r="Q19" s="202">
        <f t="shared" si="0"/>
        <v>0</v>
      </c>
      <c r="R19" s="203">
        <f t="shared" si="1"/>
        <v>0</v>
      </c>
      <c r="S19" s="35">
        <f>ROUND('Model výchozí (MV)'!S19,2)</f>
        <v>0</v>
      </c>
      <c r="T19" s="36">
        <f>ROUND('Model výchozí (MV)'!T19,2)</f>
        <v>0</v>
      </c>
      <c r="U19" s="40">
        <f aca="true" t="shared" si="4" ref="U19">1-SUM(S19:T19)</f>
        <v>1</v>
      </c>
    </row>
    <row r="20" spans="1:21" ht="15">
      <c r="A20" s="15">
        <v>13</v>
      </c>
      <c r="B20" s="16" t="s">
        <v>12</v>
      </c>
      <c r="C20" s="16"/>
      <c r="D20" s="18"/>
      <c r="E20" s="5" t="s">
        <v>20</v>
      </c>
      <c r="F20" s="5" t="s">
        <v>20</v>
      </c>
      <c r="G20" s="193">
        <f>ROUND('Model výchozí (MV)'!G20,0)</f>
        <v>0</v>
      </c>
      <c r="H20" s="193">
        <f>ROUND('Model výchozí (MV)'!H20,0)</f>
        <v>0</v>
      </c>
      <c r="I20" s="193">
        <f>ROUND('Model výchozí (MV)'!I20,0)</f>
        <v>0</v>
      </c>
      <c r="J20" s="193">
        <f>ROUND('Model výchozí (MV)'!J20,0)</f>
        <v>0</v>
      </c>
      <c r="K20" s="193">
        <f>ROUND('Model výchozí (MV)'!K20,0)</f>
        <v>0</v>
      </c>
      <c r="L20" s="193">
        <f>ROUND('Model výchozí (MV)'!L20,0)</f>
        <v>0</v>
      </c>
      <c r="M20" s="193">
        <f>ROUND('Model výchozí (MV)'!M20,0)</f>
        <v>0</v>
      </c>
      <c r="N20" s="193">
        <f>ROUND('Model výchozí (MV)'!N20,0)</f>
        <v>0</v>
      </c>
      <c r="O20" s="193">
        <f>ROUND('Model výchozí (MV)'!O20,0)</f>
        <v>0</v>
      </c>
      <c r="P20" s="193">
        <f>ROUND('Model výchozí (MV)'!P20,0)</f>
        <v>0</v>
      </c>
      <c r="Q20" s="202">
        <f t="shared" si="0"/>
        <v>0</v>
      </c>
      <c r="R20" s="203">
        <f t="shared" si="1"/>
        <v>0</v>
      </c>
      <c r="S20" s="35">
        <f>ROUND('Model výchozí (MV)'!S20,2)</f>
        <v>0</v>
      </c>
      <c r="T20" s="36">
        <f>ROUND('Model výchozí (MV)'!T20,2)</f>
        <v>0</v>
      </c>
      <c r="U20" s="40">
        <f t="shared" si="3"/>
        <v>1</v>
      </c>
    </row>
    <row r="21" spans="1:21" ht="15">
      <c r="A21" s="15">
        <v>14</v>
      </c>
      <c r="B21" s="16" t="s">
        <v>13</v>
      </c>
      <c r="C21" s="16"/>
      <c r="D21" s="18"/>
      <c r="E21" s="5" t="s">
        <v>20</v>
      </c>
      <c r="F21" s="5" t="s">
        <v>20</v>
      </c>
      <c r="G21" s="193">
        <f>ROUND('Model výchozí (MV)'!G21,0)</f>
        <v>0</v>
      </c>
      <c r="H21" s="193">
        <f>ROUND('Model výchozí (MV)'!H21,0)</f>
        <v>0</v>
      </c>
      <c r="I21" s="193">
        <f>ROUND('Model výchozí (MV)'!I21,0)</f>
        <v>0</v>
      </c>
      <c r="J21" s="193">
        <f>ROUND('Model výchozí (MV)'!J21,0)</f>
        <v>0</v>
      </c>
      <c r="K21" s="193">
        <f>ROUND('Model výchozí (MV)'!K21,0)</f>
        <v>0</v>
      </c>
      <c r="L21" s="193">
        <f>ROUND('Model výchozí (MV)'!L21,0)</f>
        <v>0</v>
      </c>
      <c r="M21" s="193">
        <f>ROUND('Model výchozí (MV)'!M21,0)</f>
        <v>0</v>
      </c>
      <c r="N21" s="193">
        <f>ROUND('Model výchozí (MV)'!N21,0)</f>
        <v>0</v>
      </c>
      <c r="O21" s="193">
        <f>ROUND('Model výchozí (MV)'!O21,0)</f>
        <v>0</v>
      </c>
      <c r="P21" s="193">
        <f>ROUND('Model výchozí (MV)'!P21,0)</f>
        <v>0</v>
      </c>
      <c r="Q21" s="202">
        <f t="shared" si="0"/>
        <v>0</v>
      </c>
      <c r="R21" s="203">
        <f t="shared" si="1"/>
        <v>0</v>
      </c>
      <c r="S21" s="35">
        <f>ROUND('Model výchozí (MV)'!S21,2)</f>
        <v>0</v>
      </c>
      <c r="T21" s="36">
        <f>ROUND('Model výchozí (MV)'!T21,2)</f>
        <v>0</v>
      </c>
      <c r="U21" s="40">
        <f t="shared" si="3"/>
        <v>1</v>
      </c>
    </row>
    <row r="22" spans="1:21" ht="15">
      <c r="A22" s="15">
        <v>15</v>
      </c>
      <c r="B22" s="16" t="s">
        <v>14</v>
      </c>
      <c r="C22" s="16"/>
      <c r="D22" s="18"/>
      <c r="E22" s="5" t="s">
        <v>20</v>
      </c>
      <c r="F22" s="5" t="s">
        <v>20</v>
      </c>
      <c r="G22" s="193">
        <f>ROUND('Model výchozí (MV)'!G22,0)</f>
        <v>0</v>
      </c>
      <c r="H22" s="193">
        <f>ROUND('Model výchozí (MV)'!H22,0)</f>
        <v>0</v>
      </c>
      <c r="I22" s="193">
        <f>ROUND('Model výchozí (MV)'!I22,0)</f>
        <v>0</v>
      </c>
      <c r="J22" s="193">
        <f>ROUND('Model výchozí (MV)'!J22,0)</f>
        <v>0</v>
      </c>
      <c r="K22" s="193">
        <f>ROUND('Model výchozí (MV)'!K22,0)</f>
        <v>0</v>
      </c>
      <c r="L22" s="193">
        <f>ROUND('Model výchozí (MV)'!L22,0)</f>
        <v>0</v>
      </c>
      <c r="M22" s="193">
        <f>ROUND('Model výchozí (MV)'!M22,0)</f>
        <v>0</v>
      </c>
      <c r="N22" s="193">
        <f>ROUND('Model výchozí (MV)'!N22,0)</f>
        <v>0</v>
      </c>
      <c r="O22" s="193">
        <f>ROUND('Model výchozí (MV)'!O22,0)</f>
        <v>0</v>
      </c>
      <c r="P22" s="193">
        <f>ROUND('Model výchozí (MV)'!P22,0)</f>
        <v>0</v>
      </c>
      <c r="Q22" s="202">
        <f t="shared" si="0"/>
        <v>0</v>
      </c>
      <c r="R22" s="203">
        <f t="shared" si="1"/>
        <v>0</v>
      </c>
      <c r="S22" s="35">
        <f>ROUND('Model výchozí (MV)'!S22,2)</f>
        <v>0</v>
      </c>
      <c r="T22" s="36">
        <f>ROUND('Model výchozí (MV)'!T22,2)</f>
        <v>0</v>
      </c>
      <c r="U22" s="40">
        <f t="shared" si="3"/>
        <v>1</v>
      </c>
    </row>
    <row r="23" spans="1:21" ht="15">
      <c r="A23" s="48">
        <v>22</v>
      </c>
      <c r="B23" s="49" t="s">
        <v>48</v>
      </c>
      <c r="C23" s="49"/>
      <c r="D23" s="50"/>
      <c r="E23" s="114" t="s">
        <v>20</v>
      </c>
      <c r="F23" s="114" t="s">
        <v>20</v>
      </c>
      <c r="G23" s="209">
        <f>ROUND('Model výchozí (MV)'!G23,0)</f>
        <v>0</v>
      </c>
      <c r="H23" s="193">
        <f>ROUND('Model výchozí (MV)'!H23,0)</f>
        <v>0</v>
      </c>
      <c r="I23" s="193">
        <f>ROUND('Model výchozí (MV)'!I23,0)</f>
        <v>0</v>
      </c>
      <c r="J23" s="193">
        <f>ROUND('Model výchozí (MV)'!J23,0)</f>
        <v>0</v>
      </c>
      <c r="K23" s="193">
        <f>ROUND('Model výchozí (MV)'!K23,0)</f>
        <v>0</v>
      </c>
      <c r="L23" s="193">
        <f>ROUND('Model výchozí (MV)'!L23,0)</f>
        <v>0</v>
      </c>
      <c r="M23" s="193">
        <f>ROUND('Model výchozí (MV)'!M23,0)</f>
        <v>0</v>
      </c>
      <c r="N23" s="193">
        <f>ROUND('Model výchozí (MV)'!N23,0)</f>
        <v>0</v>
      </c>
      <c r="O23" s="193">
        <f>ROUND('Model výchozí (MV)'!O23,0)</f>
        <v>0</v>
      </c>
      <c r="P23" s="193">
        <f>ROUND('Model výchozí (MV)'!P23,0)</f>
        <v>0</v>
      </c>
      <c r="Q23" s="204">
        <f t="shared" si="0"/>
        <v>0</v>
      </c>
      <c r="R23" s="205">
        <f>AVERAGE(G23:P23)</f>
        <v>0</v>
      </c>
      <c r="S23" s="182">
        <f>ROUND('Model výchozí (MV)'!S23,2)</f>
        <v>0</v>
      </c>
      <c r="T23" s="172">
        <f>ROUND('Model výchozí (MV)'!T23,2)</f>
        <v>0</v>
      </c>
      <c r="U23" s="183">
        <f aca="true" t="shared" si="5" ref="U23">1-SUM(S23:T23)</f>
        <v>1</v>
      </c>
    </row>
    <row r="24" spans="1:21" s="1" customFormat="1" ht="15.75" thickBot="1">
      <c r="A24" s="20">
        <v>23</v>
      </c>
      <c r="B24" s="21" t="s">
        <v>118</v>
      </c>
      <c r="C24" s="21"/>
      <c r="D24" s="22"/>
      <c r="E24" s="8" t="s">
        <v>20</v>
      </c>
      <c r="F24" s="8" t="s">
        <v>20</v>
      </c>
      <c r="G24" s="195">
        <f aca="true" t="shared" si="6" ref="G24:P24">SUM(G3:G23)</f>
        <v>15000</v>
      </c>
      <c r="H24" s="195">
        <f t="shared" si="6"/>
        <v>15000</v>
      </c>
      <c r="I24" s="195">
        <f t="shared" si="6"/>
        <v>15000</v>
      </c>
      <c r="J24" s="195">
        <f t="shared" si="6"/>
        <v>15000</v>
      </c>
      <c r="K24" s="195">
        <f t="shared" si="6"/>
        <v>15000</v>
      </c>
      <c r="L24" s="195">
        <f t="shared" si="6"/>
        <v>15000</v>
      </c>
      <c r="M24" s="195">
        <f t="shared" si="6"/>
        <v>15000</v>
      </c>
      <c r="N24" s="195">
        <f t="shared" si="6"/>
        <v>15000</v>
      </c>
      <c r="O24" s="195">
        <f t="shared" si="6"/>
        <v>15000</v>
      </c>
      <c r="P24" s="195">
        <f t="shared" si="6"/>
        <v>15000</v>
      </c>
      <c r="Q24" s="206">
        <f t="shared" si="0"/>
        <v>150000</v>
      </c>
      <c r="R24" s="196">
        <f>_xlfn.IFERROR(AVERAGE(G24:P24),0)</f>
        <v>15000</v>
      </c>
      <c r="S24" s="206">
        <f>SUMPRODUCT($Q$3:$Q$23,S3:S23)</f>
        <v>150000</v>
      </c>
      <c r="T24" s="195">
        <f>SUMPRODUCT($Q$3:$Q$23,T3:T23)</f>
        <v>0</v>
      </c>
      <c r="U24" s="213">
        <f>SUMPRODUCT($Q$3:$Q$23,U3:U23)</f>
        <v>0</v>
      </c>
    </row>
    <row r="25" spans="1:21" ht="15">
      <c r="A25" s="48">
        <v>26</v>
      </c>
      <c r="B25" s="49" t="s">
        <v>33</v>
      </c>
      <c r="C25" s="49"/>
      <c r="D25" s="50"/>
      <c r="E25" s="10" t="s">
        <v>20</v>
      </c>
      <c r="F25" s="10" t="s">
        <v>20</v>
      </c>
      <c r="G25" s="210">
        <f>ROUND('Model výchozí (MV)'!G25,0)</f>
        <v>1570</v>
      </c>
      <c r="H25" s="198">
        <f>ROUND('Model výchozí (MV)'!H25,0)</f>
        <v>1570</v>
      </c>
      <c r="I25" s="198">
        <f>ROUND('Model výchozí (MV)'!I25,0)</f>
        <v>1570</v>
      </c>
      <c r="J25" s="198">
        <f>ROUND('Model výchozí (MV)'!J25,0)</f>
        <v>1570</v>
      </c>
      <c r="K25" s="198">
        <f>ROUND('Model výchozí (MV)'!K25,0)</f>
        <v>1570</v>
      </c>
      <c r="L25" s="198">
        <f>ROUND('Model výchozí (MV)'!L25,0)</f>
        <v>1570</v>
      </c>
      <c r="M25" s="198">
        <f>ROUND('Model výchozí (MV)'!M25,0)</f>
        <v>1570</v>
      </c>
      <c r="N25" s="198">
        <f>ROUND('Model výchozí (MV)'!N25,0)</f>
        <v>1570</v>
      </c>
      <c r="O25" s="198">
        <f>ROUND('Model výchozí (MV)'!O25,0)</f>
        <v>1570</v>
      </c>
      <c r="P25" s="198">
        <f>ROUND('Model výchozí (MV)'!P25,0)</f>
        <v>1570</v>
      </c>
      <c r="Q25" s="207">
        <f t="shared" si="0"/>
        <v>15700</v>
      </c>
      <c r="R25" s="199">
        <f>AVERAGE(G25:P25)</f>
        <v>1570</v>
      </c>
      <c r="S25" s="207">
        <f>$Q$25</f>
        <v>15700</v>
      </c>
      <c r="T25" s="198">
        <f>$Q$25</f>
        <v>15700</v>
      </c>
      <c r="U25" s="208">
        <f>$Q$25</f>
        <v>15700</v>
      </c>
    </row>
    <row r="26" spans="1:21" s="1" customFormat="1" ht="15.75" thickBot="1">
      <c r="A26" s="20">
        <v>27</v>
      </c>
      <c r="B26" s="21" t="s">
        <v>119</v>
      </c>
      <c r="C26" s="21"/>
      <c r="D26" s="22"/>
      <c r="E26" s="8" t="s">
        <v>20</v>
      </c>
      <c r="F26" s="8" t="s">
        <v>20</v>
      </c>
      <c r="G26" s="11">
        <f>_xlfn.IFERROR(G24/G25,0)</f>
        <v>9.554140127388536</v>
      </c>
      <c r="H26" s="11">
        <f aca="true" t="shared" si="7" ref="H26:P26">_xlfn.IFERROR(H24/H25,0)</f>
        <v>9.554140127388536</v>
      </c>
      <c r="I26" s="11">
        <f t="shared" si="7"/>
        <v>9.554140127388536</v>
      </c>
      <c r="J26" s="11">
        <f t="shared" si="7"/>
        <v>9.554140127388536</v>
      </c>
      <c r="K26" s="11">
        <f t="shared" si="7"/>
        <v>9.554140127388536</v>
      </c>
      <c r="L26" s="11">
        <f t="shared" si="7"/>
        <v>9.554140127388536</v>
      </c>
      <c r="M26" s="11">
        <f t="shared" si="7"/>
        <v>9.554140127388536</v>
      </c>
      <c r="N26" s="11">
        <f t="shared" si="7"/>
        <v>9.554140127388536</v>
      </c>
      <c r="O26" s="11">
        <f t="shared" si="7"/>
        <v>9.554140127388536</v>
      </c>
      <c r="P26" s="11">
        <f t="shared" si="7"/>
        <v>9.554140127388536</v>
      </c>
      <c r="Q26" s="60" t="s">
        <v>20</v>
      </c>
      <c r="R26" s="12">
        <f>AVERAGE(G26:P26)</f>
        <v>9.554140127388536</v>
      </c>
      <c r="S26" s="51">
        <f>_xlfn.IFERROR(S24/S25,0)</f>
        <v>9.554140127388536</v>
      </c>
      <c r="T26" s="11">
        <f aca="true" t="shared" si="8" ref="T26:U26">_xlfn.IFERROR(T24/T25,0)</f>
        <v>0</v>
      </c>
      <c r="U26" s="52">
        <f t="shared" si="8"/>
        <v>0</v>
      </c>
    </row>
    <row r="27" spans="1:18" ht="15" customHeight="1">
      <c r="A27" s="57"/>
      <c r="B27" s="23" t="s">
        <v>120</v>
      </c>
      <c r="C27" s="58"/>
      <c r="D27" s="24"/>
      <c r="E27" s="10" t="s">
        <v>20</v>
      </c>
      <c r="F27" s="10" t="s">
        <v>20</v>
      </c>
      <c r="G27" s="61">
        <f aca="true" t="shared" si="9" ref="G27:P27">_xlfn.IFERROR(SUMPRODUCT(G3:G23,$S$3:$S$23)/G25,0)</f>
        <v>9.554140127388536</v>
      </c>
      <c r="H27" s="62">
        <f t="shared" si="9"/>
        <v>9.554140127388536</v>
      </c>
      <c r="I27" s="62">
        <f t="shared" si="9"/>
        <v>9.554140127388536</v>
      </c>
      <c r="J27" s="62">
        <f t="shared" si="9"/>
        <v>9.554140127388536</v>
      </c>
      <c r="K27" s="62">
        <f t="shared" si="9"/>
        <v>9.554140127388536</v>
      </c>
      <c r="L27" s="62">
        <f t="shared" si="9"/>
        <v>9.554140127388536</v>
      </c>
      <c r="M27" s="62">
        <f t="shared" si="9"/>
        <v>9.554140127388536</v>
      </c>
      <c r="N27" s="62">
        <f t="shared" si="9"/>
        <v>9.554140127388536</v>
      </c>
      <c r="O27" s="62">
        <f t="shared" si="9"/>
        <v>9.554140127388536</v>
      </c>
      <c r="P27" s="62">
        <f t="shared" si="9"/>
        <v>9.554140127388536</v>
      </c>
      <c r="Q27" s="9" t="s">
        <v>20</v>
      </c>
      <c r="R27" s="55">
        <f>AVERAGE(G27:P27)</f>
        <v>9.554140127388536</v>
      </c>
    </row>
    <row r="28" spans="1:18" ht="15" customHeight="1" hidden="1" thickBot="1">
      <c r="A28" s="45"/>
      <c r="B28" s="46" t="s">
        <v>49</v>
      </c>
      <c r="C28" s="59"/>
      <c r="D28" s="47"/>
      <c r="E28" s="8"/>
      <c r="F28" s="8" t="s">
        <v>20</v>
      </c>
      <c r="G28" s="54">
        <f>G26-G27</f>
        <v>0</v>
      </c>
      <c r="H28" s="63">
        <f aca="true" t="shared" si="10" ref="H28:P28">H26-H27</f>
        <v>0</v>
      </c>
      <c r="I28" s="63">
        <f t="shared" si="10"/>
        <v>0</v>
      </c>
      <c r="J28" s="63">
        <f t="shared" si="10"/>
        <v>0</v>
      </c>
      <c r="K28" s="63">
        <f t="shared" si="10"/>
        <v>0</v>
      </c>
      <c r="L28" s="63">
        <f t="shared" si="10"/>
        <v>0</v>
      </c>
      <c r="M28" s="63">
        <f t="shared" si="10"/>
        <v>0</v>
      </c>
      <c r="N28" s="63">
        <f t="shared" si="10"/>
        <v>0</v>
      </c>
      <c r="O28" s="63">
        <f t="shared" si="10"/>
        <v>0</v>
      </c>
      <c r="P28" s="63">
        <f t="shared" si="10"/>
        <v>0</v>
      </c>
      <c r="Q28" s="7" t="s">
        <v>20</v>
      </c>
      <c r="R28" s="56">
        <f>AVERAGE(G28:P28)</f>
        <v>0</v>
      </c>
    </row>
    <row r="29" ht="15" hidden="1"/>
    <row r="30" ht="15" hidden="1"/>
    <row r="31" spans="7:21" ht="15" hidden="1">
      <c r="G31" s="2"/>
      <c r="H31" s="2"/>
      <c r="I31" s="2"/>
      <c r="J31" s="2"/>
      <c r="K31" s="2"/>
      <c r="L31" s="2"/>
      <c r="M31" s="2"/>
      <c r="N31" s="2"/>
      <c r="O31" s="2"/>
      <c r="P31" s="2"/>
      <c r="T31" s="2"/>
      <c r="U31" s="2"/>
    </row>
    <row r="32" spans="7:16" ht="15" hidden="1"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7:17" ht="15" hidden="1">
      <c r="G33" s="2"/>
      <c r="H33" s="2"/>
      <c r="I33" s="2"/>
      <c r="J33" s="2"/>
      <c r="K33" s="2"/>
      <c r="L33" s="2"/>
      <c r="M33" s="2"/>
      <c r="N33" s="2"/>
      <c r="O33" s="2"/>
      <c r="P33" s="2"/>
      <c r="Q33" s="133"/>
    </row>
  </sheetData>
  <sheetProtection algorithmName="SHA-512" hashValue="/Bt4Q1Cn8QZx1Vyroc1O/7mVaB/4LCJgDcxb3QKieroleYF6C1ZE06cdDFJYbdYCCD7kMLX825EjbpDSM7eUJw==" saltValue="iBLmqePwB3Y0kDPfZtK+oQ==" spinCount="100000" sheet="1" objects="1" scenarios="1"/>
  <mergeCells count="1">
    <mergeCell ref="S1:U1"/>
  </mergeCells>
  <conditionalFormatting sqref="U20:U22 U3:U18">
    <cfRule type="cellIs" priority="22" dxfId="20" operator="lessThan">
      <formula>0</formula>
    </cfRule>
  </conditionalFormatting>
  <conditionalFormatting sqref="U19">
    <cfRule type="cellIs" priority="21" dxfId="20" operator="lessThan">
      <formula>0</formula>
    </cfRule>
  </conditionalFormatting>
  <conditionalFormatting sqref="U23">
    <cfRule type="cellIs" priority="20" dxfId="20" operator="less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U20:U22 Q3 U3 U5:U8 U10:U11 U13 U15:U18 G24:P24 G27:P27" formulaRange="1"/>
    <ignoredError sqref="U19 Q19 R23:R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000264167786"/>
  </sheetPr>
  <dimension ref="A1:U31"/>
  <sheetViews>
    <sheetView showGridLines="0" workbookViewId="0" topLeftCell="A1">
      <pane xSplit="4" topLeftCell="E1" activePane="topRight" state="frozen"/>
      <selection pane="topLeft" activeCell="H3" sqref="H3"/>
      <selection pane="topRight" activeCell="D3" sqref="D3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16" width="7.57421875" style="0" customWidth="1"/>
    <col min="17" max="18" width="9.140625" style="0" customWidth="1"/>
    <col min="19" max="22" width="9.140625" style="0" hidden="1" customWidth="1"/>
    <col min="23" max="23" width="0" style="0" hidden="1" customWidth="1"/>
    <col min="24" max="16384" width="9.140625" style="0" hidden="1" customWidth="1"/>
  </cols>
  <sheetData>
    <row r="1" spans="1:18" ht="15">
      <c r="A1" s="25" t="s">
        <v>105</v>
      </c>
      <c r="B1" s="26"/>
      <c r="C1" s="26"/>
      <c r="D1" s="27"/>
      <c r="E1" s="2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31" t="s">
        <v>26</v>
      </c>
      <c r="R1" s="66"/>
    </row>
    <row r="2" spans="1:18" ht="15.75" thickBot="1">
      <c r="A2" s="28" t="s">
        <v>195</v>
      </c>
      <c r="B2" s="29"/>
      <c r="C2" s="30"/>
      <c r="D2" s="31"/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  <c r="O2" s="30" t="s">
        <v>80</v>
      </c>
      <c r="P2" s="30" t="s">
        <v>81</v>
      </c>
      <c r="Q2" s="33" t="s">
        <v>27</v>
      </c>
      <c r="R2" s="38" t="s">
        <v>28</v>
      </c>
    </row>
    <row r="3" spans="1:18" ht="15" customHeight="1" thickTop="1">
      <c r="A3" s="13">
        <v>1</v>
      </c>
      <c r="B3" s="14" t="s">
        <v>0</v>
      </c>
      <c r="C3" s="14">
        <v>1.1</v>
      </c>
      <c r="D3" s="41" t="s">
        <v>193</v>
      </c>
      <c r="E3" s="4" t="s">
        <v>20</v>
      </c>
      <c r="F3" s="4" t="s">
        <v>20</v>
      </c>
      <c r="G3" s="191">
        <f>'MV Zaokrouhlený'!G3*(1+(('MV Upravený'!G$25-'MV Zaokrouhlený'!G$25)/'MV Zaokrouhlený'!G$25)*'MV Zaokrouhlený'!$S3)</f>
        <v>0</v>
      </c>
      <c r="H3" s="191">
        <f>'MV Zaokrouhlený'!H3*(1+(('MV Upravený'!H$25-'MV Zaokrouhlený'!H$25)/'MV Zaokrouhlený'!H$25)*'MV Zaokrouhlený'!$S3)</f>
        <v>0</v>
      </c>
      <c r="I3" s="191">
        <f>'MV Zaokrouhlený'!I3*(1+(('MV Upravený'!I$25-'MV Zaokrouhlený'!I$25)/'MV Zaokrouhlený'!I$25)*'MV Zaokrouhlený'!$S3)</f>
        <v>0</v>
      </c>
      <c r="J3" s="191">
        <f>'MV Zaokrouhlený'!J3*(1+(('MV Upravený'!J$25-'MV Zaokrouhlený'!J$25)/'MV Zaokrouhlený'!J$25)*'MV Zaokrouhlený'!$S3)</f>
        <v>0</v>
      </c>
      <c r="K3" s="191">
        <f>'MV Zaokrouhlený'!K3*(1+(('MV Upravený'!K$25-'MV Zaokrouhlený'!K$25)/'MV Zaokrouhlený'!K$25)*'MV Zaokrouhlený'!$S3)</f>
        <v>0</v>
      </c>
      <c r="L3" s="191">
        <f>'MV Zaokrouhlený'!L3*(1+(('MV Upravený'!L$25-'MV Zaokrouhlený'!L$25)/'MV Zaokrouhlený'!L$25)*'MV Zaokrouhlený'!$S3)</f>
        <v>0</v>
      </c>
      <c r="M3" s="191">
        <f>'MV Zaokrouhlený'!M3*(1+(('MV Upravený'!M$25-'MV Zaokrouhlený'!M$25)/'MV Zaokrouhlený'!M$25)*'MV Zaokrouhlený'!$S3)</f>
        <v>0</v>
      </c>
      <c r="N3" s="191">
        <f>'MV Zaokrouhlený'!N3*(1+(('MV Upravený'!N$25-'MV Zaokrouhlený'!N$25)/'MV Zaokrouhlený'!N$25)*'MV Zaokrouhlený'!$S3)</f>
        <v>0</v>
      </c>
      <c r="O3" s="191">
        <f>'MV Zaokrouhlený'!O3*(1+(('MV Upravený'!O$25-'MV Zaokrouhlený'!O$25)/'MV Zaokrouhlený'!O$25)*'MV Zaokrouhlený'!$S3)</f>
        <v>0</v>
      </c>
      <c r="P3" s="191">
        <f>'MV Zaokrouhlený'!P3*(1+(('MV Upravený'!P$25-'MV Zaokrouhlený'!P$25)/'MV Zaokrouhlený'!P$25)*'MV Zaokrouhlený'!$S3)</f>
        <v>0</v>
      </c>
      <c r="Q3" s="200">
        <f aca="true" t="shared" si="0" ref="Q3:Q25">SUM(G3:P3)</f>
        <v>0</v>
      </c>
      <c r="R3" s="211">
        <f aca="true" t="shared" si="1" ref="R3:R24">_xlfn.IFERROR(AVERAGE(G3:P3),0)</f>
        <v>0</v>
      </c>
    </row>
    <row r="4" spans="1:18" ht="15">
      <c r="A4" s="15"/>
      <c r="B4" s="16"/>
      <c r="C4" s="17">
        <v>1.2</v>
      </c>
      <c r="D4" s="43" t="s">
        <v>21</v>
      </c>
      <c r="E4" s="5" t="s">
        <v>20</v>
      </c>
      <c r="F4" s="6" t="s">
        <v>20</v>
      </c>
      <c r="G4" s="193">
        <f>'MV Zaokrouhlený'!G4*(1+(('MV Upravený'!G$25-'MV Zaokrouhlený'!G$25)/'MV Zaokrouhlený'!G$25)*'MV Zaokrouhlený'!$S4)</f>
        <v>0</v>
      </c>
      <c r="H4" s="193">
        <f>'MV Zaokrouhlený'!H4*(1+(('MV Upravený'!H$25-'MV Zaokrouhlený'!H$25)/'MV Zaokrouhlený'!H$25)*'MV Zaokrouhlený'!$S4)</f>
        <v>0</v>
      </c>
      <c r="I4" s="193">
        <f>'MV Zaokrouhlený'!I4*(1+(('MV Upravený'!I$25-'MV Zaokrouhlený'!I$25)/'MV Zaokrouhlený'!I$25)*'MV Zaokrouhlený'!$S4)</f>
        <v>0</v>
      </c>
      <c r="J4" s="193">
        <f>'MV Zaokrouhlený'!J4*(1+(('MV Upravený'!J$25-'MV Zaokrouhlený'!J$25)/'MV Zaokrouhlený'!J$25)*'MV Zaokrouhlený'!$S4)</f>
        <v>0</v>
      </c>
      <c r="K4" s="193">
        <f>'MV Zaokrouhlený'!K4*(1+(('MV Upravený'!K$25-'MV Zaokrouhlený'!K$25)/'MV Zaokrouhlený'!K$25)*'MV Zaokrouhlený'!$S4)</f>
        <v>0</v>
      </c>
      <c r="L4" s="193">
        <f>'MV Zaokrouhlený'!L4*(1+(('MV Upravený'!L$25-'MV Zaokrouhlený'!L$25)/'MV Zaokrouhlený'!L$25)*'MV Zaokrouhlený'!$S4)</f>
        <v>0</v>
      </c>
      <c r="M4" s="193">
        <f>'MV Zaokrouhlený'!M4*(1+(('MV Upravený'!M$25-'MV Zaokrouhlený'!M$25)/'MV Zaokrouhlený'!M$25)*'MV Zaokrouhlený'!$S4)</f>
        <v>0</v>
      </c>
      <c r="N4" s="193">
        <f>'MV Zaokrouhlený'!N4*(1+(('MV Upravený'!N$25-'MV Zaokrouhlený'!N$25)/'MV Zaokrouhlený'!N$25)*'MV Zaokrouhlený'!$S4)</f>
        <v>0</v>
      </c>
      <c r="O4" s="193">
        <f>'MV Zaokrouhlený'!O4*(1+(('MV Upravený'!O$25-'MV Zaokrouhlený'!O$25)/'MV Zaokrouhlený'!O$25)*'MV Zaokrouhlený'!$S4)</f>
        <v>0</v>
      </c>
      <c r="P4" s="193">
        <f>'MV Zaokrouhlený'!P4*(1+(('MV Upravený'!P$25-'MV Zaokrouhlený'!P$25)/'MV Zaokrouhlený'!P$25)*'MV Zaokrouhlený'!$S4)</f>
        <v>0</v>
      </c>
      <c r="Q4" s="202">
        <f t="shared" si="0"/>
        <v>0</v>
      </c>
      <c r="R4" s="212">
        <f t="shared" si="1"/>
        <v>0</v>
      </c>
    </row>
    <row r="5" spans="1:18" ht="15">
      <c r="A5" s="15">
        <v>2</v>
      </c>
      <c r="B5" s="16" t="s">
        <v>1</v>
      </c>
      <c r="C5" s="16"/>
      <c r="D5" s="42"/>
      <c r="E5" s="5" t="s">
        <v>20</v>
      </c>
      <c r="F5" s="5" t="s">
        <v>20</v>
      </c>
      <c r="G5" s="193">
        <f>'MV Zaokrouhlený'!G5*(1+(('MV Upravený'!G$25-'MV Zaokrouhlený'!G$25)/'MV Zaokrouhlený'!G$25)*'MV Zaokrouhlený'!$S5)</f>
        <v>0</v>
      </c>
      <c r="H5" s="193">
        <f>'MV Zaokrouhlený'!H5*(1+(('MV Upravený'!H$25-'MV Zaokrouhlený'!H$25)/'MV Zaokrouhlený'!H$25)*'MV Zaokrouhlený'!$S5)</f>
        <v>0</v>
      </c>
      <c r="I5" s="193">
        <f>'MV Zaokrouhlený'!I5*(1+(('MV Upravený'!I$25-'MV Zaokrouhlený'!I$25)/'MV Zaokrouhlený'!I$25)*'MV Zaokrouhlený'!$S5)</f>
        <v>0</v>
      </c>
      <c r="J5" s="193">
        <f>'MV Zaokrouhlený'!J5*(1+(('MV Upravený'!J$25-'MV Zaokrouhlený'!J$25)/'MV Zaokrouhlený'!J$25)*'MV Zaokrouhlený'!$S5)</f>
        <v>0</v>
      </c>
      <c r="K5" s="193">
        <f>'MV Zaokrouhlený'!K5*(1+(('MV Upravený'!K$25-'MV Zaokrouhlený'!K$25)/'MV Zaokrouhlený'!K$25)*'MV Zaokrouhlený'!$S5)</f>
        <v>0</v>
      </c>
      <c r="L5" s="193">
        <f>'MV Zaokrouhlený'!L5*(1+(('MV Upravený'!L$25-'MV Zaokrouhlený'!L$25)/'MV Zaokrouhlený'!L$25)*'MV Zaokrouhlený'!$S5)</f>
        <v>0</v>
      </c>
      <c r="M5" s="193">
        <f>'MV Zaokrouhlený'!M5*(1+(('MV Upravený'!M$25-'MV Zaokrouhlený'!M$25)/'MV Zaokrouhlený'!M$25)*'MV Zaokrouhlený'!$S5)</f>
        <v>0</v>
      </c>
      <c r="N5" s="193">
        <f>'MV Zaokrouhlený'!N5*(1+(('MV Upravený'!N$25-'MV Zaokrouhlený'!N$25)/'MV Zaokrouhlený'!N$25)*'MV Zaokrouhlený'!$S5)</f>
        <v>0</v>
      </c>
      <c r="O5" s="193">
        <f>'MV Zaokrouhlený'!O5*(1+(('MV Upravený'!O$25-'MV Zaokrouhlený'!O$25)/'MV Zaokrouhlený'!O$25)*'MV Zaokrouhlený'!$S5)</f>
        <v>0</v>
      </c>
      <c r="P5" s="193">
        <f>'MV Zaokrouhlený'!P5*(1+(('MV Upravený'!P$25-'MV Zaokrouhlený'!P$25)/'MV Zaokrouhlený'!P$25)*'MV Zaokrouhlený'!$S5)</f>
        <v>0</v>
      </c>
      <c r="Q5" s="202">
        <f t="shared" si="0"/>
        <v>0</v>
      </c>
      <c r="R5" s="212">
        <f t="shared" si="1"/>
        <v>0</v>
      </c>
    </row>
    <row r="6" spans="1:18" ht="15">
      <c r="A6" s="15">
        <v>3</v>
      </c>
      <c r="B6" s="16" t="s">
        <v>2</v>
      </c>
      <c r="C6" s="16"/>
      <c r="D6" s="42"/>
      <c r="E6" s="5" t="s">
        <v>20</v>
      </c>
      <c r="F6" s="5" t="s">
        <v>20</v>
      </c>
      <c r="G6" s="193">
        <f>'MV Zaokrouhlený'!G6*(1+(('MV Upravený'!G$25-'MV Zaokrouhlený'!G$25)/'MV Zaokrouhlený'!G$25)*'MV Zaokrouhlený'!$S6)</f>
        <v>0</v>
      </c>
      <c r="H6" s="193">
        <f>'MV Zaokrouhlený'!H6*(1+(('MV Upravený'!H$25-'MV Zaokrouhlený'!H$25)/'MV Zaokrouhlený'!H$25)*'MV Zaokrouhlený'!$S6)</f>
        <v>0</v>
      </c>
      <c r="I6" s="193">
        <f>'MV Zaokrouhlený'!I6*(1+(('MV Upravený'!I$25-'MV Zaokrouhlený'!I$25)/'MV Zaokrouhlený'!I$25)*'MV Zaokrouhlený'!$S6)</f>
        <v>0</v>
      </c>
      <c r="J6" s="193">
        <f>'MV Zaokrouhlený'!J6*(1+(('MV Upravený'!J$25-'MV Zaokrouhlený'!J$25)/'MV Zaokrouhlený'!J$25)*'MV Zaokrouhlený'!$S6)</f>
        <v>0</v>
      </c>
      <c r="K6" s="193">
        <f>'MV Zaokrouhlený'!K6*(1+(('MV Upravený'!K$25-'MV Zaokrouhlený'!K$25)/'MV Zaokrouhlený'!K$25)*'MV Zaokrouhlený'!$S6)</f>
        <v>0</v>
      </c>
      <c r="L6" s="193">
        <f>'MV Zaokrouhlený'!L6*(1+(('MV Upravený'!L$25-'MV Zaokrouhlený'!L$25)/'MV Zaokrouhlený'!L$25)*'MV Zaokrouhlený'!$S6)</f>
        <v>0</v>
      </c>
      <c r="M6" s="193">
        <f>'MV Zaokrouhlený'!M6*(1+(('MV Upravený'!M$25-'MV Zaokrouhlený'!M$25)/'MV Zaokrouhlený'!M$25)*'MV Zaokrouhlený'!$S6)</f>
        <v>0</v>
      </c>
      <c r="N6" s="193">
        <f>'MV Zaokrouhlený'!N6*(1+(('MV Upravený'!N$25-'MV Zaokrouhlený'!N$25)/'MV Zaokrouhlený'!N$25)*'MV Zaokrouhlený'!$S6)</f>
        <v>0</v>
      </c>
      <c r="O6" s="193">
        <f>'MV Zaokrouhlený'!O6*(1+(('MV Upravený'!O$25-'MV Zaokrouhlený'!O$25)/'MV Zaokrouhlený'!O$25)*'MV Zaokrouhlený'!$S6)</f>
        <v>0</v>
      </c>
      <c r="P6" s="193">
        <f>'MV Zaokrouhlený'!P6*(1+(('MV Upravený'!P$25-'MV Zaokrouhlený'!P$25)/'MV Zaokrouhlený'!P$25)*'MV Zaokrouhlený'!$S6)</f>
        <v>0</v>
      </c>
      <c r="Q6" s="202">
        <f t="shared" si="0"/>
        <v>0</v>
      </c>
      <c r="R6" s="212">
        <f t="shared" si="1"/>
        <v>0</v>
      </c>
    </row>
    <row r="7" spans="1:18" ht="15">
      <c r="A7" s="15">
        <v>4</v>
      </c>
      <c r="B7" s="16" t="s">
        <v>3</v>
      </c>
      <c r="C7" s="16"/>
      <c r="D7" s="42"/>
      <c r="E7" s="5" t="s">
        <v>20</v>
      </c>
      <c r="F7" s="5" t="s">
        <v>20</v>
      </c>
      <c r="G7" s="193">
        <f>'MV Zaokrouhlený'!G7*(1+(('MV Upravený'!G$25-'MV Zaokrouhlený'!G$25)/'MV Zaokrouhlený'!G$25)*'MV Zaokrouhlený'!$S7)</f>
        <v>0</v>
      </c>
      <c r="H7" s="193">
        <f>'MV Zaokrouhlený'!H7*(1+(('MV Upravený'!H$25-'MV Zaokrouhlený'!H$25)/'MV Zaokrouhlený'!H$25)*'MV Zaokrouhlený'!$S7)</f>
        <v>0</v>
      </c>
      <c r="I7" s="193">
        <f>'MV Zaokrouhlený'!I7*(1+(('MV Upravený'!I$25-'MV Zaokrouhlený'!I$25)/'MV Zaokrouhlený'!I$25)*'MV Zaokrouhlený'!$S7)</f>
        <v>0</v>
      </c>
      <c r="J7" s="193">
        <f>'MV Zaokrouhlený'!J7*(1+(('MV Upravený'!J$25-'MV Zaokrouhlený'!J$25)/'MV Zaokrouhlený'!J$25)*'MV Zaokrouhlený'!$S7)</f>
        <v>0</v>
      </c>
      <c r="K7" s="193">
        <f>'MV Zaokrouhlený'!K7*(1+(('MV Upravený'!K$25-'MV Zaokrouhlený'!K$25)/'MV Zaokrouhlený'!K$25)*'MV Zaokrouhlený'!$S7)</f>
        <v>0</v>
      </c>
      <c r="L7" s="193">
        <f>'MV Zaokrouhlený'!L7*(1+(('MV Upravený'!L$25-'MV Zaokrouhlený'!L$25)/'MV Zaokrouhlený'!L$25)*'MV Zaokrouhlený'!$S7)</f>
        <v>0</v>
      </c>
      <c r="M7" s="193">
        <f>'MV Zaokrouhlený'!M7*(1+(('MV Upravený'!M$25-'MV Zaokrouhlený'!M$25)/'MV Zaokrouhlený'!M$25)*'MV Zaokrouhlený'!$S7)</f>
        <v>0</v>
      </c>
      <c r="N7" s="193">
        <f>'MV Zaokrouhlený'!N7*(1+(('MV Upravený'!N$25-'MV Zaokrouhlený'!N$25)/'MV Zaokrouhlený'!N$25)*'MV Zaokrouhlený'!$S7)</f>
        <v>0</v>
      </c>
      <c r="O7" s="193">
        <f>'MV Zaokrouhlený'!O7*(1+(('MV Upravený'!O$25-'MV Zaokrouhlený'!O$25)/'MV Zaokrouhlený'!O$25)*'MV Zaokrouhlený'!$S7)</f>
        <v>0</v>
      </c>
      <c r="P7" s="193">
        <f>'MV Zaokrouhlený'!P7*(1+(('MV Upravený'!P$25-'MV Zaokrouhlený'!P$25)/'MV Zaokrouhlený'!P$25)*'MV Zaokrouhlený'!$S7)</f>
        <v>0</v>
      </c>
      <c r="Q7" s="202">
        <f t="shared" si="0"/>
        <v>0</v>
      </c>
      <c r="R7" s="212">
        <f t="shared" si="1"/>
        <v>0</v>
      </c>
    </row>
    <row r="8" spans="1:18" ht="15">
      <c r="A8" s="15">
        <v>5</v>
      </c>
      <c r="B8" s="16" t="s">
        <v>4</v>
      </c>
      <c r="C8" s="17">
        <v>5.1</v>
      </c>
      <c r="D8" s="44" t="s">
        <v>22</v>
      </c>
      <c r="E8" s="5" t="s">
        <v>20</v>
      </c>
      <c r="F8" s="5" t="s">
        <v>20</v>
      </c>
      <c r="G8" s="193">
        <f>'MV Zaokrouhlený'!G8*(1+(('MV Upravený'!G$25-'MV Zaokrouhlený'!G$25)/'MV Zaokrouhlený'!G$25)*'MV Zaokrouhlený'!$S8)</f>
        <v>0</v>
      </c>
      <c r="H8" s="193">
        <f>'MV Zaokrouhlený'!H8*(1+(('MV Upravený'!H$25-'MV Zaokrouhlený'!H$25)/'MV Zaokrouhlený'!H$25)*'MV Zaokrouhlený'!$S8)</f>
        <v>0</v>
      </c>
      <c r="I8" s="193">
        <f>'MV Zaokrouhlený'!I8*(1+(('MV Upravený'!I$25-'MV Zaokrouhlený'!I$25)/'MV Zaokrouhlený'!I$25)*'MV Zaokrouhlený'!$S8)</f>
        <v>0</v>
      </c>
      <c r="J8" s="193">
        <f>'MV Zaokrouhlený'!J8*(1+(('MV Upravený'!J$25-'MV Zaokrouhlený'!J$25)/'MV Zaokrouhlený'!J$25)*'MV Zaokrouhlený'!$S8)</f>
        <v>0</v>
      </c>
      <c r="K8" s="193">
        <f>'MV Zaokrouhlený'!K8*(1+(('MV Upravený'!K$25-'MV Zaokrouhlený'!K$25)/'MV Zaokrouhlený'!K$25)*'MV Zaokrouhlený'!$S8)</f>
        <v>0</v>
      </c>
      <c r="L8" s="193">
        <f>'MV Zaokrouhlený'!L8*(1+(('MV Upravený'!L$25-'MV Zaokrouhlený'!L$25)/'MV Zaokrouhlený'!L$25)*'MV Zaokrouhlený'!$S8)</f>
        <v>0</v>
      </c>
      <c r="M8" s="193">
        <f>'MV Zaokrouhlený'!M8*(1+(('MV Upravený'!M$25-'MV Zaokrouhlený'!M$25)/'MV Zaokrouhlený'!M$25)*'MV Zaokrouhlený'!$S8)</f>
        <v>0</v>
      </c>
      <c r="N8" s="193">
        <f>'MV Zaokrouhlený'!N8*(1+(('MV Upravený'!N$25-'MV Zaokrouhlený'!N$25)/'MV Zaokrouhlený'!N$25)*'MV Zaokrouhlený'!$S8)</f>
        <v>0</v>
      </c>
      <c r="O8" s="193">
        <f>'MV Zaokrouhlený'!O8*(1+(('MV Upravený'!O$25-'MV Zaokrouhlený'!O$25)/'MV Zaokrouhlený'!O$25)*'MV Zaokrouhlený'!$S8)</f>
        <v>0</v>
      </c>
      <c r="P8" s="193">
        <f>'MV Zaokrouhlený'!P8*(1+(('MV Upravený'!P$25-'MV Zaokrouhlený'!P$25)/'MV Zaokrouhlený'!P$25)*'MV Zaokrouhlený'!$S8)</f>
        <v>0</v>
      </c>
      <c r="Q8" s="202">
        <f t="shared" si="0"/>
        <v>0</v>
      </c>
      <c r="R8" s="212">
        <f t="shared" si="1"/>
        <v>0</v>
      </c>
    </row>
    <row r="9" spans="1:18" ht="15">
      <c r="A9" s="19"/>
      <c r="B9" s="16"/>
      <c r="C9" s="17">
        <v>5.2</v>
      </c>
      <c r="D9" s="44" t="s">
        <v>25</v>
      </c>
      <c r="E9" s="5" t="s">
        <v>20</v>
      </c>
      <c r="F9" s="5" t="s">
        <v>20</v>
      </c>
      <c r="G9" s="193">
        <f>'MV Zaokrouhlený'!G9*(1+(('MV Upravený'!G$25-'MV Zaokrouhlený'!G$25)/'MV Zaokrouhlený'!G$25)*'MV Zaokrouhlený'!$S9)</f>
        <v>0</v>
      </c>
      <c r="H9" s="193">
        <f>'MV Zaokrouhlený'!H9*(1+(('MV Upravený'!H$25-'MV Zaokrouhlený'!H$25)/'MV Zaokrouhlený'!H$25)*'MV Zaokrouhlený'!$S9)</f>
        <v>0</v>
      </c>
      <c r="I9" s="193">
        <f>'MV Zaokrouhlený'!I9*(1+(('MV Upravený'!I$25-'MV Zaokrouhlený'!I$25)/'MV Zaokrouhlený'!I$25)*'MV Zaokrouhlený'!$S9)</f>
        <v>0</v>
      </c>
      <c r="J9" s="193">
        <f>'MV Zaokrouhlený'!J9*(1+(('MV Upravený'!J$25-'MV Zaokrouhlený'!J$25)/'MV Zaokrouhlený'!J$25)*'MV Zaokrouhlený'!$S9)</f>
        <v>0</v>
      </c>
      <c r="K9" s="193">
        <f>'MV Zaokrouhlený'!K9*(1+(('MV Upravený'!K$25-'MV Zaokrouhlený'!K$25)/'MV Zaokrouhlený'!K$25)*'MV Zaokrouhlený'!$S9)</f>
        <v>0</v>
      </c>
      <c r="L9" s="193">
        <f>'MV Zaokrouhlený'!L9*(1+(('MV Upravený'!L$25-'MV Zaokrouhlený'!L$25)/'MV Zaokrouhlený'!L$25)*'MV Zaokrouhlený'!$S9)</f>
        <v>0</v>
      </c>
      <c r="M9" s="193">
        <f>'MV Zaokrouhlený'!M9*(1+(('MV Upravený'!M$25-'MV Zaokrouhlený'!M$25)/'MV Zaokrouhlený'!M$25)*'MV Zaokrouhlený'!$S9)</f>
        <v>0</v>
      </c>
      <c r="N9" s="193">
        <f>'MV Zaokrouhlený'!N9*(1+(('MV Upravený'!N$25-'MV Zaokrouhlený'!N$25)/'MV Zaokrouhlený'!N$25)*'MV Zaokrouhlený'!$S9)</f>
        <v>0</v>
      </c>
      <c r="O9" s="193">
        <f>'MV Zaokrouhlený'!O9*(1+(('MV Upravený'!O$25-'MV Zaokrouhlený'!O$25)/'MV Zaokrouhlený'!O$25)*'MV Zaokrouhlený'!$S9)</f>
        <v>0</v>
      </c>
      <c r="P9" s="193">
        <f>'MV Zaokrouhlený'!P9*(1+(('MV Upravený'!P$25-'MV Zaokrouhlený'!P$25)/'MV Zaokrouhlený'!P$25)*'MV Zaokrouhlený'!$S9)</f>
        <v>0</v>
      </c>
      <c r="Q9" s="202">
        <f t="shared" si="0"/>
        <v>0</v>
      </c>
      <c r="R9" s="212">
        <f t="shared" si="1"/>
        <v>0</v>
      </c>
    </row>
    <row r="10" spans="1:18" ht="15">
      <c r="A10" s="15">
        <v>6</v>
      </c>
      <c r="B10" s="16" t="s">
        <v>5</v>
      </c>
      <c r="C10" s="16"/>
      <c r="D10" s="42"/>
      <c r="E10" s="5" t="s">
        <v>20</v>
      </c>
      <c r="F10" s="5" t="s">
        <v>20</v>
      </c>
      <c r="G10" s="193">
        <f>'MV Zaokrouhlený'!G10*(1+(('MV Upravený'!G$25-'MV Zaokrouhlený'!G$25)/'MV Zaokrouhlený'!G$25)*'MV Zaokrouhlený'!$S10)</f>
        <v>0</v>
      </c>
      <c r="H10" s="193">
        <f>'MV Zaokrouhlený'!H10*(1+(('MV Upravený'!H$25-'MV Zaokrouhlený'!H$25)/'MV Zaokrouhlený'!H$25)*'MV Zaokrouhlený'!$S10)</f>
        <v>0</v>
      </c>
      <c r="I10" s="193">
        <f>'MV Zaokrouhlený'!I10*(1+(('MV Upravený'!I$25-'MV Zaokrouhlený'!I$25)/'MV Zaokrouhlený'!I$25)*'MV Zaokrouhlený'!$S10)</f>
        <v>0</v>
      </c>
      <c r="J10" s="193">
        <f>'MV Zaokrouhlený'!J10*(1+(('MV Upravený'!J$25-'MV Zaokrouhlený'!J$25)/'MV Zaokrouhlený'!J$25)*'MV Zaokrouhlený'!$S10)</f>
        <v>0</v>
      </c>
      <c r="K10" s="193">
        <f>'MV Zaokrouhlený'!K10*(1+(('MV Upravený'!K$25-'MV Zaokrouhlený'!K$25)/'MV Zaokrouhlený'!K$25)*'MV Zaokrouhlený'!$S10)</f>
        <v>0</v>
      </c>
      <c r="L10" s="193">
        <f>'MV Zaokrouhlený'!L10*(1+(('MV Upravený'!L$25-'MV Zaokrouhlený'!L$25)/'MV Zaokrouhlený'!L$25)*'MV Zaokrouhlený'!$S10)</f>
        <v>0</v>
      </c>
      <c r="M10" s="193">
        <f>'MV Zaokrouhlený'!M10*(1+(('MV Upravený'!M$25-'MV Zaokrouhlený'!M$25)/'MV Zaokrouhlený'!M$25)*'MV Zaokrouhlený'!$S10)</f>
        <v>0</v>
      </c>
      <c r="N10" s="193">
        <f>'MV Zaokrouhlený'!N10*(1+(('MV Upravený'!N$25-'MV Zaokrouhlený'!N$25)/'MV Zaokrouhlený'!N$25)*'MV Zaokrouhlený'!$S10)</f>
        <v>0</v>
      </c>
      <c r="O10" s="193">
        <f>'MV Zaokrouhlený'!O10*(1+(('MV Upravený'!O$25-'MV Zaokrouhlený'!O$25)/'MV Zaokrouhlený'!O$25)*'MV Zaokrouhlený'!$S10)</f>
        <v>0</v>
      </c>
      <c r="P10" s="193">
        <f>'MV Zaokrouhlený'!P10*(1+(('MV Upravený'!P$25-'MV Zaokrouhlený'!P$25)/'MV Zaokrouhlený'!P$25)*'MV Zaokrouhlený'!$S10)</f>
        <v>0</v>
      </c>
      <c r="Q10" s="202">
        <f t="shared" si="0"/>
        <v>0</v>
      </c>
      <c r="R10" s="212">
        <f t="shared" si="1"/>
        <v>0</v>
      </c>
    </row>
    <row r="11" spans="1:18" ht="15">
      <c r="A11" s="15">
        <v>7</v>
      </c>
      <c r="B11" s="16" t="s">
        <v>6</v>
      </c>
      <c r="C11" s="17">
        <v>7.1</v>
      </c>
      <c r="D11" s="43" t="s">
        <v>23</v>
      </c>
      <c r="E11" s="5" t="s">
        <v>20</v>
      </c>
      <c r="F11" s="5" t="s">
        <v>20</v>
      </c>
      <c r="G11" s="193">
        <f>'MV Zaokrouhlený'!G11*(1+(('MV Upravený'!G$25-'MV Zaokrouhlený'!G$25)/'MV Zaokrouhlený'!G$25)*'MV Zaokrouhlený'!$S11)</f>
        <v>0</v>
      </c>
      <c r="H11" s="193">
        <f>'MV Zaokrouhlený'!H11*(1+(('MV Upravený'!H$25-'MV Zaokrouhlený'!H$25)/'MV Zaokrouhlený'!H$25)*'MV Zaokrouhlený'!$S11)</f>
        <v>0</v>
      </c>
      <c r="I11" s="193">
        <f>'MV Zaokrouhlený'!I11*(1+(('MV Upravený'!I$25-'MV Zaokrouhlený'!I$25)/'MV Zaokrouhlený'!I$25)*'MV Zaokrouhlený'!$S11)</f>
        <v>0</v>
      </c>
      <c r="J11" s="193">
        <f>'MV Zaokrouhlený'!J11*(1+(('MV Upravený'!J$25-'MV Zaokrouhlený'!J$25)/'MV Zaokrouhlený'!J$25)*'MV Zaokrouhlený'!$S11)</f>
        <v>0</v>
      </c>
      <c r="K11" s="193">
        <f>'MV Zaokrouhlený'!K11*(1+(('MV Upravený'!K$25-'MV Zaokrouhlený'!K$25)/'MV Zaokrouhlený'!K$25)*'MV Zaokrouhlený'!$S11)</f>
        <v>0</v>
      </c>
      <c r="L11" s="193">
        <f>'MV Zaokrouhlený'!L11*(1+(('MV Upravený'!L$25-'MV Zaokrouhlený'!L$25)/'MV Zaokrouhlený'!L$25)*'MV Zaokrouhlený'!$S11)</f>
        <v>0</v>
      </c>
      <c r="M11" s="193">
        <f>'MV Zaokrouhlený'!M11*(1+(('MV Upravený'!M$25-'MV Zaokrouhlený'!M$25)/'MV Zaokrouhlený'!M$25)*'MV Zaokrouhlený'!$S11)</f>
        <v>0</v>
      </c>
      <c r="N11" s="193">
        <f>'MV Zaokrouhlený'!N11*(1+(('MV Upravený'!N$25-'MV Zaokrouhlený'!N$25)/'MV Zaokrouhlený'!N$25)*'MV Zaokrouhlený'!$S11)</f>
        <v>0</v>
      </c>
      <c r="O11" s="193">
        <f>'MV Zaokrouhlený'!O11*(1+(('MV Upravený'!O$25-'MV Zaokrouhlený'!O$25)/'MV Zaokrouhlený'!O$25)*'MV Zaokrouhlený'!$S11)</f>
        <v>0</v>
      </c>
      <c r="P11" s="193">
        <f>'MV Zaokrouhlený'!P11*(1+(('MV Upravený'!P$25-'MV Zaokrouhlený'!P$25)/'MV Zaokrouhlený'!P$25)*'MV Zaokrouhlený'!$S11)</f>
        <v>0</v>
      </c>
      <c r="Q11" s="202">
        <f t="shared" si="0"/>
        <v>0</v>
      </c>
      <c r="R11" s="212">
        <f t="shared" si="1"/>
        <v>0</v>
      </c>
    </row>
    <row r="12" spans="1:18" ht="15">
      <c r="A12" s="19"/>
      <c r="B12" s="16"/>
      <c r="C12" s="17">
        <v>7.2</v>
      </c>
      <c r="D12" s="43" t="s">
        <v>24</v>
      </c>
      <c r="E12" s="5" t="s">
        <v>20</v>
      </c>
      <c r="F12" s="5" t="s">
        <v>20</v>
      </c>
      <c r="G12" s="193">
        <f>'MV Zaokrouhlený'!G12*(1+(('MV Upravený'!G$25-'MV Zaokrouhlený'!G$25)/'MV Zaokrouhlený'!G$25)*'MV Zaokrouhlený'!$S12)</f>
        <v>0</v>
      </c>
      <c r="H12" s="193">
        <f>'MV Zaokrouhlený'!H12*(1+(('MV Upravený'!H$25-'MV Zaokrouhlený'!H$25)/'MV Zaokrouhlený'!H$25)*'MV Zaokrouhlený'!$S12)</f>
        <v>0</v>
      </c>
      <c r="I12" s="193">
        <f>'MV Zaokrouhlený'!I12*(1+(('MV Upravený'!I$25-'MV Zaokrouhlený'!I$25)/'MV Zaokrouhlený'!I$25)*'MV Zaokrouhlený'!$S12)</f>
        <v>0</v>
      </c>
      <c r="J12" s="193">
        <f>'MV Zaokrouhlený'!J12*(1+(('MV Upravený'!J$25-'MV Zaokrouhlený'!J$25)/'MV Zaokrouhlený'!J$25)*'MV Zaokrouhlený'!$S12)</f>
        <v>0</v>
      </c>
      <c r="K12" s="193">
        <f>'MV Zaokrouhlený'!K12*(1+(('MV Upravený'!K$25-'MV Zaokrouhlený'!K$25)/'MV Zaokrouhlený'!K$25)*'MV Zaokrouhlený'!$S12)</f>
        <v>0</v>
      </c>
      <c r="L12" s="193">
        <f>'MV Zaokrouhlený'!L12*(1+(('MV Upravený'!L$25-'MV Zaokrouhlený'!L$25)/'MV Zaokrouhlený'!L$25)*'MV Zaokrouhlený'!$S12)</f>
        <v>0</v>
      </c>
      <c r="M12" s="193">
        <f>'MV Zaokrouhlený'!M12*(1+(('MV Upravený'!M$25-'MV Zaokrouhlený'!M$25)/'MV Zaokrouhlený'!M$25)*'MV Zaokrouhlený'!$S12)</f>
        <v>0</v>
      </c>
      <c r="N12" s="193">
        <f>'MV Zaokrouhlený'!N12*(1+(('MV Upravený'!N$25-'MV Zaokrouhlený'!N$25)/'MV Zaokrouhlený'!N$25)*'MV Zaokrouhlený'!$S12)</f>
        <v>0</v>
      </c>
      <c r="O12" s="193">
        <f>'MV Zaokrouhlený'!O12*(1+(('MV Upravený'!O$25-'MV Zaokrouhlený'!O$25)/'MV Zaokrouhlený'!O$25)*'MV Zaokrouhlený'!$S12)</f>
        <v>0</v>
      </c>
      <c r="P12" s="193">
        <f>'MV Zaokrouhlený'!P12*(1+(('MV Upravený'!P$25-'MV Zaokrouhlený'!P$25)/'MV Zaokrouhlený'!P$25)*'MV Zaokrouhlený'!$S12)</f>
        <v>0</v>
      </c>
      <c r="Q12" s="202">
        <f t="shared" si="0"/>
        <v>0</v>
      </c>
      <c r="R12" s="212">
        <f t="shared" si="1"/>
        <v>0</v>
      </c>
    </row>
    <row r="13" spans="1:18" ht="15">
      <c r="A13" s="15">
        <v>8</v>
      </c>
      <c r="B13" s="16" t="s">
        <v>7</v>
      </c>
      <c r="C13" s="17">
        <v>8.1</v>
      </c>
      <c r="D13" s="43" t="s">
        <v>23</v>
      </c>
      <c r="E13" s="5" t="s">
        <v>20</v>
      </c>
      <c r="F13" s="5" t="s">
        <v>20</v>
      </c>
      <c r="G13" s="193">
        <f>'MV Zaokrouhlený'!G13*(1+(('MV Upravený'!G$25-'MV Zaokrouhlený'!G$25)/'MV Zaokrouhlený'!G$25)*'MV Zaokrouhlený'!$S13)</f>
        <v>0</v>
      </c>
      <c r="H13" s="193">
        <f>'MV Zaokrouhlený'!H13*(1+(('MV Upravený'!H$25-'MV Zaokrouhlený'!H$25)/'MV Zaokrouhlený'!H$25)*'MV Zaokrouhlený'!$S13)</f>
        <v>0</v>
      </c>
      <c r="I13" s="193">
        <f>'MV Zaokrouhlený'!I13*(1+(('MV Upravený'!I$25-'MV Zaokrouhlený'!I$25)/'MV Zaokrouhlený'!I$25)*'MV Zaokrouhlený'!$S13)</f>
        <v>0</v>
      </c>
      <c r="J13" s="193">
        <f>'MV Zaokrouhlený'!J13*(1+(('MV Upravený'!J$25-'MV Zaokrouhlený'!J$25)/'MV Zaokrouhlený'!J$25)*'MV Zaokrouhlený'!$S13)</f>
        <v>0</v>
      </c>
      <c r="K13" s="193">
        <f>'MV Zaokrouhlený'!K13*(1+(('MV Upravený'!K$25-'MV Zaokrouhlený'!K$25)/'MV Zaokrouhlený'!K$25)*'MV Zaokrouhlený'!$S13)</f>
        <v>0</v>
      </c>
      <c r="L13" s="193">
        <f>'MV Zaokrouhlený'!L13*(1+(('MV Upravený'!L$25-'MV Zaokrouhlený'!L$25)/'MV Zaokrouhlený'!L$25)*'MV Zaokrouhlený'!$S13)</f>
        <v>0</v>
      </c>
      <c r="M13" s="193">
        <f>'MV Zaokrouhlený'!M13*(1+(('MV Upravený'!M$25-'MV Zaokrouhlený'!M$25)/'MV Zaokrouhlený'!M$25)*'MV Zaokrouhlený'!$S13)</f>
        <v>0</v>
      </c>
      <c r="N13" s="193">
        <f>'MV Zaokrouhlený'!N13*(1+(('MV Upravený'!N$25-'MV Zaokrouhlený'!N$25)/'MV Zaokrouhlený'!N$25)*'MV Zaokrouhlený'!$S13)</f>
        <v>0</v>
      </c>
      <c r="O13" s="193">
        <f>'MV Zaokrouhlený'!O13*(1+(('MV Upravený'!O$25-'MV Zaokrouhlený'!O$25)/'MV Zaokrouhlený'!O$25)*'MV Zaokrouhlený'!$S13)</f>
        <v>0</v>
      </c>
      <c r="P13" s="193">
        <f>'MV Zaokrouhlený'!P13*(1+(('MV Upravený'!P$25-'MV Zaokrouhlený'!P$25)/'MV Zaokrouhlený'!P$25)*'MV Zaokrouhlený'!$S13)</f>
        <v>0</v>
      </c>
      <c r="Q13" s="202">
        <f t="shared" si="0"/>
        <v>0</v>
      </c>
      <c r="R13" s="212">
        <f t="shared" si="1"/>
        <v>0</v>
      </c>
    </row>
    <row r="14" spans="1:18" ht="15">
      <c r="A14" s="19"/>
      <c r="B14" s="16"/>
      <c r="C14" s="17">
        <v>8.2</v>
      </c>
      <c r="D14" s="43" t="s">
        <v>24</v>
      </c>
      <c r="E14" s="5" t="s">
        <v>20</v>
      </c>
      <c r="F14" s="5" t="s">
        <v>20</v>
      </c>
      <c r="G14" s="193">
        <f>'MV Zaokrouhlený'!G14*(1+(('MV Upravený'!G$25-'MV Zaokrouhlený'!G$25)/'MV Zaokrouhlený'!G$25)*'MV Zaokrouhlený'!$S14)</f>
        <v>0</v>
      </c>
      <c r="H14" s="193">
        <f>'MV Zaokrouhlený'!H14*(1+(('MV Upravený'!H$25-'MV Zaokrouhlený'!H$25)/'MV Zaokrouhlený'!H$25)*'MV Zaokrouhlený'!$S14)</f>
        <v>0</v>
      </c>
      <c r="I14" s="193">
        <f>'MV Zaokrouhlený'!I14*(1+(('MV Upravený'!I$25-'MV Zaokrouhlený'!I$25)/'MV Zaokrouhlený'!I$25)*'MV Zaokrouhlený'!$S14)</f>
        <v>0</v>
      </c>
      <c r="J14" s="193">
        <f>'MV Zaokrouhlený'!J14*(1+(('MV Upravený'!J$25-'MV Zaokrouhlený'!J$25)/'MV Zaokrouhlený'!J$25)*'MV Zaokrouhlený'!$S14)</f>
        <v>0</v>
      </c>
      <c r="K14" s="193">
        <f>'MV Zaokrouhlený'!K14*(1+(('MV Upravený'!K$25-'MV Zaokrouhlený'!K$25)/'MV Zaokrouhlený'!K$25)*'MV Zaokrouhlený'!$S14)</f>
        <v>0</v>
      </c>
      <c r="L14" s="193">
        <f>'MV Zaokrouhlený'!L14*(1+(('MV Upravený'!L$25-'MV Zaokrouhlený'!L$25)/'MV Zaokrouhlený'!L$25)*'MV Zaokrouhlený'!$S14)</f>
        <v>0</v>
      </c>
      <c r="M14" s="193">
        <f>'MV Zaokrouhlený'!M14*(1+(('MV Upravený'!M$25-'MV Zaokrouhlený'!M$25)/'MV Zaokrouhlený'!M$25)*'MV Zaokrouhlený'!$S14)</f>
        <v>0</v>
      </c>
      <c r="N14" s="193">
        <f>'MV Zaokrouhlený'!N14*(1+(('MV Upravený'!N$25-'MV Zaokrouhlený'!N$25)/'MV Zaokrouhlený'!N$25)*'MV Zaokrouhlený'!$S14)</f>
        <v>0</v>
      </c>
      <c r="O14" s="193">
        <f>'MV Zaokrouhlený'!O14*(1+(('MV Upravený'!O$25-'MV Zaokrouhlený'!O$25)/'MV Zaokrouhlený'!O$25)*'MV Zaokrouhlený'!$S14)</f>
        <v>0</v>
      </c>
      <c r="P14" s="193">
        <f>'MV Zaokrouhlený'!P14*(1+(('MV Upravený'!P$25-'MV Zaokrouhlený'!P$25)/'MV Zaokrouhlený'!P$25)*'MV Zaokrouhlený'!$S14)</f>
        <v>0</v>
      </c>
      <c r="Q14" s="202">
        <f t="shared" si="0"/>
        <v>0</v>
      </c>
      <c r="R14" s="212">
        <f t="shared" si="1"/>
        <v>0</v>
      </c>
    </row>
    <row r="15" spans="1:18" ht="15">
      <c r="A15" s="15">
        <v>9</v>
      </c>
      <c r="B15" s="16" t="s">
        <v>8</v>
      </c>
      <c r="C15" s="16"/>
      <c r="D15" s="18"/>
      <c r="E15" s="5" t="s">
        <v>20</v>
      </c>
      <c r="F15" s="5" t="s">
        <v>20</v>
      </c>
      <c r="G15" s="193">
        <f>'MV Zaokrouhlený'!G15*(1+(('MV Upravený'!G$25-'MV Zaokrouhlený'!G$25)/'MV Zaokrouhlený'!G$25)*'MV Zaokrouhlený'!$S15)</f>
        <v>0</v>
      </c>
      <c r="H15" s="193">
        <f>'MV Zaokrouhlený'!H15*(1+(('MV Upravený'!H$25-'MV Zaokrouhlený'!H$25)/'MV Zaokrouhlený'!H$25)*'MV Zaokrouhlený'!$S15)</f>
        <v>0</v>
      </c>
      <c r="I15" s="193">
        <f>'MV Zaokrouhlený'!I15*(1+(('MV Upravený'!I$25-'MV Zaokrouhlený'!I$25)/'MV Zaokrouhlený'!I$25)*'MV Zaokrouhlený'!$S15)</f>
        <v>0</v>
      </c>
      <c r="J15" s="193">
        <f>'MV Zaokrouhlený'!J15*(1+(('MV Upravený'!J$25-'MV Zaokrouhlený'!J$25)/'MV Zaokrouhlený'!J$25)*'MV Zaokrouhlený'!$S15)</f>
        <v>0</v>
      </c>
      <c r="K15" s="193">
        <f>'MV Zaokrouhlený'!K15*(1+(('MV Upravený'!K$25-'MV Zaokrouhlený'!K$25)/'MV Zaokrouhlený'!K$25)*'MV Zaokrouhlený'!$S15)</f>
        <v>0</v>
      </c>
      <c r="L15" s="193">
        <f>'MV Zaokrouhlený'!L15*(1+(('MV Upravený'!L$25-'MV Zaokrouhlený'!L$25)/'MV Zaokrouhlený'!L$25)*'MV Zaokrouhlený'!$S15)</f>
        <v>0</v>
      </c>
      <c r="M15" s="193">
        <f>'MV Zaokrouhlený'!M15*(1+(('MV Upravený'!M$25-'MV Zaokrouhlený'!M$25)/'MV Zaokrouhlený'!M$25)*'MV Zaokrouhlený'!$S15)</f>
        <v>0</v>
      </c>
      <c r="N15" s="193">
        <f>'MV Zaokrouhlený'!N15*(1+(('MV Upravený'!N$25-'MV Zaokrouhlený'!N$25)/'MV Zaokrouhlený'!N$25)*'MV Zaokrouhlený'!$S15)</f>
        <v>0</v>
      </c>
      <c r="O15" s="193">
        <f>'MV Zaokrouhlený'!O15*(1+(('MV Upravený'!O$25-'MV Zaokrouhlený'!O$25)/'MV Zaokrouhlený'!O$25)*'MV Zaokrouhlený'!$S15)</f>
        <v>0</v>
      </c>
      <c r="P15" s="193">
        <f>'MV Zaokrouhlený'!P15*(1+(('MV Upravený'!P$25-'MV Zaokrouhlený'!P$25)/'MV Zaokrouhlený'!P$25)*'MV Zaokrouhlený'!$S15)</f>
        <v>0</v>
      </c>
      <c r="Q15" s="202">
        <f t="shared" si="0"/>
        <v>0</v>
      </c>
      <c r="R15" s="212">
        <f t="shared" si="1"/>
        <v>0</v>
      </c>
    </row>
    <row r="16" spans="1:18" ht="15">
      <c r="A16" s="15">
        <v>10</v>
      </c>
      <c r="B16" s="16" t="s">
        <v>9</v>
      </c>
      <c r="C16" s="16"/>
      <c r="D16" s="18"/>
      <c r="E16" s="5" t="s">
        <v>20</v>
      </c>
      <c r="F16" s="5" t="s">
        <v>20</v>
      </c>
      <c r="G16" s="193">
        <f>'MV Zaokrouhlený'!G16*(1+(('MV Upravený'!G$25-'MV Zaokrouhlený'!G$25)/'MV Zaokrouhlený'!G$25)*'MV Zaokrouhlený'!$S16)</f>
        <v>18000</v>
      </c>
      <c r="H16" s="193">
        <f>'MV Zaokrouhlený'!H16*(1+(('MV Upravený'!H$25-'MV Zaokrouhlený'!H$25)/'MV Zaokrouhlený'!H$25)*'MV Zaokrouhlený'!$S16)</f>
        <v>18000</v>
      </c>
      <c r="I16" s="193">
        <f>'MV Zaokrouhlený'!I16*(1+(('MV Upravený'!I$25-'MV Zaokrouhlený'!I$25)/'MV Zaokrouhlený'!I$25)*'MV Zaokrouhlený'!$S16)</f>
        <v>18000</v>
      </c>
      <c r="J16" s="193">
        <f>'MV Zaokrouhlený'!J16*(1+(('MV Upravený'!J$25-'MV Zaokrouhlený'!J$25)/'MV Zaokrouhlený'!J$25)*'MV Zaokrouhlený'!$S16)</f>
        <v>18000</v>
      </c>
      <c r="K16" s="193">
        <f>'MV Zaokrouhlený'!K16*(1+(('MV Upravený'!K$25-'MV Zaokrouhlený'!K$25)/'MV Zaokrouhlený'!K$25)*'MV Zaokrouhlený'!$S16)</f>
        <v>18000</v>
      </c>
      <c r="L16" s="193">
        <f>'MV Zaokrouhlený'!L16*(1+(('MV Upravený'!L$25-'MV Zaokrouhlený'!L$25)/'MV Zaokrouhlený'!L$25)*'MV Zaokrouhlený'!$S16)</f>
        <v>18000</v>
      </c>
      <c r="M16" s="193">
        <f>'MV Zaokrouhlený'!M16*(1+(('MV Upravený'!M$25-'MV Zaokrouhlený'!M$25)/'MV Zaokrouhlený'!M$25)*'MV Zaokrouhlený'!$S16)</f>
        <v>18000</v>
      </c>
      <c r="N16" s="193">
        <f>'MV Zaokrouhlený'!N16*(1+(('MV Upravený'!N$25-'MV Zaokrouhlený'!N$25)/'MV Zaokrouhlený'!N$25)*'MV Zaokrouhlený'!$S16)</f>
        <v>18000</v>
      </c>
      <c r="O16" s="193">
        <f>'MV Zaokrouhlený'!O16*(1+(('MV Upravený'!O$25-'MV Zaokrouhlený'!O$25)/'MV Zaokrouhlený'!O$25)*'MV Zaokrouhlený'!$S16)</f>
        <v>18000</v>
      </c>
      <c r="P16" s="193">
        <f>'MV Zaokrouhlený'!P16*(1+(('MV Upravený'!P$25-'MV Zaokrouhlený'!P$25)/'MV Zaokrouhlený'!P$25)*'MV Zaokrouhlený'!$S16)</f>
        <v>18000</v>
      </c>
      <c r="Q16" s="202">
        <f t="shared" si="0"/>
        <v>180000</v>
      </c>
      <c r="R16" s="212">
        <f t="shared" si="1"/>
        <v>18000</v>
      </c>
    </row>
    <row r="17" spans="1:18" ht="15">
      <c r="A17" s="15">
        <v>11</v>
      </c>
      <c r="B17" s="16" t="s">
        <v>10</v>
      </c>
      <c r="C17" s="16"/>
      <c r="D17" s="18"/>
      <c r="E17" s="5" t="s">
        <v>20</v>
      </c>
      <c r="F17" s="5" t="s">
        <v>20</v>
      </c>
      <c r="G17" s="193">
        <f>'MV Zaokrouhlený'!G17*(1+(('MV Upravený'!G$25-'MV Zaokrouhlený'!G$25)/'MV Zaokrouhlený'!G$25)*'MV Zaokrouhlený'!$S17)</f>
        <v>0</v>
      </c>
      <c r="H17" s="193">
        <f>'MV Zaokrouhlený'!H17*(1+(('MV Upravený'!H$25-'MV Zaokrouhlený'!H$25)/'MV Zaokrouhlený'!H$25)*'MV Zaokrouhlený'!$S17)</f>
        <v>0</v>
      </c>
      <c r="I17" s="193">
        <f>'MV Zaokrouhlený'!I17*(1+(('MV Upravený'!I$25-'MV Zaokrouhlený'!I$25)/'MV Zaokrouhlený'!I$25)*'MV Zaokrouhlený'!$S17)</f>
        <v>0</v>
      </c>
      <c r="J17" s="193">
        <f>'MV Zaokrouhlený'!J17*(1+(('MV Upravený'!J$25-'MV Zaokrouhlený'!J$25)/'MV Zaokrouhlený'!J$25)*'MV Zaokrouhlený'!$S17)</f>
        <v>0</v>
      </c>
      <c r="K17" s="193">
        <f>'MV Zaokrouhlený'!K17*(1+(('MV Upravený'!K$25-'MV Zaokrouhlený'!K$25)/'MV Zaokrouhlený'!K$25)*'MV Zaokrouhlený'!$S17)</f>
        <v>0</v>
      </c>
      <c r="L17" s="193">
        <f>'MV Zaokrouhlený'!L17*(1+(('MV Upravený'!L$25-'MV Zaokrouhlený'!L$25)/'MV Zaokrouhlený'!L$25)*'MV Zaokrouhlený'!$S17)</f>
        <v>0</v>
      </c>
      <c r="M17" s="193">
        <f>'MV Zaokrouhlený'!M17*(1+(('MV Upravený'!M$25-'MV Zaokrouhlený'!M$25)/'MV Zaokrouhlený'!M$25)*'MV Zaokrouhlený'!$S17)</f>
        <v>0</v>
      </c>
      <c r="N17" s="193">
        <f>'MV Zaokrouhlený'!N17*(1+(('MV Upravený'!N$25-'MV Zaokrouhlený'!N$25)/'MV Zaokrouhlený'!N$25)*'MV Zaokrouhlený'!$S17)</f>
        <v>0</v>
      </c>
      <c r="O17" s="193">
        <f>'MV Zaokrouhlený'!O17*(1+(('MV Upravený'!O$25-'MV Zaokrouhlený'!O$25)/'MV Zaokrouhlený'!O$25)*'MV Zaokrouhlený'!$S17)</f>
        <v>0</v>
      </c>
      <c r="P17" s="193">
        <f>'MV Zaokrouhlený'!P17*(1+(('MV Upravený'!P$25-'MV Zaokrouhlený'!P$25)/'MV Zaokrouhlený'!P$25)*'MV Zaokrouhlený'!$S17)</f>
        <v>0</v>
      </c>
      <c r="Q17" s="202">
        <f t="shared" si="0"/>
        <v>0</v>
      </c>
      <c r="R17" s="212">
        <f t="shared" si="1"/>
        <v>0</v>
      </c>
    </row>
    <row r="18" spans="1:18" ht="15">
      <c r="A18" s="15">
        <v>12</v>
      </c>
      <c r="B18" s="16" t="s">
        <v>11</v>
      </c>
      <c r="C18" s="16">
        <v>12.1</v>
      </c>
      <c r="D18" s="18" t="s">
        <v>47</v>
      </c>
      <c r="E18" s="5" t="s">
        <v>20</v>
      </c>
      <c r="F18" s="5" t="s">
        <v>20</v>
      </c>
      <c r="G18" s="193">
        <f>'MV Zaokrouhlený'!G18*(1+(('MV Upravený'!G$25-'MV Zaokrouhlený'!G$25)/'MV Zaokrouhlený'!G$25)*'MV Zaokrouhlený'!$S18)</f>
        <v>0</v>
      </c>
      <c r="H18" s="193">
        <f>'MV Zaokrouhlený'!H18*(1+(('MV Upravený'!H$25-'MV Zaokrouhlený'!H$25)/'MV Zaokrouhlený'!H$25)*'MV Zaokrouhlený'!$S18)</f>
        <v>0</v>
      </c>
      <c r="I18" s="193">
        <f>'MV Zaokrouhlený'!I18*(1+(('MV Upravený'!I$25-'MV Zaokrouhlený'!I$25)/'MV Zaokrouhlený'!I$25)*'MV Zaokrouhlený'!$S18)</f>
        <v>0</v>
      </c>
      <c r="J18" s="193">
        <f>'MV Zaokrouhlený'!J18*(1+(('MV Upravený'!J$25-'MV Zaokrouhlený'!J$25)/'MV Zaokrouhlený'!J$25)*'MV Zaokrouhlený'!$S18)</f>
        <v>0</v>
      </c>
      <c r="K18" s="193">
        <f>'MV Zaokrouhlený'!K18*(1+(('MV Upravený'!K$25-'MV Zaokrouhlený'!K$25)/'MV Zaokrouhlený'!K$25)*'MV Zaokrouhlený'!$S18)</f>
        <v>0</v>
      </c>
      <c r="L18" s="193">
        <f>'MV Zaokrouhlený'!L18*(1+(('MV Upravený'!L$25-'MV Zaokrouhlený'!L$25)/'MV Zaokrouhlený'!L$25)*'MV Zaokrouhlený'!$S18)</f>
        <v>0</v>
      </c>
      <c r="M18" s="193">
        <f>'MV Zaokrouhlený'!M18*(1+(('MV Upravený'!M$25-'MV Zaokrouhlený'!M$25)/'MV Zaokrouhlený'!M$25)*'MV Zaokrouhlený'!$S18)</f>
        <v>0</v>
      </c>
      <c r="N18" s="193">
        <f>'MV Zaokrouhlený'!N18*(1+(('MV Upravený'!N$25-'MV Zaokrouhlený'!N$25)/'MV Zaokrouhlený'!N$25)*'MV Zaokrouhlený'!$S18)</f>
        <v>0</v>
      </c>
      <c r="O18" s="193">
        <f>'MV Zaokrouhlený'!O18*(1+(('MV Upravený'!O$25-'MV Zaokrouhlený'!O$25)/'MV Zaokrouhlený'!O$25)*'MV Zaokrouhlený'!$S18)</f>
        <v>0</v>
      </c>
      <c r="P18" s="193">
        <f>'MV Zaokrouhlený'!P18*(1+(('MV Upravený'!P$25-'MV Zaokrouhlený'!P$25)/'MV Zaokrouhlený'!P$25)*'MV Zaokrouhlený'!$S18)</f>
        <v>0</v>
      </c>
      <c r="Q18" s="202">
        <f t="shared" si="0"/>
        <v>0</v>
      </c>
      <c r="R18" s="212">
        <f t="shared" si="1"/>
        <v>0</v>
      </c>
    </row>
    <row r="19" spans="1:18" ht="15">
      <c r="A19" s="15"/>
      <c r="B19" s="16"/>
      <c r="C19" s="16">
        <v>12.2</v>
      </c>
      <c r="D19" s="18" t="s">
        <v>21</v>
      </c>
      <c r="E19" s="5" t="s">
        <v>20</v>
      </c>
      <c r="F19" s="5" t="s">
        <v>20</v>
      </c>
      <c r="G19" s="193">
        <f>'MV Zaokrouhlený'!G19*(1+(('MV Upravený'!G$25-'MV Zaokrouhlený'!G$25)/'MV Zaokrouhlený'!G$25)*'MV Zaokrouhlený'!$S19)</f>
        <v>0</v>
      </c>
      <c r="H19" s="193">
        <f>'MV Zaokrouhlený'!H19*(1+(('MV Upravený'!H$25-'MV Zaokrouhlený'!H$25)/'MV Zaokrouhlený'!H$25)*'MV Zaokrouhlený'!$S19)</f>
        <v>0</v>
      </c>
      <c r="I19" s="193">
        <f>'MV Zaokrouhlený'!I19*(1+(('MV Upravený'!I$25-'MV Zaokrouhlený'!I$25)/'MV Zaokrouhlený'!I$25)*'MV Zaokrouhlený'!$S19)</f>
        <v>0</v>
      </c>
      <c r="J19" s="193">
        <f>'MV Zaokrouhlený'!J19*(1+(('MV Upravený'!J$25-'MV Zaokrouhlený'!J$25)/'MV Zaokrouhlený'!J$25)*'MV Zaokrouhlený'!$S19)</f>
        <v>0</v>
      </c>
      <c r="K19" s="193">
        <f>'MV Zaokrouhlený'!K19*(1+(('MV Upravený'!K$25-'MV Zaokrouhlený'!K$25)/'MV Zaokrouhlený'!K$25)*'MV Zaokrouhlený'!$S19)</f>
        <v>0</v>
      </c>
      <c r="L19" s="193">
        <f>'MV Zaokrouhlený'!L19*(1+(('MV Upravený'!L$25-'MV Zaokrouhlený'!L$25)/'MV Zaokrouhlený'!L$25)*'MV Zaokrouhlený'!$S19)</f>
        <v>0</v>
      </c>
      <c r="M19" s="193">
        <f>'MV Zaokrouhlený'!M19*(1+(('MV Upravený'!M$25-'MV Zaokrouhlený'!M$25)/'MV Zaokrouhlený'!M$25)*'MV Zaokrouhlený'!$S19)</f>
        <v>0</v>
      </c>
      <c r="N19" s="193">
        <f>'MV Zaokrouhlený'!N19*(1+(('MV Upravený'!N$25-'MV Zaokrouhlený'!N$25)/'MV Zaokrouhlený'!N$25)*'MV Zaokrouhlený'!$S19)</f>
        <v>0</v>
      </c>
      <c r="O19" s="193">
        <f>'MV Zaokrouhlený'!O19*(1+(('MV Upravený'!O$25-'MV Zaokrouhlený'!O$25)/'MV Zaokrouhlený'!O$25)*'MV Zaokrouhlený'!$S19)</f>
        <v>0</v>
      </c>
      <c r="P19" s="193">
        <f>'MV Zaokrouhlený'!P19*(1+(('MV Upravený'!P$25-'MV Zaokrouhlený'!P$25)/'MV Zaokrouhlený'!P$25)*'MV Zaokrouhlený'!$S19)</f>
        <v>0</v>
      </c>
      <c r="Q19" s="202">
        <f t="shared" si="0"/>
        <v>0</v>
      </c>
      <c r="R19" s="212">
        <f t="shared" si="1"/>
        <v>0</v>
      </c>
    </row>
    <row r="20" spans="1:18" ht="15">
      <c r="A20" s="15">
        <v>13</v>
      </c>
      <c r="B20" s="16" t="s">
        <v>12</v>
      </c>
      <c r="C20" s="16"/>
      <c r="D20" s="18"/>
      <c r="E20" s="5" t="s">
        <v>20</v>
      </c>
      <c r="F20" s="5" t="s">
        <v>20</v>
      </c>
      <c r="G20" s="193">
        <f>'MV Zaokrouhlený'!G20*(1+(('MV Upravený'!G$25-'MV Zaokrouhlený'!G$25)/'MV Zaokrouhlený'!G$25)*'MV Zaokrouhlený'!$S20)</f>
        <v>0</v>
      </c>
      <c r="H20" s="193">
        <f>'MV Zaokrouhlený'!H20*(1+(('MV Upravený'!H$25-'MV Zaokrouhlený'!H$25)/'MV Zaokrouhlený'!H$25)*'MV Zaokrouhlený'!$S20)</f>
        <v>0</v>
      </c>
      <c r="I20" s="193">
        <f>'MV Zaokrouhlený'!I20*(1+(('MV Upravený'!I$25-'MV Zaokrouhlený'!I$25)/'MV Zaokrouhlený'!I$25)*'MV Zaokrouhlený'!$S20)</f>
        <v>0</v>
      </c>
      <c r="J20" s="193">
        <f>'MV Zaokrouhlený'!J20*(1+(('MV Upravený'!J$25-'MV Zaokrouhlený'!J$25)/'MV Zaokrouhlený'!J$25)*'MV Zaokrouhlený'!$S20)</f>
        <v>0</v>
      </c>
      <c r="K20" s="193">
        <f>'MV Zaokrouhlený'!K20*(1+(('MV Upravený'!K$25-'MV Zaokrouhlený'!K$25)/'MV Zaokrouhlený'!K$25)*'MV Zaokrouhlený'!$S20)</f>
        <v>0</v>
      </c>
      <c r="L20" s="193">
        <f>'MV Zaokrouhlený'!L20*(1+(('MV Upravený'!L$25-'MV Zaokrouhlený'!L$25)/'MV Zaokrouhlený'!L$25)*'MV Zaokrouhlený'!$S20)</f>
        <v>0</v>
      </c>
      <c r="M20" s="193">
        <f>'MV Zaokrouhlený'!M20*(1+(('MV Upravený'!M$25-'MV Zaokrouhlený'!M$25)/'MV Zaokrouhlený'!M$25)*'MV Zaokrouhlený'!$S20)</f>
        <v>0</v>
      </c>
      <c r="N20" s="193">
        <f>'MV Zaokrouhlený'!N20*(1+(('MV Upravený'!N$25-'MV Zaokrouhlený'!N$25)/'MV Zaokrouhlený'!N$25)*'MV Zaokrouhlený'!$S20)</f>
        <v>0</v>
      </c>
      <c r="O20" s="193">
        <f>'MV Zaokrouhlený'!O20*(1+(('MV Upravený'!O$25-'MV Zaokrouhlený'!O$25)/'MV Zaokrouhlený'!O$25)*'MV Zaokrouhlený'!$S20)</f>
        <v>0</v>
      </c>
      <c r="P20" s="193">
        <f>'MV Zaokrouhlený'!P20*(1+(('MV Upravený'!P$25-'MV Zaokrouhlený'!P$25)/'MV Zaokrouhlený'!P$25)*'MV Zaokrouhlený'!$S20)</f>
        <v>0</v>
      </c>
      <c r="Q20" s="202">
        <f t="shared" si="0"/>
        <v>0</v>
      </c>
      <c r="R20" s="212">
        <f t="shared" si="1"/>
        <v>0</v>
      </c>
    </row>
    <row r="21" spans="1:18" ht="15">
      <c r="A21" s="15">
        <v>14</v>
      </c>
      <c r="B21" s="16" t="s">
        <v>13</v>
      </c>
      <c r="C21" s="16"/>
      <c r="D21" s="18"/>
      <c r="E21" s="5" t="s">
        <v>20</v>
      </c>
      <c r="F21" s="5" t="s">
        <v>20</v>
      </c>
      <c r="G21" s="193">
        <f>'MV Zaokrouhlený'!G21*(1+(('MV Upravený'!G$25-'MV Zaokrouhlený'!G$25)/'MV Zaokrouhlený'!G$25)*'MV Zaokrouhlený'!$S21)</f>
        <v>0</v>
      </c>
      <c r="H21" s="193">
        <f>'MV Zaokrouhlený'!H21*(1+(('MV Upravený'!H$25-'MV Zaokrouhlený'!H$25)/'MV Zaokrouhlený'!H$25)*'MV Zaokrouhlený'!$S21)</f>
        <v>0</v>
      </c>
      <c r="I21" s="193">
        <f>'MV Zaokrouhlený'!I21*(1+(('MV Upravený'!I$25-'MV Zaokrouhlený'!I$25)/'MV Zaokrouhlený'!I$25)*'MV Zaokrouhlený'!$S21)</f>
        <v>0</v>
      </c>
      <c r="J21" s="193">
        <f>'MV Zaokrouhlený'!J21*(1+(('MV Upravený'!J$25-'MV Zaokrouhlený'!J$25)/'MV Zaokrouhlený'!J$25)*'MV Zaokrouhlený'!$S21)</f>
        <v>0</v>
      </c>
      <c r="K21" s="193">
        <f>'MV Zaokrouhlený'!K21*(1+(('MV Upravený'!K$25-'MV Zaokrouhlený'!K$25)/'MV Zaokrouhlený'!K$25)*'MV Zaokrouhlený'!$S21)</f>
        <v>0</v>
      </c>
      <c r="L21" s="193">
        <f>'MV Zaokrouhlený'!L21*(1+(('MV Upravený'!L$25-'MV Zaokrouhlený'!L$25)/'MV Zaokrouhlený'!L$25)*'MV Zaokrouhlený'!$S21)</f>
        <v>0</v>
      </c>
      <c r="M21" s="193">
        <f>'MV Zaokrouhlený'!M21*(1+(('MV Upravený'!M$25-'MV Zaokrouhlený'!M$25)/'MV Zaokrouhlený'!M$25)*'MV Zaokrouhlený'!$S21)</f>
        <v>0</v>
      </c>
      <c r="N21" s="193">
        <f>'MV Zaokrouhlený'!N21*(1+(('MV Upravený'!N$25-'MV Zaokrouhlený'!N$25)/'MV Zaokrouhlený'!N$25)*'MV Zaokrouhlený'!$S21)</f>
        <v>0</v>
      </c>
      <c r="O21" s="193">
        <f>'MV Zaokrouhlený'!O21*(1+(('MV Upravený'!O$25-'MV Zaokrouhlený'!O$25)/'MV Zaokrouhlený'!O$25)*'MV Zaokrouhlený'!$S21)</f>
        <v>0</v>
      </c>
      <c r="P21" s="193">
        <f>'MV Zaokrouhlený'!P21*(1+(('MV Upravený'!P$25-'MV Zaokrouhlený'!P$25)/'MV Zaokrouhlený'!P$25)*'MV Zaokrouhlený'!$S21)</f>
        <v>0</v>
      </c>
      <c r="Q21" s="202">
        <f t="shared" si="0"/>
        <v>0</v>
      </c>
      <c r="R21" s="212">
        <f t="shared" si="1"/>
        <v>0</v>
      </c>
    </row>
    <row r="22" spans="1:18" ht="15">
      <c r="A22" s="15">
        <v>15</v>
      </c>
      <c r="B22" s="16" t="s">
        <v>14</v>
      </c>
      <c r="C22" s="16"/>
      <c r="D22" s="18"/>
      <c r="E22" s="5" t="s">
        <v>20</v>
      </c>
      <c r="F22" s="5" t="s">
        <v>20</v>
      </c>
      <c r="G22" s="193">
        <f>'MV Zaokrouhlený'!G22*(1+(('MV Upravený'!G$25-'MV Zaokrouhlený'!G$25)/'MV Zaokrouhlený'!G$25)*'MV Zaokrouhlený'!$S22)</f>
        <v>0</v>
      </c>
      <c r="H22" s="193">
        <f>'MV Zaokrouhlený'!H22*(1+(('MV Upravený'!H$25-'MV Zaokrouhlený'!H$25)/'MV Zaokrouhlený'!H$25)*'MV Zaokrouhlený'!$S22)</f>
        <v>0</v>
      </c>
      <c r="I22" s="193">
        <f>'MV Zaokrouhlený'!I22*(1+(('MV Upravený'!I$25-'MV Zaokrouhlený'!I$25)/'MV Zaokrouhlený'!I$25)*'MV Zaokrouhlený'!$S22)</f>
        <v>0</v>
      </c>
      <c r="J22" s="193">
        <f>'MV Zaokrouhlený'!J22*(1+(('MV Upravený'!J$25-'MV Zaokrouhlený'!J$25)/'MV Zaokrouhlený'!J$25)*'MV Zaokrouhlený'!$S22)</f>
        <v>0</v>
      </c>
      <c r="K22" s="193">
        <f>'MV Zaokrouhlený'!K22*(1+(('MV Upravený'!K$25-'MV Zaokrouhlený'!K$25)/'MV Zaokrouhlený'!K$25)*'MV Zaokrouhlený'!$S22)</f>
        <v>0</v>
      </c>
      <c r="L22" s="193">
        <f>'MV Zaokrouhlený'!L22*(1+(('MV Upravený'!L$25-'MV Zaokrouhlený'!L$25)/'MV Zaokrouhlený'!L$25)*'MV Zaokrouhlený'!$S22)</f>
        <v>0</v>
      </c>
      <c r="M22" s="193">
        <f>'MV Zaokrouhlený'!M22*(1+(('MV Upravený'!M$25-'MV Zaokrouhlený'!M$25)/'MV Zaokrouhlený'!M$25)*'MV Zaokrouhlený'!$S22)</f>
        <v>0</v>
      </c>
      <c r="N22" s="193">
        <f>'MV Zaokrouhlený'!N22*(1+(('MV Upravený'!N$25-'MV Zaokrouhlený'!N$25)/'MV Zaokrouhlený'!N$25)*'MV Zaokrouhlený'!$S22)</f>
        <v>0</v>
      </c>
      <c r="O22" s="193">
        <f>'MV Zaokrouhlený'!O22*(1+(('MV Upravený'!O$25-'MV Zaokrouhlený'!O$25)/'MV Zaokrouhlený'!O$25)*'MV Zaokrouhlený'!$S22)</f>
        <v>0</v>
      </c>
      <c r="P22" s="193">
        <f>'MV Zaokrouhlený'!P22*(1+(('MV Upravený'!P$25-'MV Zaokrouhlený'!P$25)/'MV Zaokrouhlený'!P$25)*'MV Zaokrouhlený'!$S22)</f>
        <v>0</v>
      </c>
      <c r="Q22" s="202">
        <f t="shared" si="0"/>
        <v>0</v>
      </c>
      <c r="R22" s="212">
        <f t="shared" si="1"/>
        <v>0</v>
      </c>
    </row>
    <row r="23" spans="1:18" ht="15">
      <c r="A23" s="48">
        <v>22</v>
      </c>
      <c r="B23" s="49" t="s">
        <v>48</v>
      </c>
      <c r="C23" s="49"/>
      <c r="D23" s="50"/>
      <c r="E23" s="120" t="s">
        <v>20</v>
      </c>
      <c r="F23" s="120" t="s">
        <v>20</v>
      </c>
      <c r="G23" s="137">
        <f>'MV Zaokrouhlený'!G23*(1+(('MV Upravený'!G$25-'MV Zaokrouhlený'!G$25)/'MV Zaokrouhlený'!G$25)*'MV Zaokrouhlený'!$S23)</f>
        <v>0</v>
      </c>
      <c r="H23" s="137">
        <f>'MV Zaokrouhlený'!H23*(1+(('MV Upravený'!H$25-'MV Zaokrouhlený'!H$25)/'MV Zaokrouhlený'!H$25)*'MV Zaokrouhlený'!$S23)</f>
        <v>0</v>
      </c>
      <c r="I23" s="137">
        <f>'MV Zaokrouhlený'!I23*(1+(('MV Upravený'!I$25-'MV Zaokrouhlený'!I$25)/'MV Zaokrouhlený'!I$25)*'MV Zaokrouhlený'!$S23)</f>
        <v>0</v>
      </c>
      <c r="J23" s="193">
        <f>'MV Zaokrouhlený'!J23*(1+(('MV Upravený'!J$25-'MV Zaokrouhlený'!J$25)/'MV Zaokrouhlený'!J$25)*'MV Zaokrouhlený'!$S23)</f>
        <v>0</v>
      </c>
      <c r="K23" s="193">
        <f>'MV Zaokrouhlený'!K23*(1+(('MV Upravený'!K$25-'MV Zaokrouhlený'!K$25)/'MV Zaokrouhlený'!K$25)*'MV Zaokrouhlený'!$S23)</f>
        <v>0</v>
      </c>
      <c r="L23" s="193">
        <f>'MV Zaokrouhlený'!L23*(1+(('MV Upravený'!L$25-'MV Zaokrouhlený'!L$25)/'MV Zaokrouhlený'!L$25)*'MV Zaokrouhlený'!$S23)</f>
        <v>0</v>
      </c>
      <c r="M23" s="193">
        <f>'MV Zaokrouhlený'!M23*(1+(('MV Upravený'!M$25-'MV Zaokrouhlený'!M$25)/'MV Zaokrouhlený'!M$25)*'MV Zaokrouhlený'!$S23)</f>
        <v>0</v>
      </c>
      <c r="N23" s="193">
        <f>'MV Zaokrouhlený'!N23*(1+(('MV Upravený'!N$25-'MV Zaokrouhlený'!N$25)/'MV Zaokrouhlený'!N$25)*'MV Zaokrouhlený'!$S23)</f>
        <v>0</v>
      </c>
      <c r="O23" s="193">
        <f>'MV Zaokrouhlený'!O23*(1+(('MV Upravený'!O$25-'MV Zaokrouhlený'!O$25)/'MV Zaokrouhlený'!O$25)*'MV Zaokrouhlený'!$S23)</f>
        <v>0</v>
      </c>
      <c r="P23" s="193">
        <f>'MV Zaokrouhlený'!P23*(1+(('MV Upravený'!P$25-'MV Zaokrouhlený'!P$25)/'MV Zaokrouhlený'!P$25)*'MV Zaokrouhlený'!$S23)</f>
        <v>0</v>
      </c>
      <c r="Q23" s="202">
        <f t="shared" si="0"/>
        <v>0</v>
      </c>
      <c r="R23" s="212">
        <f t="shared" si="1"/>
        <v>0</v>
      </c>
    </row>
    <row r="24" spans="1:18" s="1" customFormat="1" ht="15.75" thickBot="1">
      <c r="A24" s="20">
        <v>23</v>
      </c>
      <c r="B24" s="21" t="s">
        <v>121</v>
      </c>
      <c r="C24" s="21"/>
      <c r="D24" s="22"/>
      <c r="E24" s="8" t="s">
        <v>20</v>
      </c>
      <c r="F24" s="8" t="s">
        <v>20</v>
      </c>
      <c r="G24" s="195">
        <f aca="true" t="shared" si="2" ref="G24:P24">SUM(G3:G23)</f>
        <v>18000</v>
      </c>
      <c r="H24" s="195">
        <f t="shared" si="2"/>
        <v>18000</v>
      </c>
      <c r="I24" s="195">
        <f t="shared" si="2"/>
        <v>18000</v>
      </c>
      <c r="J24" s="195">
        <f t="shared" si="2"/>
        <v>18000</v>
      </c>
      <c r="K24" s="195">
        <f t="shared" si="2"/>
        <v>18000</v>
      </c>
      <c r="L24" s="195">
        <f t="shared" si="2"/>
        <v>18000</v>
      </c>
      <c r="M24" s="195">
        <f t="shared" si="2"/>
        <v>18000</v>
      </c>
      <c r="N24" s="195">
        <f t="shared" si="2"/>
        <v>18000</v>
      </c>
      <c r="O24" s="195">
        <f t="shared" si="2"/>
        <v>18000</v>
      </c>
      <c r="P24" s="195">
        <f t="shared" si="2"/>
        <v>18000</v>
      </c>
      <c r="Q24" s="206">
        <f t="shared" si="0"/>
        <v>180000</v>
      </c>
      <c r="R24" s="213">
        <f t="shared" si="1"/>
        <v>18000</v>
      </c>
    </row>
    <row r="25" spans="1:18" ht="15">
      <c r="A25" s="48">
        <v>26</v>
      </c>
      <c r="B25" s="49" t="s">
        <v>33</v>
      </c>
      <c r="C25" s="49"/>
      <c r="D25" s="50"/>
      <c r="E25" s="10" t="s">
        <v>20</v>
      </c>
      <c r="F25" s="10" t="s">
        <v>20</v>
      </c>
      <c r="G25" s="197">
        <f>'MV Zaokrouhlený'!G25*1.2</f>
        <v>1884</v>
      </c>
      <c r="H25" s="198">
        <f>$G$25</f>
        <v>1884</v>
      </c>
      <c r="I25" s="198">
        <f aca="true" t="shared" si="3" ref="I25:P25">$G$25</f>
        <v>1884</v>
      </c>
      <c r="J25" s="198">
        <f t="shared" si="3"/>
        <v>1884</v>
      </c>
      <c r="K25" s="198">
        <f t="shared" si="3"/>
        <v>1884</v>
      </c>
      <c r="L25" s="198">
        <f t="shared" si="3"/>
        <v>1884</v>
      </c>
      <c r="M25" s="198">
        <f t="shared" si="3"/>
        <v>1884</v>
      </c>
      <c r="N25" s="198">
        <f t="shared" si="3"/>
        <v>1884</v>
      </c>
      <c r="O25" s="198">
        <f t="shared" si="3"/>
        <v>1884</v>
      </c>
      <c r="P25" s="198">
        <f t="shared" si="3"/>
        <v>1884</v>
      </c>
      <c r="Q25" s="207">
        <f t="shared" si="0"/>
        <v>18840</v>
      </c>
      <c r="R25" s="208">
        <f>AVERAGE(G25:P25)</f>
        <v>1884</v>
      </c>
    </row>
    <row r="26" spans="1:21" s="1" customFormat="1" ht="15.75" thickBot="1">
      <c r="A26" s="20">
        <v>27</v>
      </c>
      <c r="B26" s="21" t="s">
        <v>122</v>
      </c>
      <c r="C26" s="21"/>
      <c r="D26" s="22"/>
      <c r="E26" s="8" t="s">
        <v>20</v>
      </c>
      <c r="F26" s="8" t="s">
        <v>20</v>
      </c>
      <c r="G26" s="11">
        <f>_xlfn.IFERROR(G24/G25,0)</f>
        <v>9.554140127388536</v>
      </c>
      <c r="H26" s="11">
        <f aca="true" t="shared" si="4" ref="H26:P26">_xlfn.IFERROR(H24/H25,0)</f>
        <v>9.554140127388536</v>
      </c>
      <c r="I26" s="11">
        <f t="shared" si="4"/>
        <v>9.554140127388536</v>
      </c>
      <c r="J26" s="11">
        <f t="shared" si="4"/>
        <v>9.554140127388536</v>
      </c>
      <c r="K26" s="11">
        <f t="shared" si="4"/>
        <v>9.554140127388536</v>
      </c>
      <c r="L26" s="11">
        <f t="shared" si="4"/>
        <v>9.554140127388536</v>
      </c>
      <c r="M26" s="11">
        <f t="shared" si="4"/>
        <v>9.554140127388536</v>
      </c>
      <c r="N26" s="11">
        <f t="shared" si="4"/>
        <v>9.554140127388536</v>
      </c>
      <c r="O26" s="11">
        <f t="shared" si="4"/>
        <v>9.554140127388536</v>
      </c>
      <c r="P26" s="11">
        <f t="shared" si="4"/>
        <v>9.554140127388536</v>
      </c>
      <c r="Q26" s="60" t="s">
        <v>20</v>
      </c>
      <c r="R26" s="52">
        <f>AVERAGE(G26:P26)</f>
        <v>9.554140127388536</v>
      </c>
      <c r="U26" s="3"/>
    </row>
    <row r="27" ht="15" hidden="1"/>
    <row r="28" spans="7:16" ht="15" hidden="1"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7:16" ht="15" hidden="1"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7:16" ht="15" hidden="1"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7:16" ht="15" hidden="1"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 algorithmName="SHA-512" hashValue="U5nYGHuAhUjTf8T2ledcSOnVQWYhrk2gk/W9mTwlm2ECH5EwyOgog0zB4Pba3Csutpg1CZX8TJW6xbtYqmuCFQ==" saltValue="STu/R/V8wYkPTsba0WNxu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Q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49998000264167786"/>
  </sheetPr>
  <dimension ref="A1:P28"/>
  <sheetViews>
    <sheetView showGridLines="0" workbookViewId="0" topLeftCell="A1">
      <pane xSplit="4" topLeftCell="E1" activePane="topRight" state="frozen"/>
      <selection pane="topLeft" activeCell="H3" sqref="H3"/>
      <selection pane="topRight" activeCell="D1" sqref="D1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16" width="7.57421875" style="0" customWidth="1"/>
    <col min="17" max="22" width="0" style="0" hidden="1" customWidth="1"/>
    <col min="23" max="16384" width="9.140625" style="0" hidden="1" customWidth="1"/>
  </cols>
  <sheetData>
    <row r="1" spans="1:16" ht="15">
      <c r="A1" s="25" t="s">
        <v>103</v>
      </c>
      <c r="B1" s="26"/>
      <c r="C1" s="26"/>
      <c r="D1" s="27"/>
      <c r="E1" s="144"/>
      <c r="F1" s="243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5.75" thickBot="1">
      <c r="A2" s="28" t="s">
        <v>84</v>
      </c>
      <c r="B2" s="29"/>
      <c r="C2" s="30"/>
      <c r="D2" s="31"/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  <c r="O2" s="30" t="s">
        <v>80</v>
      </c>
      <c r="P2" s="30" t="s">
        <v>81</v>
      </c>
    </row>
    <row r="3" spans="1:16" ht="15" customHeight="1" thickTop="1">
      <c r="A3" s="13">
        <v>1</v>
      </c>
      <c r="B3" s="14" t="s">
        <v>0</v>
      </c>
      <c r="C3" s="14">
        <v>1.1</v>
      </c>
      <c r="D3" s="41" t="s">
        <v>193</v>
      </c>
      <c r="E3" s="126">
        <v>1</v>
      </c>
      <c r="F3" s="65">
        <f aca="true" t="shared" si="0" ref="F3:P3">E3*1.02</f>
        <v>1.02</v>
      </c>
      <c r="G3" s="65">
        <f t="shared" si="0"/>
        <v>1.0404</v>
      </c>
      <c r="H3" s="65">
        <f t="shared" si="0"/>
        <v>1.061208</v>
      </c>
      <c r="I3" s="65">
        <f t="shared" si="0"/>
        <v>1.08243216</v>
      </c>
      <c r="J3" s="65">
        <f t="shared" si="0"/>
        <v>1.1040808032</v>
      </c>
      <c r="K3" s="65">
        <f t="shared" si="0"/>
        <v>1.126162419264</v>
      </c>
      <c r="L3" s="65">
        <f t="shared" si="0"/>
        <v>1.14868566764928</v>
      </c>
      <c r="M3" s="65">
        <f t="shared" si="0"/>
        <v>1.1716593810022657</v>
      </c>
      <c r="N3" s="65">
        <f t="shared" si="0"/>
        <v>1.195092568622311</v>
      </c>
      <c r="O3" s="65">
        <f t="shared" si="0"/>
        <v>1.2189944199947573</v>
      </c>
      <c r="P3" s="65">
        <f t="shared" si="0"/>
        <v>1.2433743083946525</v>
      </c>
    </row>
    <row r="4" spans="1:16" ht="15">
      <c r="A4" s="15"/>
      <c r="B4" s="16"/>
      <c r="C4" s="17">
        <v>1.2</v>
      </c>
      <c r="D4" s="43" t="s">
        <v>21</v>
      </c>
      <c r="E4" s="126">
        <v>1</v>
      </c>
      <c r="F4" s="65">
        <f aca="true" t="shared" si="1" ref="F4:P4">E4*1.02</f>
        <v>1.02</v>
      </c>
      <c r="G4" s="65">
        <f t="shared" si="1"/>
        <v>1.0404</v>
      </c>
      <c r="H4" s="65">
        <f t="shared" si="1"/>
        <v>1.061208</v>
      </c>
      <c r="I4" s="65">
        <f t="shared" si="1"/>
        <v>1.08243216</v>
      </c>
      <c r="J4" s="65">
        <f t="shared" si="1"/>
        <v>1.1040808032</v>
      </c>
      <c r="K4" s="65">
        <f t="shared" si="1"/>
        <v>1.126162419264</v>
      </c>
      <c r="L4" s="65">
        <f t="shared" si="1"/>
        <v>1.14868566764928</v>
      </c>
      <c r="M4" s="65">
        <f t="shared" si="1"/>
        <v>1.1716593810022657</v>
      </c>
      <c r="N4" s="65">
        <f t="shared" si="1"/>
        <v>1.195092568622311</v>
      </c>
      <c r="O4" s="65">
        <f t="shared" si="1"/>
        <v>1.2189944199947573</v>
      </c>
      <c r="P4" s="65">
        <f t="shared" si="1"/>
        <v>1.2433743083946525</v>
      </c>
    </row>
    <row r="5" spans="1:16" ht="15">
      <c r="A5" s="15">
        <v>2</v>
      </c>
      <c r="B5" s="16" t="s">
        <v>1</v>
      </c>
      <c r="C5" s="16"/>
      <c r="D5" s="42"/>
      <c r="E5" s="126">
        <v>1</v>
      </c>
      <c r="F5" s="65">
        <f aca="true" t="shared" si="2" ref="F5:P5">E5*1.02</f>
        <v>1.02</v>
      </c>
      <c r="G5" s="65">
        <f t="shared" si="2"/>
        <v>1.0404</v>
      </c>
      <c r="H5" s="65">
        <f t="shared" si="2"/>
        <v>1.061208</v>
      </c>
      <c r="I5" s="65">
        <f t="shared" si="2"/>
        <v>1.08243216</v>
      </c>
      <c r="J5" s="65">
        <f t="shared" si="2"/>
        <v>1.1040808032</v>
      </c>
      <c r="K5" s="65">
        <f t="shared" si="2"/>
        <v>1.126162419264</v>
      </c>
      <c r="L5" s="65">
        <f t="shared" si="2"/>
        <v>1.14868566764928</v>
      </c>
      <c r="M5" s="65">
        <f t="shared" si="2"/>
        <v>1.1716593810022657</v>
      </c>
      <c r="N5" s="65">
        <f t="shared" si="2"/>
        <v>1.195092568622311</v>
      </c>
      <c r="O5" s="65">
        <f t="shared" si="2"/>
        <v>1.2189944199947573</v>
      </c>
      <c r="P5" s="65">
        <f t="shared" si="2"/>
        <v>1.2433743083946525</v>
      </c>
    </row>
    <row r="6" spans="1:16" ht="15">
      <c r="A6" s="15">
        <v>3</v>
      </c>
      <c r="B6" s="16" t="s">
        <v>2</v>
      </c>
      <c r="C6" s="16"/>
      <c r="D6" s="42"/>
      <c r="E6" s="126">
        <v>1</v>
      </c>
      <c r="F6" s="65">
        <f aca="true" t="shared" si="3" ref="F6:P6">E6*1.02</f>
        <v>1.02</v>
      </c>
      <c r="G6" s="65">
        <f t="shared" si="3"/>
        <v>1.0404</v>
      </c>
      <c r="H6" s="65">
        <f t="shared" si="3"/>
        <v>1.061208</v>
      </c>
      <c r="I6" s="65">
        <f t="shared" si="3"/>
        <v>1.08243216</v>
      </c>
      <c r="J6" s="65">
        <f t="shared" si="3"/>
        <v>1.1040808032</v>
      </c>
      <c r="K6" s="65">
        <f t="shared" si="3"/>
        <v>1.126162419264</v>
      </c>
      <c r="L6" s="65">
        <f t="shared" si="3"/>
        <v>1.14868566764928</v>
      </c>
      <c r="M6" s="65">
        <f t="shared" si="3"/>
        <v>1.1716593810022657</v>
      </c>
      <c r="N6" s="65">
        <f t="shared" si="3"/>
        <v>1.195092568622311</v>
      </c>
      <c r="O6" s="65">
        <f t="shared" si="3"/>
        <v>1.2189944199947573</v>
      </c>
      <c r="P6" s="65">
        <f t="shared" si="3"/>
        <v>1.2433743083946525</v>
      </c>
    </row>
    <row r="7" spans="1:16" ht="15">
      <c r="A7" s="15">
        <v>4</v>
      </c>
      <c r="B7" s="16" t="s">
        <v>3</v>
      </c>
      <c r="C7" s="16"/>
      <c r="D7" s="42"/>
      <c r="E7" s="126">
        <v>1</v>
      </c>
      <c r="F7" s="65">
        <f aca="true" t="shared" si="4" ref="F7:P7">E7*1.02</f>
        <v>1.02</v>
      </c>
      <c r="G7" s="65">
        <f t="shared" si="4"/>
        <v>1.0404</v>
      </c>
      <c r="H7" s="65">
        <f t="shared" si="4"/>
        <v>1.061208</v>
      </c>
      <c r="I7" s="65">
        <f t="shared" si="4"/>
        <v>1.08243216</v>
      </c>
      <c r="J7" s="65">
        <f t="shared" si="4"/>
        <v>1.1040808032</v>
      </c>
      <c r="K7" s="65">
        <f t="shared" si="4"/>
        <v>1.126162419264</v>
      </c>
      <c r="L7" s="65">
        <f t="shared" si="4"/>
        <v>1.14868566764928</v>
      </c>
      <c r="M7" s="65">
        <f t="shared" si="4"/>
        <v>1.1716593810022657</v>
      </c>
      <c r="N7" s="65">
        <f t="shared" si="4"/>
        <v>1.195092568622311</v>
      </c>
      <c r="O7" s="65">
        <f t="shared" si="4"/>
        <v>1.2189944199947573</v>
      </c>
      <c r="P7" s="65">
        <f t="shared" si="4"/>
        <v>1.2433743083946525</v>
      </c>
    </row>
    <row r="8" spans="1:16" ht="15">
      <c r="A8" s="15">
        <v>5</v>
      </c>
      <c r="B8" s="16" t="s">
        <v>4</v>
      </c>
      <c r="C8" s="17">
        <v>5.1</v>
      </c>
      <c r="D8" s="44" t="s">
        <v>22</v>
      </c>
      <c r="E8" s="90">
        <v>1</v>
      </c>
      <c r="F8" s="91">
        <v>1</v>
      </c>
      <c r="G8" s="91">
        <v>1</v>
      </c>
      <c r="H8" s="91">
        <v>1</v>
      </c>
      <c r="I8" s="91">
        <v>1</v>
      </c>
      <c r="J8" s="91">
        <v>1</v>
      </c>
      <c r="K8" s="91">
        <v>1</v>
      </c>
      <c r="L8" s="91">
        <v>1</v>
      </c>
      <c r="M8" s="91">
        <v>1</v>
      </c>
      <c r="N8" s="91">
        <v>1</v>
      </c>
      <c r="O8" s="91">
        <v>1</v>
      </c>
      <c r="P8" s="91">
        <v>1</v>
      </c>
    </row>
    <row r="9" spans="1:16" ht="15">
      <c r="A9" s="19"/>
      <c r="B9" s="16"/>
      <c r="C9" s="17">
        <v>5.2</v>
      </c>
      <c r="D9" s="44" t="s">
        <v>25</v>
      </c>
      <c r="E9" s="90">
        <v>1</v>
      </c>
      <c r="F9" s="91">
        <v>1</v>
      </c>
      <c r="G9" s="91">
        <v>1</v>
      </c>
      <c r="H9" s="91">
        <v>1</v>
      </c>
      <c r="I9" s="91">
        <v>1</v>
      </c>
      <c r="J9" s="91">
        <v>1</v>
      </c>
      <c r="K9" s="91">
        <v>1</v>
      </c>
      <c r="L9" s="91">
        <v>1</v>
      </c>
      <c r="M9" s="91">
        <v>1</v>
      </c>
      <c r="N9" s="91">
        <v>1</v>
      </c>
      <c r="O9" s="91">
        <v>1</v>
      </c>
      <c r="P9" s="91">
        <v>1</v>
      </c>
    </row>
    <row r="10" spans="1:16" ht="15">
      <c r="A10" s="15">
        <v>6</v>
      </c>
      <c r="B10" s="16" t="s">
        <v>5</v>
      </c>
      <c r="C10" s="16"/>
      <c r="D10" s="42"/>
      <c r="E10" s="90">
        <v>1</v>
      </c>
      <c r="F10" s="91">
        <v>1</v>
      </c>
      <c r="G10" s="91">
        <v>1</v>
      </c>
      <c r="H10" s="91">
        <v>1</v>
      </c>
      <c r="I10" s="91">
        <v>1</v>
      </c>
      <c r="J10" s="91">
        <v>1</v>
      </c>
      <c r="K10" s="91">
        <v>1</v>
      </c>
      <c r="L10" s="91">
        <v>1</v>
      </c>
      <c r="M10" s="91">
        <v>1</v>
      </c>
      <c r="N10" s="91">
        <v>1</v>
      </c>
      <c r="O10" s="91">
        <v>1</v>
      </c>
      <c r="P10" s="91">
        <v>1</v>
      </c>
    </row>
    <row r="11" spans="1:16" ht="15">
      <c r="A11" s="15">
        <v>7</v>
      </c>
      <c r="B11" s="16" t="s">
        <v>6</v>
      </c>
      <c r="C11" s="17">
        <v>7.1</v>
      </c>
      <c r="D11" s="43" t="s">
        <v>23</v>
      </c>
      <c r="E11" s="126">
        <v>1</v>
      </c>
      <c r="F11" s="65">
        <f aca="true" t="shared" si="5" ref="F11:P11">E11*1.04</f>
        <v>1.04</v>
      </c>
      <c r="G11" s="65">
        <f t="shared" si="5"/>
        <v>1.0816000000000001</v>
      </c>
      <c r="H11" s="65">
        <f t="shared" si="5"/>
        <v>1.124864</v>
      </c>
      <c r="I11" s="65">
        <f t="shared" si="5"/>
        <v>1.1698585600000002</v>
      </c>
      <c r="J11" s="65">
        <f t="shared" si="5"/>
        <v>1.2166529024000003</v>
      </c>
      <c r="K11" s="65">
        <f t="shared" si="5"/>
        <v>1.2653190184960004</v>
      </c>
      <c r="L11" s="65">
        <f t="shared" si="5"/>
        <v>1.3159317792358405</v>
      </c>
      <c r="M11" s="65">
        <f t="shared" si="5"/>
        <v>1.368569050405274</v>
      </c>
      <c r="N11" s="65">
        <f t="shared" si="5"/>
        <v>1.4233118124214852</v>
      </c>
      <c r="O11" s="65">
        <f t="shared" si="5"/>
        <v>1.4802442849183446</v>
      </c>
      <c r="P11" s="65">
        <f t="shared" si="5"/>
        <v>1.5394540563150785</v>
      </c>
    </row>
    <row r="12" spans="1:16" ht="15">
      <c r="A12" s="19"/>
      <c r="B12" s="16"/>
      <c r="C12" s="17">
        <v>7.2</v>
      </c>
      <c r="D12" s="43" t="s">
        <v>24</v>
      </c>
      <c r="E12" s="126">
        <v>1</v>
      </c>
      <c r="F12" s="65">
        <f aca="true" t="shared" si="6" ref="F12:P12">E12*1.04</f>
        <v>1.04</v>
      </c>
      <c r="G12" s="65">
        <f t="shared" si="6"/>
        <v>1.0816000000000001</v>
      </c>
      <c r="H12" s="65">
        <f t="shared" si="6"/>
        <v>1.124864</v>
      </c>
      <c r="I12" s="65">
        <f t="shared" si="6"/>
        <v>1.1698585600000002</v>
      </c>
      <c r="J12" s="65">
        <f t="shared" si="6"/>
        <v>1.2166529024000003</v>
      </c>
      <c r="K12" s="65">
        <f t="shared" si="6"/>
        <v>1.2653190184960004</v>
      </c>
      <c r="L12" s="65">
        <f t="shared" si="6"/>
        <v>1.3159317792358405</v>
      </c>
      <c r="M12" s="65">
        <f t="shared" si="6"/>
        <v>1.368569050405274</v>
      </c>
      <c r="N12" s="65">
        <f t="shared" si="6"/>
        <v>1.4233118124214852</v>
      </c>
      <c r="O12" s="65">
        <f t="shared" si="6"/>
        <v>1.4802442849183446</v>
      </c>
      <c r="P12" s="65">
        <f t="shared" si="6"/>
        <v>1.5394540563150785</v>
      </c>
    </row>
    <row r="13" spans="1:16" ht="15">
      <c r="A13" s="15">
        <v>8</v>
      </c>
      <c r="B13" s="16" t="s">
        <v>7</v>
      </c>
      <c r="C13" s="17">
        <v>8.1</v>
      </c>
      <c r="D13" s="43" t="s">
        <v>23</v>
      </c>
      <c r="E13" s="126">
        <v>1</v>
      </c>
      <c r="F13" s="65">
        <f aca="true" t="shared" si="7" ref="F13:P13">E13*1.04</f>
        <v>1.04</v>
      </c>
      <c r="G13" s="65">
        <f t="shared" si="7"/>
        <v>1.0816000000000001</v>
      </c>
      <c r="H13" s="65">
        <f t="shared" si="7"/>
        <v>1.124864</v>
      </c>
      <c r="I13" s="65">
        <f t="shared" si="7"/>
        <v>1.1698585600000002</v>
      </c>
      <c r="J13" s="65">
        <f t="shared" si="7"/>
        <v>1.2166529024000003</v>
      </c>
      <c r="K13" s="65">
        <f t="shared" si="7"/>
        <v>1.2653190184960004</v>
      </c>
      <c r="L13" s="65">
        <f t="shared" si="7"/>
        <v>1.3159317792358405</v>
      </c>
      <c r="M13" s="65">
        <f t="shared" si="7"/>
        <v>1.368569050405274</v>
      </c>
      <c r="N13" s="65">
        <f t="shared" si="7"/>
        <v>1.4233118124214852</v>
      </c>
      <c r="O13" s="65">
        <f t="shared" si="7"/>
        <v>1.4802442849183446</v>
      </c>
      <c r="P13" s="65">
        <f t="shared" si="7"/>
        <v>1.5394540563150785</v>
      </c>
    </row>
    <row r="14" spans="1:16" ht="15">
      <c r="A14" s="19"/>
      <c r="B14" s="16"/>
      <c r="C14" s="17">
        <v>8.2</v>
      </c>
      <c r="D14" s="43" t="s">
        <v>24</v>
      </c>
      <c r="E14" s="126">
        <v>1</v>
      </c>
      <c r="F14" s="65">
        <f aca="true" t="shared" si="8" ref="F14:P14">E14*1.04</f>
        <v>1.04</v>
      </c>
      <c r="G14" s="65">
        <f t="shared" si="8"/>
        <v>1.0816000000000001</v>
      </c>
      <c r="H14" s="65">
        <f t="shared" si="8"/>
        <v>1.124864</v>
      </c>
      <c r="I14" s="65">
        <f t="shared" si="8"/>
        <v>1.1698585600000002</v>
      </c>
      <c r="J14" s="65">
        <f t="shared" si="8"/>
        <v>1.2166529024000003</v>
      </c>
      <c r="K14" s="65">
        <f t="shared" si="8"/>
        <v>1.2653190184960004</v>
      </c>
      <c r="L14" s="65">
        <f t="shared" si="8"/>
        <v>1.3159317792358405</v>
      </c>
      <c r="M14" s="65">
        <f t="shared" si="8"/>
        <v>1.368569050405274</v>
      </c>
      <c r="N14" s="65">
        <f t="shared" si="8"/>
        <v>1.4233118124214852</v>
      </c>
      <c r="O14" s="65">
        <f t="shared" si="8"/>
        <v>1.4802442849183446</v>
      </c>
      <c r="P14" s="65">
        <f t="shared" si="8"/>
        <v>1.5394540563150785</v>
      </c>
    </row>
    <row r="15" spans="1:16" ht="15">
      <c r="A15" s="15">
        <v>9</v>
      </c>
      <c r="B15" s="16" t="s">
        <v>8</v>
      </c>
      <c r="C15" s="16"/>
      <c r="D15" s="18"/>
      <c r="E15" s="126">
        <v>1</v>
      </c>
      <c r="F15" s="65">
        <f aca="true" t="shared" si="9" ref="F15:P15">E15*1.02</f>
        <v>1.02</v>
      </c>
      <c r="G15" s="65">
        <f t="shared" si="9"/>
        <v>1.0404</v>
      </c>
      <c r="H15" s="65">
        <f t="shared" si="9"/>
        <v>1.061208</v>
      </c>
      <c r="I15" s="65">
        <f t="shared" si="9"/>
        <v>1.08243216</v>
      </c>
      <c r="J15" s="65">
        <f t="shared" si="9"/>
        <v>1.1040808032</v>
      </c>
      <c r="K15" s="65">
        <f t="shared" si="9"/>
        <v>1.126162419264</v>
      </c>
      <c r="L15" s="65">
        <f t="shared" si="9"/>
        <v>1.14868566764928</v>
      </c>
      <c r="M15" s="65">
        <f t="shared" si="9"/>
        <v>1.1716593810022657</v>
      </c>
      <c r="N15" s="65">
        <f t="shared" si="9"/>
        <v>1.195092568622311</v>
      </c>
      <c r="O15" s="65">
        <f t="shared" si="9"/>
        <v>1.2189944199947573</v>
      </c>
      <c r="P15" s="65">
        <f t="shared" si="9"/>
        <v>1.2433743083946525</v>
      </c>
    </row>
    <row r="16" spans="1:16" ht="15">
      <c r="A16" s="15">
        <v>10</v>
      </c>
      <c r="B16" s="16" t="s">
        <v>9</v>
      </c>
      <c r="C16" s="16"/>
      <c r="D16" s="18"/>
      <c r="E16" s="90">
        <v>1</v>
      </c>
      <c r="F16" s="91">
        <v>1</v>
      </c>
      <c r="G16" s="91">
        <v>1</v>
      </c>
      <c r="H16" s="91">
        <v>1</v>
      </c>
      <c r="I16" s="91">
        <v>1</v>
      </c>
      <c r="J16" s="91">
        <v>1</v>
      </c>
      <c r="K16" s="91">
        <v>1</v>
      </c>
      <c r="L16" s="91">
        <v>1</v>
      </c>
      <c r="M16" s="91">
        <v>1</v>
      </c>
      <c r="N16" s="91">
        <v>1</v>
      </c>
      <c r="O16" s="91">
        <v>1</v>
      </c>
      <c r="P16" s="91">
        <v>1</v>
      </c>
    </row>
    <row r="17" spans="1:16" ht="15">
      <c r="A17" s="15">
        <v>11</v>
      </c>
      <c r="B17" s="16" t="s">
        <v>10</v>
      </c>
      <c r="C17" s="16"/>
      <c r="D17" s="18"/>
      <c r="E17" s="90">
        <v>1</v>
      </c>
      <c r="F17" s="91">
        <v>1</v>
      </c>
      <c r="G17" s="91">
        <v>1</v>
      </c>
      <c r="H17" s="91">
        <v>1</v>
      </c>
      <c r="I17" s="91">
        <v>1</v>
      </c>
      <c r="J17" s="91">
        <v>1</v>
      </c>
      <c r="K17" s="91">
        <v>1</v>
      </c>
      <c r="L17" s="91">
        <v>1</v>
      </c>
      <c r="M17" s="91">
        <v>1</v>
      </c>
      <c r="N17" s="91">
        <v>1</v>
      </c>
      <c r="O17" s="91">
        <v>1</v>
      </c>
      <c r="P17" s="91">
        <v>1</v>
      </c>
    </row>
    <row r="18" spans="1:16" ht="15">
      <c r="A18" s="15">
        <v>12</v>
      </c>
      <c r="B18" s="16" t="s">
        <v>11</v>
      </c>
      <c r="C18" s="16">
        <v>12.1</v>
      </c>
      <c r="D18" s="18" t="s">
        <v>47</v>
      </c>
      <c r="E18" s="126">
        <v>1</v>
      </c>
      <c r="F18" s="65">
        <f aca="true" t="shared" si="10" ref="F18:P18">E18*1.02</f>
        <v>1.02</v>
      </c>
      <c r="G18" s="65">
        <f t="shared" si="10"/>
        <v>1.0404</v>
      </c>
      <c r="H18" s="65">
        <f t="shared" si="10"/>
        <v>1.061208</v>
      </c>
      <c r="I18" s="65">
        <f t="shared" si="10"/>
        <v>1.08243216</v>
      </c>
      <c r="J18" s="65">
        <f t="shared" si="10"/>
        <v>1.1040808032</v>
      </c>
      <c r="K18" s="65">
        <f t="shared" si="10"/>
        <v>1.126162419264</v>
      </c>
      <c r="L18" s="65">
        <f t="shared" si="10"/>
        <v>1.14868566764928</v>
      </c>
      <c r="M18" s="65">
        <f t="shared" si="10"/>
        <v>1.1716593810022657</v>
      </c>
      <c r="N18" s="65">
        <f t="shared" si="10"/>
        <v>1.195092568622311</v>
      </c>
      <c r="O18" s="65">
        <f t="shared" si="10"/>
        <v>1.2189944199947573</v>
      </c>
      <c r="P18" s="65">
        <f t="shared" si="10"/>
        <v>1.2433743083946525</v>
      </c>
    </row>
    <row r="19" spans="1:16" ht="15">
      <c r="A19" s="15"/>
      <c r="B19" s="16"/>
      <c r="C19" s="16">
        <v>12.2</v>
      </c>
      <c r="D19" s="18" t="s">
        <v>21</v>
      </c>
      <c r="E19" s="126">
        <v>1</v>
      </c>
      <c r="F19" s="65">
        <f aca="true" t="shared" si="11" ref="F19:P19">E19*1.02</f>
        <v>1.02</v>
      </c>
      <c r="G19" s="65">
        <f t="shared" si="11"/>
        <v>1.0404</v>
      </c>
      <c r="H19" s="65">
        <f t="shared" si="11"/>
        <v>1.061208</v>
      </c>
      <c r="I19" s="65">
        <f t="shared" si="11"/>
        <v>1.08243216</v>
      </c>
      <c r="J19" s="65">
        <f t="shared" si="11"/>
        <v>1.1040808032</v>
      </c>
      <c r="K19" s="65">
        <f t="shared" si="11"/>
        <v>1.126162419264</v>
      </c>
      <c r="L19" s="65">
        <f t="shared" si="11"/>
        <v>1.14868566764928</v>
      </c>
      <c r="M19" s="65">
        <f t="shared" si="11"/>
        <v>1.1716593810022657</v>
      </c>
      <c r="N19" s="65">
        <f t="shared" si="11"/>
        <v>1.195092568622311</v>
      </c>
      <c r="O19" s="65">
        <f t="shared" si="11"/>
        <v>1.2189944199947573</v>
      </c>
      <c r="P19" s="65">
        <f t="shared" si="11"/>
        <v>1.2433743083946525</v>
      </c>
    </row>
    <row r="20" spans="1:16" ht="15">
      <c r="A20" s="15">
        <v>13</v>
      </c>
      <c r="B20" s="16" t="s">
        <v>12</v>
      </c>
      <c r="C20" s="16"/>
      <c r="D20" s="18"/>
      <c r="E20" s="126">
        <v>1</v>
      </c>
      <c r="F20" s="65">
        <f aca="true" t="shared" si="12" ref="F20:P20">E20*1.02</f>
        <v>1.02</v>
      </c>
      <c r="G20" s="65">
        <f t="shared" si="12"/>
        <v>1.0404</v>
      </c>
      <c r="H20" s="65">
        <f t="shared" si="12"/>
        <v>1.061208</v>
      </c>
      <c r="I20" s="65">
        <f t="shared" si="12"/>
        <v>1.08243216</v>
      </c>
      <c r="J20" s="65">
        <f t="shared" si="12"/>
        <v>1.1040808032</v>
      </c>
      <c r="K20" s="65">
        <f t="shared" si="12"/>
        <v>1.126162419264</v>
      </c>
      <c r="L20" s="65">
        <f t="shared" si="12"/>
        <v>1.14868566764928</v>
      </c>
      <c r="M20" s="65">
        <f t="shared" si="12"/>
        <v>1.1716593810022657</v>
      </c>
      <c r="N20" s="65">
        <f t="shared" si="12"/>
        <v>1.195092568622311</v>
      </c>
      <c r="O20" s="65">
        <f t="shared" si="12"/>
        <v>1.2189944199947573</v>
      </c>
      <c r="P20" s="65">
        <f t="shared" si="12"/>
        <v>1.2433743083946525</v>
      </c>
    </row>
    <row r="21" spans="1:16" ht="15">
      <c r="A21" s="15">
        <v>14</v>
      </c>
      <c r="B21" s="16" t="s">
        <v>13</v>
      </c>
      <c r="C21" s="16"/>
      <c r="D21" s="18"/>
      <c r="E21" s="126">
        <v>1</v>
      </c>
      <c r="F21" s="65">
        <f aca="true" t="shared" si="13" ref="F21:P21">E21*1.02</f>
        <v>1.02</v>
      </c>
      <c r="G21" s="65">
        <f t="shared" si="13"/>
        <v>1.0404</v>
      </c>
      <c r="H21" s="65">
        <f t="shared" si="13"/>
        <v>1.061208</v>
      </c>
      <c r="I21" s="65">
        <f t="shared" si="13"/>
        <v>1.08243216</v>
      </c>
      <c r="J21" s="65">
        <f t="shared" si="13"/>
        <v>1.1040808032</v>
      </c>
      <c r="K21" s="65">
        <f t="shared" si="13"/>
        <v>1.126162419264</v>
      </c>
      <c r="L21" s="65">
        <f t="shared" si="13"/>
        <v>1.14868566764928</v>
      </c>
      <c r="M21" s="65">
        <f t="shared" si="13"/>
        <v>1.1716593810022657</v>
      </c>
      <c r="N21" s="65">
        <f t="shared" si="13"/>
        <v>1.195092568622311</v>
      </c>
      <c r="O21" s="65">
        <f t="shared" si="13"/>
        <v>1.2189944199947573</v>
      </c>
      <c r="P21" s="65">
        <f t="shared" si="13"/>
        <v>1.2433743083946525</v>
      </c>
    </row>
    <row r="22" spans="1:16" ht="15">
      <c r="A22" s="15">
        <v>15</v>
      </c>
      <c r="B22" s="16" t="s">
        <v>14</v>
      </c>
      <c r="C22" s="16"/>
      <c r="D22" s="18"/>
      <c r="E22" s="126">
        <v>1</v>
      </c>
      <c r="F22" s="65">
        <f aca="true" t="shared" si="14" ref="F22:P22">E22*1.02</f>
        <v>1.02</v>
      </c>
      <c r="G22" s="65">
        <f t="shared" si="14"/>
        <v>1.0404</v>
      </c>
      <c r="H22" s="65">
        <f t="shared" si="14"/>
        <v>1.061208</v>
      </c>
      <c r="I22" s="65">
        <f t="shared" si="14"/>
        <v>1.08243216</v>
      </c>
      <c r="J22" s="65">
        <f t="shared" si="14"/>
        <v>1.1040808032</v>
      </c>
      <c r="K22" s="65">
        <f t="shared" si="14"/>
        <v>1.126162419264</v>
      </c>
      <c r="L22" s="65">
        <f t="shared" si="14"/>
        <v>1.14868566764928</v>
      </c>
      <c r="M22" s="65">
        <f t="shared" si="14"/>
        <v>1.1716593810022657</v>
      </c>
      <c r="N22" s="65">
        <f t="shared" si="14"/>
        <v>1.195092568622311</v>
      </c>
      <c r="O22" s="65">
        <f t="shared" si="14"/>
        <v>1.2189944199947573</v>
      </c>
      <c r="P22" s="65">
        <f t="shared" si="14"/>
        <v>1.2433743083946525</v>
      </c>
    </row>
    <row r="23" spans="1:16" ht="15.75" thickBot="1">
      <c r="A23" s="115">
        <v>22</v>
      </c>
      <c r="B23" s="116" t="s">
        <v>48</v>
      </c>
      <c r="C23" s="116"/>
      <c r="D23" s="117"/>
      <c r="E23" s="118">
        <v>1</v>
      </c>
      <c r="F23" s="119">
        <v>1</v>
      </c>
      <c r="G23" s="119">
        <v>1</v>
      </c>
      <c r="H23" s="119">
        <v>1</v>
      </c>
      <c r="I23" s="119">
        <v>1</v>
      </c>
      <c r="J23" s="119">
        <v>1</v>
      </c>
      <c r="K23" s="119">
        <v>1</v>
      </c>
      <c r="L23" s="119">
        <v>1</v>
      </c>
      <c r="M23" s="119">
        <v>1</v>
      </c>
      <c r="N23" s="119">
        <v>1</v>
      </c>
      <c r="O23" s="119">
        <v>1</v>
      </c>
      <c r="P23" s="119">
        <v>1</v>
      </c>
    </row>
    <row r="24" ht="15" hidden="1"/>
    <row r="25" spans="7:16" ht="15" hidden="1"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7:16" ht="15" hidden="1"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7:16" ht="15" hidden="1"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7:16" ht="15" hidden="1"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sheetProtection algorithmName="SHA-512" hashValue="35uSTzvTmz+DiXritvx3WgmqjnXOqHa0gzw4N8LNAXdYxyktqdmGHrLW08CutJCIntrWSKOl0znidpxLd+3+YA==" saltValue="gknSFcdjTFoWFYSz2nFLO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49998000264167786"/>
  </sheetPr>
  <dimension ref="A1:U31"/>
  <sheetViews>
    <sheetView showGridLines="0" workbookViewId="0" topLeftCell="A1">
      <pane xSplit="4" topLeftCell="E1" activePane="topRight" state="frozen"/>
      <selection pane="topLeft" activeCell="H3" sqref="H3"/>
      <selection pane="topRight" activeCell="A1" sqref="A1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16" width="7.57421875" style="0" customWidth="1"/>
    <col min="17" max="18" width="9.140625" style="0" customWidth="1"/>
    <col min="19" max="22" width="9.140625" style="0" hidden="1" customWidth="1"/>
    <col min="23" max="23" width="0" style="0" hidden="1" customWidth="1"/>
    <col min="24" max="16384" width="9.140625" style="0" hidden="1" customWidth="1"/>
  </cols>
  <sheetData>
    <row r="1" spans="1:18" ht="15">
      <c r="A1" s="25" t="s">
        <v>104</v>
      </c>
      <c r="B1" s="26"/>
      <c r="C1" s="26"/>
      <c r="D1" s="27"/>
      <c r="E1" s="2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31" t="s">
        <v>26</v>
      </c>
      <c r="R1" s="66"/>
    </row>
    <row r="2" spans="1:18" ht="15.75" thickBot="1">
      <c r="A2" s="28" t="s">
        <v>195</v>
      </c>
      <c r="B2" s="29"/>
      <c r="C2" s="30"/>
      <c r="D2" s="31"/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  <c r="O2" s="30" t="s">
        <v>80</v>
      </c>
      <c r="P2" s="30" t="s">
        <v>81</v>
      </c>
      <c r="Q2" s="33" t="s">
        <v>27</v>
      </c>
      <c r="R2" s="38" t="s">
        <v>28</v>
      </c>
    </row>
    <row r="3" spans="1:18" ht="15" customHeight="1" thickTop="1">
      <c r="A3" s="13">
        <v>1</v>
      </c>
      <c r="B3" s="14" t="s">
        <v>0</v>
      </c>
      <c r="C3" s="14">
        <v>1.1</v>
      </c>
      <c r="D3" s="41" t="s">
        <v>193</v>
      </c>
      <c r="E3" s="4" t="s">
        <v>20</v>
      </c>
      <c r="F3" s="4" t="s">
        <v>20</v>
      </c>
      <c r="G3" s="191">
        <f>'MV Zaokrouhlený'!G3*Přepočet!G3</f>
        <v>0</v>
      </c>
      <c r="H3" s="191">
        <f>'MV Zaokrouhlený'!H3*Přepočet!H3</f>
        <v>0</v>
      </c>
      <c r="I3" s="191">
        <f>'MV Zaokrouhlený'!I3*Přepočet!I3</f>
        <v>0</v>
      </c>
      <c r="J3" s="191">
        <f>'MV Zaokrouhlený'!J3*Přepočet!J3</f>
        <v>0</v>
      </c>
      <c r="K3" s="191">
        <f>'MV Zaokrouhlený'!K3*Přepočet!K3</f>
        <v>0</v>
      </c>
      <c r="L3" s="191">
        <f>'MV Zaokrouhlený'!L3*Přepočet!L3</f>
        <v>0</v>
      </c>
      <c r="M3" s="191">
        <f>'MV Zaokrouhlený'!M3*Přepočet!M3</f>
        <v>0</v>
      </c>
      <c r="N3" s="191">
        <f>'MV Zaokrouhlený'!N3*Přepočet!N3</f>
        <v>0</v>
      </c>
      <c r="O3" s="191">
        <f>'MV Zaokrouhlený'!O3*Přepočet!O3</f>
        <v>0</v>
      </c>
      <c r="P3" s="191">
        <f>'MV Zaokrouhlený'!P3*Přepočet!P3</f>
        <v>0</v>
      </c>
      <c r="Q3" s="200">
        <f aca="true" t="shared" si="0" ref="Q3:Q25">SUM(G3:P3)</f>
        <v>0</v>
      </c>
      <c r="R3" s="211">
        <f aca="true" t="shared" si="1" ref="R3:R24">_xlfn.IFERROR(AVERAGE(G3:P3),0)</f>
        <v>0</v>
      </c>
    </row>
    <row r="4" spans="1:18" ht="15">
      <c r="A4" s="15"/>
      <c r="B4" s="16"/>
      <c r="C4" s="17">
        <v>1.2</v>
      </c>
      <c r="D4" s="43" t="s">
        <v>21</v>
      </c>
      <c r="E4" s="5" t="s">
        <v>20</v>
      </c>
      <c r="F4" s="6" t="s">
        <v>20</v>
      </c>
      <c r="G4" s="193">
        <f>'MV Zaokrouhlený'!G4*Přepočet!G4</f>
        <v>0</v>
      </c>
      <c r="H4" s="193">
        <f>'MV Zaokrouhlený'!H4*Přepočet!H4</f>
        <v>0</v>
      </c>
      <c r="I4" s="193">
        <f>'MV Zaokrouhlený'!I4*Přepočet!I4</f>
        <v>0</v>
      </c>
      <c r="J4" s="193">
        <f>'MV Zaokrouhlený'!J4*Přepočet!J4</f>
        <v>0</v>
      </c>
      <c r="K4" s="193">
        <f>'MV Zaokrouhlený'!K4*Přepočet!K4</f>
        <v>0</v>
      </c>
      <c r="L4" s="193">
        <f>'MV Zaokrouhlený'!L4*Přepočet!L4</f>
        <v>0</v>
      </c>
      <c r="M4" s="193">
        <f>'MV Zaokrouhlený'!M4*Přepočet!M4</f>
        <v>0</v>
      </c>
      <c r="N4" s="193">
        <f>'MV Zaokrouhlený'!N4*Přepočet!N4</f>
        <v>0</v>
      </c>
      <c r="O4" s="193">
        <f>'MV Zaokrouhlený'!O4*Přepočet!O4</f>
        <v>0</v>
      </c>
      <c r="P4" s="193">
        <f>'MV Zaokrouhlený'!P4*Přepočet!P4</f>
        <v>0</v>
      </c>
      <c r="Q4" s="202">
        <f t="shared" si="0"/>
        <v>0</v>
      </c>
      <c r="R4" s="212">
        <f t="shared" si="1"/>
        <v>0</v>
      </c>
    </row>
    <row r="5" spans="1:18" ht="15">
      <c r="A5" s="15">
        <v>2</v>
      </c>
      <c r="B5" s="16" t="s">
        <v>1</v>
      </c>
      <c r="C5" s="16"/>
      <c r="D5" s="42"/>
      <c r="E5" s="5" t="s">
        <v>20</v>
      </c>
      <c r="F5" s="5" t="s">
        <v>20</v>
      </c>
      <c r="G5" s="193">
        <f>'MV Zaokrouhlený'!G5*Přepočet!G5</f>
        <v>0</v>
      </c>
      <c r="H5" s="193">
        <f>'MV Zaokrouhlený'!H5*Přepočet!H5</f>
        <v>0</v>
      </c>
      <c r="I5" s="193">
        <f>'MV Zaokrouhlený'!I5*Přepočet!I5</f>
        <v>0</v>
      </c>
      <c r="J5" s="193">
        <f>'MV Zaokrouhlený'!J5*Přepočet!J5</f>
        <v>0</v>
      </c>
      <c r="K5" s="193">
        <f>'MV Zaokrouhlený'!K5*Přepočet!K5</f>
        <v>0</v>
      </c>
      <c r="L5" s="193">
        <f>'MV Zaokrouhlený'!L5*Přepočet!L5</f>
        <v>0</v>
      </c>
      <c r="M5" s="193">
        <f>'MV Zaokrouhlený'!M5*Přepočet!M5</f>
        <v>0</v>
      </c>
      <c r="N5" s="193">
        <f>'MV Zaokrouhlený'!N5*Přepočet!N5</f>
        <v>0</v>
      </c>
      <c r="O5" s="193">
        <f>'MV Zaokrouhlený'!O5*Přepočet!O5</f>
        <v>0</v>
      </c>
      <c r="P5" s="193">
        <f>'MV Zaokrouhlený'!P5*Přepočet!P5</f>
        <v>0</v>
      </c>
      <c r="Q5" s="202">
        <f t="shared" si="0"/>
        <v>0</v>
      </c>
      <c r="R5" s="212">
        <f t="shared" si="1"/>
        <v>0</v>
      </c>
    </row>
    <row r="6" spans="1:18" ht="15">
      <c r="A6" s="15">
        <v>3</v>
      </c>
      <c r="B6" s="16" t="s">
        <v>2</v>
      </c>
      <c r="C6" s="16"/>
      <c r="D6" s="42"/>
      <c r="E6" s="5" t="s">
        <v>20</v>
      </c>
      <c r="F6" s="5" t="s">
        <v>20</v>
      </c>
      <c r="G6" s="193">
        <f>'MV Zaokrouhlený'!G6*Přepočet!G6</f>
        <v>0</v>
      </c>
      <c r="H6" s="193">
        <f>'MV Zaokrouhlený'!H6*Přepočet!H6</f>
        <v>0</v>
      </c>
      <c r="I6" s="193">
        <f>'MV Zaokrouhlený'!I6*Přepočet!I6</f>
        <v>0</v>
      </c>
      <c r="J6" s="193">
        <f>'MV Zaokrouhlený'!J6*Přepočet!J6</f>
        <v>0</v>
      </c>
      <c r="K6" s="193">
        <f>'MV Zaokrouhlený'!K6*Přepočet!K6</f>
        <v>0</v>
      </c>
      <c r="L6" s="193">
        <f>'MV Zaokrouhlený'!L6*Přepočet!L6</f>
        <v>0</v>
      </c>
      <c r="M6" s="193">
        <f>'MV Zaokrouhlený'!M6*Přepočet!M6</f>
        <v>0</v>
      </c>
      <c r="N6" s="193">
        <f>'MV Zaokrouhlený'!N6*Přepočet!N6</f>
        <v>0</v>
      </c>
      <c r="O6" s="193">
        <f>'MV Zaokrouhlený'!O6*Přepočet!O6</f>
        <v>0</v>
      </c>
      <c r="P6" s="193">
        <f>'MV Zaokrouhlený'!P6*Přepočet!P6</f>
        <v>0</v>
      </c>
      <c r="Q6" s="202">
        <f t="shared" si="0"/>
        <v>0</v>
      </c>
      <c r="R6" s="212">
        <f t="shared" si="1"/>
        <v>0</v>
      </c>
    </row>
    <row r="7" spans="1:18" ht="15">
      <c r="A7" s="15">
        <v>4</v>
      </c>
      <c r="B7" s="16" t="s">
        <v>3</v>
      </c>
      <c r="C7" s="16"/>
      <c r="D7" s="42"/>
      <c r="E7" s="5" t="s">
        <v>20</v>
      </c>
      <c r="F7" s="5" t="s">
        <v>20</v>
      </c>
      <c r="G7" s="193">
        <f>'MV Zaokrouhlený'!G7*Přepočet!G7</f>
        <v>0</v>
      </c>
      <c r="H7" s="193">
        <f>'MV Zaokrouhlený'!H7*Přepočet!H7</f>
        <v>0</v>
      </c>
      <c r="I7" s="193">
        <f>'MV Zaokrouhlený'!I7*Přepočet!I7</f>
        <v>0</v>
      </c>
      <c r="J7" s="193">
        <f>'MV Zaokrouhlený'!J7*Přepočet!J7</f>
        <v>0</v>
      </c>
      <c r="K7" s="193">
        <f>'MV Zaokrouhlený'!K7*Přepočet!K7</f>
        <v>0</v>
      </c>
      <c r="L7" s="193">
        <f>'MV Zaokrouhlený'!L7*Přepočet!L7</f>
        <v>0</v>
      </c>
      <c r="M7" s="193">
        <f>'MV Zaokrouhlený'!M7*Přepočet!M7</f>
        <v>0</v>
      </c>
      <c r="N7" s="193">
        <f>'MV Zaokrouhlený'!N7*Přepočet!N7</f>
        <v>0</v>
      </c>
      <c r="O7" s="193">
        <f>'MV Zaokrouhlený'!O7*Přepočet!O7</f>
        <v>0</v>
      </c>
      <c r="P7" s="193">
        <f>'MV Zaokrouhlený'!P7*Přepočet!P7</f>
        <v>0</v>
      </c>
      <c r="Q7" s="202">
        <f t="shared" si="0"/>
        <v>0</v>
      </c>
      <c r="R7" s="212">
        <f t="shared" si="1"/>
        <v>0</v>
      </c>
    </row>
    <row r="8" spans="1:18" ht="15">
      <c r="A8" s="15">
        <v>5</v>
      </c>
      <c r="B8" s="16" t="s">
        <v>4</v>
      </c>
      <c r="C8" s="17">
        <v>5.1</v>
      </c>
      <c r="D8" s="44" t="s">
        <v>22</v>
      </c>
      <c r="E8" s="5" t="s">
        <v>20</v>
      </c>
      <c r="F8" s="5" t="s">
        <v>20</v>
      </c>
      <c r="G8" s="193">
        <f>'MV Zaokrouhlený'!G8*Přepočet!G8</f>
        <v>0</v>
      </c>
      <c r="H8" s="193">
        <f>'MV Zaokrouhlený'!H8*Přepočet!H8</f>
        <v>0</v>
      </c>
      <c r="I8" s="193">
        <f>'MV Zaokrouhlený'!I8*Přepočet!I8</f>
        <v>0</v>
      </c>
      <c r="J8" s="193">
        <f>'MV Zaokrouhlený'!J8*Přepočet!J8</f>
        <v>0</v>
      </c>
      <c r="K8" s="193">
        <f>'MV Zaokrouhlený'!K8*Přepočet!K8</f>
        <v>0</v>
      </c>
      <c r="L8" s="193">
        <f>'MV Zaokrouhlený'!L8*Přepočet!L8</f>
        <v>0</v>
      </c>
      <c r="M8" s="193">
        <f>'MV Zaokrouhlený'!M8*Přepočet!M8</f>
        <v>0</v>
      </c>
      <c r="N8" s="193">
        <f>'MV Zaokrouhlený'!N8*Přepočet!N8</f>
        <v>0</v>
      </c>
      <c r="O8" s="193">
        <f>'MV Zaokrouhlený'!O8*Přepočet!O8</f>
        <v>0</v>
      </c>
      <c r="P8" s="193">
        <f>'MV Zaokrouhlený'!P8*Přepočet!P8</f>
        <v>0</v>
      </c>
      <c r="Q8" s="202">
        <f t="shared" si="0"/>
        <v>0</v>
      </c>
      <c r="R8" s="212">
        <f t="shared" si="1"/>
        <v>0</v>
      </c>
    </row>
    <row r="9" spans="1:18" ht="15">
      <c r="A9" s="19"/>
      <c r="B9" s="16"/>
      <c r="C9" s="17">
        <v>5.2</v>
      </c>
      <c r="D9" s="44" t="s">
        <v>25</v>
      </c>
      <c r="E9" s="5" t="s">
        <v>20</v>
      </c>
      <c r="F9" s="5" t="s">
        <v>20</v>
      </c>
      <c r="G9" s="193">
        <f>'MV Zaokrouhlený'!G9*Přepočet!G9</f>
        <v>0</v>
      </c>
      <c r="H9" s="193">
        <f>'MV Zaokrouhlený'!H9*Přepočet!H9</f>
        <v>0</v>
      </c>
      <c r="I9" s="193">
        <f>'MV Zaokrouhlený'!I9*Přepočet!I9</f>
        <v>0</v>
      </c>
      <c r="J9" s="193">
        <f>'MV Zaokrouhlený'!J9*Přepočet!J9</f>
        <v>0</v>
      </c>
      <c r="K9" s="193">
        <f>'MV Zaokrouhlený'!K9*Přepočet!K9</f>
        <v>0</v>
      </c>
      <c r="L9" s="193">
        <f>'MV Zaokrouhlený'!L9*Přepočet!L9</f>
        <v>0</v>
      </c>
      <c r="M9" s="193">
        <f>'MV Zaokrouhlený'!M9*Přepočet!M9</f>
        <v>0</v>
      </c>
      <c r="N9" s="193">
        <f>'MV Zaokrouhlený'!N9*Přepočet!N9</f>
        <v>0</v>
      </c>
      <c r="O9" s="193">
        <f>'MV Zaokrouhlený'!O9*Přepočet!O9</f>
        <v>0</v>
      </c>
      <c r="P9" s="193">
        <f>'MV Zaokrouhlený'!P9*Přepočet!P9</f>
        <v>0</v>
      </c>
      <c r="Q9" s="202">
        <f t="shared" si="0"/>
        <v>0</v>
      </c>
      <c r="R9" s="212">
        <f t="shared" si="1"/>
        <v>0</v>
      </c>
    </row>
    <row r="10" spans="1:18" ht="15">
      <c r="A10" s="15">
        <v>6</v>
      </c>
      <c r="B10" s="16" t="s">
        <v>5</v>
      </c>
      <c r="C10" s="16"/>
      <c r="D10" s="42"/>
      <c r="E10" s="5" t="s">
        <v>20</v>
      </c>
      <c r="F10" s="5" t="s">
        <v>20</v>
      </c>
      <c r="G10" s="193">
        <f>'MV Zaokrouhlený'!G10*Přepočet!G10</f>
        <v>0</v>
      </c>
      <c r="H10" s="193">
        <f>'MV Zaokrouhlený'!H10*Přepočet!H10</f>
        <v>0</v>
      </c>
      <c r="I10" s="193">
        <f>'MV Zaokrouhlený'!I10*Přepočet!I10</f>
        <v>0</v>
      </c>
      <c r="J10" s="193">
        <f>'MV Zaokrouhlený'!J10*Přepočet!J10</f>
        <v>0</v>
      </c>
      <c r="K10" s="193">
        <f>'MV Zaokrouhlený'!K10*Přepočet!K10</f>
        <v>0</v>
      </c>
      <c r="L10" s="193">
        <f>'MV Zaokrouhlený'!L10*Přepočet!L10</f>
        <v>0</v>
      </c>
      <c r="M10" s="193">
        <f>'MV Zaokrouhlený'!M10*Přepočet!M10</f>
        <v>0</v>
      </c>
      <c r="N10" s="193">
        <f>'MV Zaokrouhlený'!N10*Přepočet!N10</f>
        <v>0</v>
      </c>
      <c r="O10" s="193">
        <f>'MV Zaokrouhlený'!O10*Přepočet!O10</f>
        <v>0</v>
      </c>
      <c r="P10" s="193">
        <f>'MV Zaokrouhlený'!P10*Přepočet!P10</f>
        <v>0</v>
      </c>
      <c r="Q10" s="202">
        <f t="shared" si="0"/>
        <v>0</v>
      </c>
      <c r="R10" s="212">
        <f t="shared" si="1"/>
        <v>0</v>
      </c>
    </row>
    <row r="11" spans="1:18" ht="15">
      <c r="A11" s="15">
        <v>7</v>
      </c>
      <c r="B11" s="16" t="s">
        <v>6</v>
      </c>
      <c r="C11" s="17">
        <v>7.1</v>
      </c>
      <c r="D11" s="43" t="s">
        <v>23</v>
      </c>
      <c r="E11" s="5" t="s">
        <v>20</v>
      </c>
      <c r="F11" s="5" t="s">
        <v>20</v>
      </c>
      <c r="G11" s="193">
        <f>'MV Zaokrouhlený'!G11*Přepočet!G11</f>
        <v>0</v>
      </c>
      <c r="H11" s="193">
        <f>'MV Zaokrouhlený'!H11*Přepočet!H11</f>
        <v>0</v>
      </c>
      <c r="I11" s="193">
        <f>'MV Zaokrouhlený'!I11*Přepočet!I11</f>
        <v>0</v>
      </c>
      <c r="J11" s="193">
        <f>'MV Zaokrouhlený'!J11*Přepočet!J11</f>
        <v>0</v>
      </c>
      <c r="K11" s="193">
        <f>'MV Zaokrouhlený'!K11*Přepočet!K11</f>
        <v>0</v>
      </c>
      <c r="L11" s="193">
        <f>'MV Zaokrouhlený'!L11*Přepočet!L11</f>
        <v>0</v>
      </c>
      <c r="M11" s="193">
        <f>'MV Zaokrouhlený'!M11*Přepočet!M11</f>
        <v>0</v>
      </c>
      <c r="N11" s="193">
        <f>'MV Zaokrouhlený'!N11*Přepočet!N11</f>
        <v>0</v>
      </c>
      <c r="O11" s="193">
        <f>'MV Zaokrouhlený'!O11*Přepočet!O11</f>
        <v>0</v>
      </c>
      <c r="P11" s="193">
        <f>'MV Zaokrouhlený'!P11*Přepočet!P11</f>
        <v>0</v>
      </c>
      <c r="Q11" s="202">
        <f t="shared" si="0"/>
        <v>0</v>
      </c>
      <c r="R11" s="212">
        <f t="shared" si="1"/>
        <v>0</v>
      </c>
    </row>
    <row r="12" spans="1:18" ht="15">
      <c r="A12" s="19"/>
      <c r="B12" s="16"/>
      <c r="C12" s="17">
        <v>7.2</v>
      </c>
      <c r="D12" s="43" t="s">
        <v>24</v>
      </c>
      <c r="E12" s="5" t="s">
        <v>20</v>
      </c>
      <c r="F12" s="5" t="s">
        <v>20</v>
      </c>
      <c r="G12" s="193">
        <f>'MV Zaokrouhlený'!G12*Přepočet!G12</f>
        <v>0</v>
      </c>
      <c r="H12" s="193">
        <f>'MV Zaokrouhlený'!H12*Přepočet!H12</f>
        <v>0</v>
      </c>
      <c r="I12" s="193">
        <f>'MV Zaokrouhlený'!I12*Přepočet!I12</f>
        <v>0</v>
      </c>
      <c r="J12" s="193">
        <f>'MV Zaokrouhlený'!J12*Přepočet!J12</f>
        <v>0</v>
      </c>
      <c r="K12" s="193">
        <f>'MV Zaokrouhlený'!K12*Přepočet!K12</f>
        <v>0</v>
      </c>
      <c r="L12" s="193">
        <f>'MV Zaokrouhlený'!L12*Přepočet!L12</f>
        <v>0</v>
      </c>
      <c r="M12" s="193">
        <f>'MV Zaokrouhlený'!M12*Přepočet!M12</f>
        <v>0</v>
      </c>
      <c r="N12" s="193">
        <f>'MV Zaokrouhlený'!N12*Přepočet!N12</f>
        <v>0</v>
      </c>
      <c r="O12" s="193">
        <f>'MV Zaokrouhlený'!O12*Přepočet!O12</f>
        <v>0</v>
      </c>
      <c r="P12" s="193">
        <f>'MV Zaokrouhlený'!P12*Přepočet!P12</f>
        <v>0</v>
      </c>
      <c r="Q12" s="202">
        <f t="shared" si="0"/>
        <v>0</v>
      </c>
      <c r="R12" s="212">
        <f t="shared" si="1"/>
        <v>0</v>
      </c>
    </row>
    <row r="13" spans="1:18" ht="15">
      <c r="A13" s="15">
        <v>8</v>
      </c>
      <c r="B13" s="16" t="s">
        <v>7</v>
      </c>
      <c r="C13" s="17">
        <v>8.1</v>
      </c>
      <c r="D13" s="43" t="s">
        <v>23</v>
      </c>
      <c r="E13" s="5" t="s">
        <v>20</v>
      </c>
      <c r="F13" s="5" t="s">
        <v>20</v>
      </c>
      <c r="G13" s="193">
        <f>'MV Zaokrouhlený'!G13*Přepočet!G13</f>
        <v>0</v>
      </c>
      <c r="H13" s="193">
        <f>'MV Zaokrouhlený'!H13*Přepočet!H13</f>
        <v>0</v>
      </c>
      <c r="I13" s="193">
        <f>'MV Zaokrouhlený'!I13*Přepočet!I13</f>
        <v>0</v>
      </c>
      <c r="J13" s="193">
        <f>'MV Zaokrouhlený'!J13*Přepočet!J13</f>
        <v>0</v>
      </c>
      <c r="K13" s="193">
        <f>'MV Zaokrouhlený'!K13*Přepočet!K13</f>
        <v>0</v>
      </c>
      <c r="L13" s="193">
        <f>'MV Zaokrouhlený'!L13*Přepočet!L13</f>
        <v>0</v>
      </c>
      <c r="M13" s="193">
        <f>'MV Zaokrouhlený'!M13*Přepočet!M13</f>
        <v>0</v>
      </c>
      <c r="N13" s="193">
        <f>'MV Zaokrouhlený'!N13*Přepočet!N13</f>
        <v>0</v>
      </c>
      <c r="O13" s="193">
        <f>'MV Zaokrouhlený'!O13*Přepočet!O13</f>
        <v>0</v>
      </c>
      <c r="P13" s="193">
        <f>'MV Zaokrouhlený'!P13*Přepočet!P13</f>
        <v>0</v>
      </c>
      <c r="Q13" s="202">
        <f t="shared" si="0"/>
        <v>0</v>
      </c>
      <c r="R13" s="212">
        <f t="shared" si="1"/>
        <v>0</v>
      </c>
    </row>
    <row r="14" spans="1:18" ht="15">
      <c r="A14" s="19"/>
      <c r="B14" s="16"/>
      <c r="C14" s="17">
        <v>8.2</v>
      </c>
      <c r="D14" s="43" t="s">
        <v>24</v>
      </c>
      <c r="E14" s="5" t="s">
        <v>20</v>
      </c>
      <c r="F14" s="5" t="s">
        <v>20</v>
      </c>
      <c r="G14" s="193">
        <f>'MV Zaokrouhlený'!G14*Přepočet!G14</f>
        <v>0</v>
      </c>
      <c r="H14" s="193">
        <f>'MV Zaokrouhlený'!H14*Přepočet!H14</f>
        <v>0</v>
      </c>
      <c r="I14" s="193">
        <f>'MV Zaokrouhlený'!I14*Přepočet!I14</f>
        <v>0</v>
      </c>
      <c r="J14" s="193">
        <f>'MV Zaokrouhlený'!J14*Přepočet!J14</f>
        <v>0</v>
      </c>
      <c r="K14" s="193">
        <f>'MV Zaokrouhlený'!K14*Přepočet!K14</f>
        <v>0</v>
      </c>
      <c r="L14" s="193">
        <f>'MV Zaokrouhlený'!L14*Přepočet!L14</f>
        <v>0</v>
      </c>
      <c r="M14" s="193">
        <f>'MV Zaokrouhlený'!M14*Přepočet!M14</f>
        <v>0</v>
      </c>
      <c r="N14" s="193">
        <f>'MV Zaokrouhlený'!N14*Přepočet!N14</f>
        <v>0</v>
      </c>
      <c r="O14" s="193">
        <f>'MV Zaokrouhlený'!O14*Přepočet!O14</f>
        <v>0</v>
      </c>
      <c r="P14" s="193">
        <f>'MV Zaokrouhlený'!P14*Přepočet!P14</f>
        <v>0</v>
      </c>
      <c r="Q14" s="202">
        <f t="shared" si="0"/>
        <v>0</v>
      </c>
      <c r="R14" s="212">
        <f t="shared" si="1"/>
        <v>0</v>
      </c>
    </row>
    <row r="15" spans="1:18" ht="15">
      <c r="A15" s="15">
        <v>9</v>
      </c>
      <c r="B15" s="16" t="s">
        <v>8</v>
      </c>
      <c r="C15" s="16"/>
      <c r="D15" s="18"/>
      <c r="E15" s="5" t="s">
        <v>20</v>
      </c>
      <c r="F15" s="5" t="s">
        <v>20</v>
      </c>
      <c r="G15" s="193">
        <f>'MV Zaokrouhlený'!G15*Přepočet!G15</f>
        <v>0</v>
      </c>
      <c r="H15" s="193">
        <f>'MV Zaokrouhlený'!H15*Přepočet!H15</f>
        <v>0</v>
      </c>
      <c r="I15" s="193">
        <f>'MV Zaokrouhlený'!I15*Přepočet!I15</f>
        <v>0</v>
      </c>
      <c r="J15" s="193">
        <f>'MV Zaokrouhlený'!J15*Přepočet!J15</f>
        <v>0</v>
      </c>
      <c r="K15" s="193">
        <f>'MV Zaokrouhlený'!K15*Přepočet!K15</f>
        <v>0</v>
      </c>
      <c r="L15" s="193">
        <f>'MV Zaokrouhlený'!L15*Přepočet!L15</f>
        <v>0</v>
      </c>
      <c r="M15" s="193">
        <f>'MV Zaokrouhlený'!M15*Přepočet!M15</f>
        <v>0</v>
      </c>
      <c r="N15" s="193">
        <f>'MV Zaokrouhlený'!N15*Přepočet!N15</f>
        <v>0</v>
      </c>
      <c r="O15" s="193">
        <f>'MV Zaokrouhlený'!O15*Přepočet!O15</f>
        <v>0</v>
      </c>
      <c r="P15" s="193">
        <f>'MV Zaokrouhlený'!P15*Přepočet!P15</f>
        <v>0</v>
      </c>
      <c r="Q15" s="202">
        <f t="shared" si="0"/>
        <v>0</v>
      </c>
      <c r="R15" s="212">
        <f t="shared" si="1"/>
        <v>0</v>
      </c>
    </row>
    <row r="16" spans="1:18" ht="15">
      <c r="A16" s="15">
        <v>10</v>
      </c>
      <c r="B16" s="16" t="s">
        <v>9</v>
      </c>
      <c r="C16" s="16"/>
      <c r="D16" s="18"/>
      <c r="E16" s="5" t="s">
        <v>20</v>
      </c>
      <c r="F16" s="5" t="s">
        <v>20</v>
      </c>
      <c r="G16" s="193">
        <f>'MV Zaokrouhlený'!G16*Přepočet!G16</f>
        <v>15000</v>
      </c>
      <c r="H16" s="193">
        <f>'MV Zaokrouhlený'!H16*Přepočet!H16</f>
        <v>15000</v>
      </c>
      <c r="I16" s="193">
        <f>'MV Zaokrouhlený'!I16*Přepočet!I16</f>
        <v>15000</v>
      </c>
      <c r="J16" s="193">
        <f>'MV Zaokrouhlený'!J16*Přepočet!J16</f>
        <v>15000</v>
      </c>
      <c r="K16" s="193">
        <f>'MV Zaokrouhlený'!K16*Přepočet!K16</f>
        <v>15000</v>
      </c>
      <c r="L16" s="193">
        <f>'MV Zaokrouhlený'!L16*Přepočet!L16</f>
        <v>15000</v>
      </c>
      <c r="M16" s="193">
        <f>'MV Zaokrouhlený'!M16*Přepočet!M16</f>
        <v>15000</v>
      </c>
      <c r="N16" s="193">
        <f>'MV Zaokrouhlený'!N16*Přepočet!N16</f>
        <v>15000</v>
      </c>
      <c r="O16" s="193">
        <f>'MV Zaokrouhlený'!O16*Přepočet!O16</f>
        <v>15000</v>
      </c>
      <c r="P16" s="193">
        <f>'MV Zaokrouhlený'!P16*Přepočet!P16</f>
        <v>15000</v>
      </c>
      <c r="Q16" s="202">
        <f t="shared" si="0"/>
        <v>150000</v>
      </c>
      <c r="R16" s="212">
        <f t="shared" si="1"/>
        <v>15000</v>
      </c>
    </row>
    <row r="17" spans="1:18" ht="15">
      <c r="A17" s="15">
        <v>11</v>
      </c>
      <c r="B17" s="16" t="s">
        <v>10</v>
      </c>
      <c r="C17" s="16"/>
      <c r="D17" s="18"/>
      <c r="E17" s="5" t="s">
        <v>20</v>
      </c>
      <c r="F17" s="5" t="s">
        <v>20</v>
      </c>
      <c r="G17" s="193">
        <f>'MV Zaokrouhlený'!G17*Přepočet!G17</f>
        <v>0</v>
      </c>
      <c r="H17" s="193">
        <f>'MV Zaokrouhlený'!H17*Přepočet!H17</f>
        <v>0</v>
      </c>
      <c r="I17" s="193">
        <f>'MV Zaokrouhlený'!I17*Přepočet!I17</f>
        <v>0</v>
      </c>
      <c r="J17" s="193">
        <f>'MV Zaokrouhlený'!J17*Přepočet!J17</f>
        <v>0</v>
      </c>
      <c r="K17" s="193">
        <f>'MV Zaokrouhlený'!K17*Přepočet!K17</f>
        <v>0</v>
      </c>
      <c r="L17" s="193">
        <f>'MV Zaokrouhlený'!L17*Přepočet!L17</f>
        <v>0</v>
      </c>
      <c r="M17" s="193">
        <f>'MV Zaokrouhlený'!M17*Přepočet!M17</f>
        <v>0</v>
      </c>
      <c r="N17" s="193">
        <f>'MV Zaokrouhlený'!N17*Přepočet!N17</f>
        <v>0</v>
      </c>
      <c r="O17" s="193">
        <f>'MV Zaokrouhlený'!O17*Přepočet!O17</f>
        <v>0</v>
      </c>
      <c r="P17" s="193">
        <f>'MV Zaokrouhlený'!P17*Přepočet!P17</f>
        <v>0</v>
      </c>
      <c r="Q17" s="202">
        <f t="shared" si="0"/>
        <v>0</v>
      </c>
      <c r="R17" s="212">
        <f t="shared" si="1"/>
        <v>0</v>
      </c>
    </row>
    <row r="18" spans="1:18" ht="15">
      <c r="A18" s="15">
        <v>12</v>
      </c>
      <c r="B18" s="16" t="s">
        <v>11</v>
      </c>
      <c r="C18" s="16">
        <v>12.1</v>
      </c>
      <c r="D18" s="18" t="s">
        <v>47</v>
      </c>
      <c r="E18" s="5" t="s">
        <v>20</v>
      </c>
      <c r="F18" s="5" t="s">
        <v>20</v>
      </c>
      <c r="G18" s="193">
        <f>'MV Zaokrouhlený'!G18*Přepočet!G18</f>
        <v>0</v>
      </c>
      <c r="H18" s="193">
        <f>'MV Zaokrouhlený'!H18*Přepočet!H18</f>
        <v>0</v>
      </c>
      <c r="I18" s="193">
        <f>'MV Zaokrouhlený'!I18*Přepočet!I18</f>
        <v>0</v>
      </c>
      <c r="J18" s="193">
        <f>'MV Zaokrouhlený'!J18*Přepočet!J18</f>
        <v>0</v>
      </c>
      <c r="K18" s="193">
        <f>'MV Zaokrouhlený'!K18*Přepočet!K18</f>
        <v>0</v>
      </c>
      <c r="L18" s="193">
        <f>'MV Zaokrouhlený'!L18*Přepočet!L18</f>
        <v>0</v>
      </c>
      <c r="M18" s="193">
        <f>'MV Zaokrouhlený'!M18*Přepočet!M18</f>
        <v>0</v>
      </c>
      <c r="N18" s="193">
        <f>'MV Zaokrouhlený'!N18*Přepočet!N18</f>
        <v>0</v>
      </c>
      <c r="O18" s="193">
        <f>'MV Zaokrouhlený'!O18*Přepočet!O18</f>
        <v>0</v>
      </c>
      <c r="P18" s="193">
        <f>'MV Zaokrouhlený'!P18*Přepočet!P18</f>
        <v>0</v>
      </c>
      <c r="Q18" s="202">
        <f t="shared" si="0"/>
        <v>0</v>
      </c>
      <c r="R18" s="212">
        <f t="shared" si="1"/>
        <v>0</v>
      </c>
    </row>
    <row r="19" spans="1:18" ht="15">
      <c r="A19" s="15"/>
      <c r="B19" s="16"/>
      <c r="C19" s="16">
        <v>12.2</v>
      </c>
      <c r="D19" s="18" t="s">
        <v>21</v>
      </c>
      <c r="E19" s="5" t="s">
        <v>20</v>
      </c>
      <c r="F19" s="5" t="s">
        <v>20</v>
      </c>
      <c r="G19" s="193">
        <f>'MV Zaokrouhlený'!G19*Přepočet!G19</f>
        <v>0</v>
      </c>
      <c r="H19" s="193">
        <f>'MV Zaokrouhlený'!H19*Přepočet!H19</f>
        <v>0</v>
      </c>
      <c r="I19" s="193">
        <f>'MV Zaokrouhlený'!I19*Přepočet!I19</f>
        <v>0</v>
      </c>
      <c r="J19" s="193">
        <f>'MV Zaokrouhlený'!J19*Přepočet!J19</f>
        <v>0</v>
      </c>
      <c r="K19" s="193">
        <f>'MV Zaokrouhlený'!K19*Přepočet!K19</f>
        <v>0</v>
      </c>
      <c r="L19" s="193">
        <f>'MV Zaokrouhlený'!L19*Přepočet!L19</f>
        <v>0</v>
      </c>
      <c r="M19" s="193">
        <f>'MV Zaokrouhlený'!M19*Přepočet!M19</f>
        <v>0</v>
      </c>
      <c r="N19" s="193">
        <f>'MV Zaokrouhlený'!N19*Přepočet!N19</f>
        <v>0</v>
      </c>
      <c r="O19" s="193">
        <f>'MV Zaokrouhlený'!O19*Přepočet!O19</f>
        <v>0</v>
      </c>
      <c r="P19" s="193">
        <f>'MV Zaokrouhlený'!P19*Přepočet!P19</f>
        <v>0</v>
      </c>
      <c r="Q19" s="202">
        <f t="shared" si="0"/>
        <v>0</v>
      </c>
      <c r="R19" s="212">
        <f t="shared" si="1"/>
        <v>0</v>
      </c>
    </row>
    <row r="20" spans="1:18" ht="15">
      <c r="A20" s="15">
        <v>13</v>
      </c>
      <c r="B20" s="16" t="s">
        <v>12</v>
      </c>
      <c r="C20" s="16"/>
      <c r="D20" s="18"/>
      <c r="E20" s="5" t="s">
        <v>20</v>
      </c>
      <c r="F20" s="5" t="s">
        <v>20</v>
      </c>
      <c r="G20" s="193">
        <f>'MV Zaokrouhlený'!G20*Přepočet!G20</f>
        <v>0</v>
      </c>
      <c r="H20" s="193">
        <f>'MV Zaokrouhlený'!H20*Přepočet!H20</f>
        <v>0</v>
      </c>
      <c r="I20" s="193">
        <f>'MV Zaokrouhlený'!I20*Přepočet!I20</f>
        <v>0</v>
      </c>
      <c r="J20" s="193">
        <f>'MV Zaokrouhlený'!J20*Přepočet!J20</f>
        <v>0</v>
      </c>
      <c r="K20" s="193">
        <f>'MV Zaokrouhlený'!K20*Přepočet!K20</f>
        <v>0</v>
      </c>
      <c r="L20" s="193">
        <f>'MV Zaokrouhlený'!L20*Přepočet!L20</f>
        <v>0</v>
      </c>
      <c r="M20" s="193">
        <f>'MV Zaokrouhlený'!M20*Přepočet!M20</f>
        <v>0</v>
      </c>
      <c r="N20" s="193">
        <f>'MV Zaokrouhlený'!N20*Přepočet!N20</f>
        <v>0</v>
      </c>
      <c r="O20" s="193">
        <f>'MV Zaokrouhlený'!O20*Přepočet!O20</f>
        <v>0</v>
      </c>
      <c r="P20" s="193">
        <f>'MV Zaokrouhlený'!P20*Přepočet!P20</f>
        <v>0</v>
      </c>
      <c r="Q20" s="202">
        <f t="shared" si="0"/>
        <v>0</v>
      </c>
      <c r="R20" s="212">
        <f t="shared" si="1"/>
        <v>0</v>
      </c>
    </row>
    <row r="21" spans="1:18" ht="15">
      <c r="A21" s="15">
        <v>14</v>
      </c>
      <c r="B21" s="16" t="s">
        <v>13</v>
      </c>
      <c r="C21" s="16"/>
      <c r="D21" s="18"/>
      <c r="E21" s="5" t="s">
        <v>20</v>
      </c>
      <c r="F21" s="5" t="s">
        <v>20</v>
      </c>
      <c r="G21" s="193">
        <f>'MV Zaokrouhlený'!G21*Přepočet!G21</f>
        <v>0</v>
      </c>
      <c r="H21" s="193">
        <f>'MV Zaokrouhlený'!H21*Přepočet!H21</f>
        <v>0</v>
      </c>
      <c r="I21" s="193">
        <f>'MV Zaokrouhlený'!I21*Přepočet!I21</f>
        <v>0</v>
      </c>
      <c r="J21" s="193">
        <f>'MV Zaokrouhlený'!J21*Přepočet!J21</f>
        <v>0</v>
      </c>
      <c r="K21" s="193">
        <f>'MV Zaokrouhlený'!K21*Přepočet!K21</f>
        <v>0</v>
      </c>
      <c r="L21" s="193">
        <f>'MV Zaokrouhlený'!L21*Přepočet!L21</f>
        <v>0</v>
      </c>
      <c r="M21" s="193">
        <f>'MV Zaokrouhlený'!M21*Přepočet!M21</f>
        <v>0</v>
      </c>
      <c r="N21" s="193">
        <f>'MV Zaokrouhlený'!N21*Přepočet!N21</f>
        <v>0</v>
      </c>
      <c r="O21" s="193">
        <f>'MV Zaokrouhlený'!O21*Přepočet!O21</f>
        <v>0</v>
      </c>
      <c r="P21" s="193">
        <f>'MV Zaokrouhlený'!P21*Přepočet!P21</f>
        <v>0</v>
      </c>
      <c r="Q21" s="202">
        <f t="shared" si="0"/>
        <v>0</v>
      </c>
      <c r="R21" s="212">
        <f t="shared" si="1"/>
        <v>0</v>
      </c>
    </row>
    <row r="22" spans="1:18" ht="15">
      <c r="A22" s="15">
        <v>15</v>
      </c>
      <c r="B22" s="16" t="s">
        <v>14</v>
      </c>
      <c r="C22" s="16"/>
      <c r="D22" s="18"/>
      <c r="E22" s="5" t="s">
        <v>20</v>
      </c>
      <c r="F22" s="5" t="s">
        <v>20</v>
      </c>
      <c r="G22" s="193">
        <f>'MV Zaokrouhlený'!G22*Přepočet!G22</f>
        <v>0</v>
      </c>
      <c r="H22" s="193">
        <f>'MV Zaokrouhlený'!H22*Přepočet!H22</f>
        <v>0</v>
      </c>
      <c r="I22" s="193">
        <f>'MV Zaokrouhlený'!I22*Přepočet!I22</f>
        <v>0</v>
      </c>
      <c r="J22" s="193">
        <f>'MV Zaokrouhlený'!J22*Přepočet!J22</f>
        <v>0</v>
      </c>
      <c r="K22" s="193">
        <f>'MV Zaokrouhlený'!K22*Přepočet!K22</f>
        <v>0</v>
      </c>
      <c r="L22" s="193">
        <f>'MV Zaokrouhlený'!L22*Přepočet!L22</f>
        <v>0</v>
      </c>
      <c r="M22" s="193">
        <f>'MV Zaokrouhlený'!M22*Přepočet!M22</f>
        <v>0</v>
      </c>
      <c r="N22" s="193">
        <f>'MV Zaokrouhlený'!N22*Přepočet!N22</f>
        <v>0</v>
      </c>
      <c r="O22" s="193">
        <f>'MV Zaokrouhlený'!O22*Přepočet!O22</f>
        <v>0</v>
      </c>
      <c r="P22" s="193">
        <f>'MV Zaokrouhlený'!P22*Přepočet!P22</f>
        <v>0</v>
      </c>
      <c r="Q22" s="202">
        <f t="shared" si="0"/>
        <v>0</v>
      </c>
      <c r="R22" s="212">
        <f t="shared" si="1"/>
        <v>0</v>
      </c>
    </row>
    <row r="23" spans="1:18" ht="15">
      <c r="A23" s="48">
        <v>22</v>
      </c>
      <c r="B23" s="49" t="s">
        <v>48</v>
      </c>
      <c r="C23" s="49"/>
      <c r="D23" s="50"/>
      <c r="E23" s="120"/>
      <c r="F23" s="120"/>
      <c r="G23" s="137">
        <f>'MV Zaokrouhlený'!G23*Přepočet!G23</f>
        <v>0</v>
      </c>
      <c r="H23" s="137">
        <f>'MV Zaokrouhlený'!H23*Přepočet!H23</f>
        <v>0</v>
      </c>
      <c r="I23" s="137">
        <f>'MV Zaokrouhlený'!I23*Přepočet!I23</f>
        <v>0</v>
      </c>
      <c r="J23" s="193">
        <f>'MV Zaokrouhlený'!J23*Přepočet!J23</f>
        <v>0</v>
      </c>
      <c r="K23" s="193">
        <f>'MV Zaokrouhlený'!K23*Přepočet!K23</f>
        <v>0</v>
      </c>
      <c r="L23" s="193">
        <f>'MV Zaokrouhlený'!L23*Přepočet!L23</f>
        <v>0</v>
      </c>
      <c r="M23" s="193">
        <f>'MV Zaokrouhlený'!M23*Přepočet!M23</f>
        <v>0</v>
      </c>
      <c r="N23" s="193">
        <f>'MV Zaokrouhlený'!N23*Přepočet!N23</f>
        <v>0</v>
      </c>
      <c r="O23" s="193">
        <f>'MV Zaokrouhlený'!O23*Přepočet!O23</f>
        <v>0</v>
      </c>
      <c r="P23" s="193">
        <f>'MV Zaokrouhlený'!P23*Přepočet!P23</f>
        <v>0</v>
      </c>
      <c r="Q23" s="202">
        <f t="shared" si="0"/>
        <v>0</v>
      </c>
      <c r="R23" s="212">
        <f t="shared" si="1"/>
        <v>0</v>
      </c>
    </row>
    <row r="24" spans="1:18" s="1" customFormat="1" ht="15.75" thickBot="1">
      <c r="A24" s="20">
        <v>23</v>
      </c>
      <c r="B24" s="21" t="s">
        <v>123</v>
      </c>
      <c r="C24" s="21"/>
      <c r="D24" s="22"/>
      <c r="E24" s="8" t="s">
        <v>20</v>
      </c>
      <c r="F24" s="8" t="s">
        <v>20</v>
      </c>
      <c r="G24" s="195">
        <f aca="true" t="shared" si="2" ref="G24:P24">SUM(G3:G23)</f>
        <v>15000</v>
      </c>
      <c r="H24" s="195">
        <f t="shared" si="2"/>
        <v>15000</v>
      </c>
      <c r="I24" s="195">
        <f t="shared" si="2"/>
        <v>15000</v>
      </c>
      <c r="J24" s="195">
        <f t="shared" si="2"/>
        <v>15000</v>
      </c>
      <c r="K24" s="195">
        <f t="shared" si="2"/>
        <v>15000</v>
      </c>
      <c r="L24" s="195">
        <f t="shared" si="2"/>
        <v>15000</v>
      </c>
      <c r="M24" s="195">
        <f t="shared" si="2"/>
        <v>15000</v>
      </c>
      <c r="N24" s="195">
        <f t="shared" si="2"/>
        <v>15000</v>
      </c>
      <c r="O24" s="195">
        <f t="shared" si="2"/>
        <v>15000</v>
      </c>
      <c r="P24" s="195">
        <f t="shared" si="2"/>
        <v>15000</v>
      </c>
      <c r="Q24" s="206">
        <f t="shared" si="0"/>
        <v>150000</v>
      </c>
      <c r="R24" s="213">
        <f t="shared" si="1"/>
        <v>15000</v>
      </c>
    </row>
    <row r="25" spans="1:18" ht="15">
      <c r="A25" s="48">
        <v>26</v>
      </c>
      <c r="B25" s="49" t="s">
        <v>33</v>
      </c>
      <c r="C25" s="49"/>
      <c r="D25" s="50"/>
      <c r="E25" s="10" t="s">
        <v>20</v>
      </c>
      <c r="F25" s="10" t="s">
        <v>20</v>
      </c>
      <c r="G25" s="210">
        <f>'MV Zaokrouhlený'!G25</f>
        <v>1570</v>
      </c>
      <c r="H25" s="198">
        <f>$G$25</f>
        <v>1570</v>
      </c>
      <c r="I25" s="198">
        <f aca="true" t="shared" si="3" ref="I25:P25">$G$25</f>
        <v>1570</v>
      </c>
      <c r="J25" s="198">
        <f t="shared" si="3"/>
        <v>1570</v>
      </c>
      <c r="K25" s="198">
        <f t="shared" si="3"/>
        <v>1570</v>
      </c>
      <c r="L25" s="198">
        <f t="shared" si="3"/>
        <v>1570</v>
      </c>
      <c r="M25" s="198">
        <f t="shared" si="3"/>
        <v>1570</v>
      </c>
      <c r="N25" s="198">
        <f t="shared" si="3"/>
        <v>1570</v>
      </c>
      <c r="O25" s="198">
        <f t="shared" si="3"/>
        <v>1570</v>
      </c>
      <c r="P25" s="198">
        <f t="shared" si="3"/>
        <v>1570</v>
      </c>
      <c r="Q25" s="207">
        <f t="shared" si="0"/>
        <v>15700</v>
      </c>
      <c r="R25" s="208">
        <f>AVERAGE(G25:P25)</f>
        <v>1570</v>
      </c>
    </row>
    <row r="26" spans="1:21" s="1" customFormat="1" ht="15.75" thickBot="1">
      <c r="A26" s="20">
        <v>27</v>
      </c>
      <c r="B26" s="21" t="s">
        <v>124</v>
      </c>
      <c r="C26" s="21"/>
      <c r="D26" s="22"/>
      <c r="E26" s="8" t="s">
        <v>20</v>
      </c>
      <c r="F26" s="8" t="s">
        <v>20</v>
      </c>
      <c r="G26" s="11">
        <f>_xlfn.IFERROR(G24/G25,0)</f>
        <v>9.554140127388536</v>
      </c>
      <c r="H26" s="11">
        <f aca="true" t="shared" si="4" ref="H26:P26">_xlfn.IFERROR(H24/H25,0)</f>
        <v>9.554140127388536</v>
      </c>
      <c r="I26" s="11">
        <f t="shared" si="4"/>
        <v>9.554140127388536</v>
      </c>
      <c r="J26" s="11">
        <f t="shared" si="4"/>
        <v>9.554140127388536</v>
      </c>
      <c r="K26" s="11">
        <f t="shared" si="4"/>
        <v>9.554140127388536</v>
      </c>
      <c r="L26" s="11">
        <f t="shared" si="4"/>
        <v>9.554140127388536</v>
      </c>
      <c r="M26" s="11">
        <f t="shared" si="4"/>
        <v>9.554140127388536</v>
      </c>
      <c r="N26" s="11">
        <f t="shared" si="4"/>
        <v>9.554140127388536</v>
      </c>
      <c r="O26" s="11">
        <f t="shared" si="4"/>
        <v>9.554140127388536</v>
      </c>
      <c r="P26" s="11">
        <f t="shared" si="4"/>
        <v>9.554140127388536</v>
      </c>
      <c r="Q26" s="60" t="s">
        <v>20</v>
      </c>
      <c r="R26" s="52">
        <f>AVERAGE(G26:P26)</f>
        <v>9.554140127388536</v>
      </c>
      <c r="U26" s="3"/>
    </row>
    <row r="27" ht="15" hidden="1"/>
    <row r="28" spans="7:16" ht="15" hidden="1"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7:16" ht="15" hidden="1"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7:16" ht="15" hidden="1"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7:16" ht="15" hidden="1"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 algorithmName="SHA-512" hashValue="vzXgPw4/b7aLiPTl5YQhCMBJl1vlS1MdyGKO9pL1xVnonsxzwWh6mJf/ibTTz7E9lRalcLx8bI8wb9jn/kHlnQ==" saltValue="nW1AxcXYPMBaDZLUGVwgv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Q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 tint="0.49998000264167786"/>
  </sheetPr>
  <dimension ref="A1:C6"/>
  <sheetViews>
    <sheetView showGridLines="0" workbookViewId="0" topLeftCell="A1">
      <pane xSplit="1" topLeftCell="B1" activePane="topRight" state="frozen"/>
      <selection pane="topLeft" activeCell="H3" sqref="H3"/>
      <selection pane="topRight" activeCell="C6" sqref="C6"/>
    </sheetView>
  </sheetViews>
  <sheetFormatPr defaultColWidth="0" defaultRowHeight="15" zeroHeight="1"/>
  <cols>
    <col min="1" max="1" width="61.00390625" style="0" bestFit="1" customWidth="1"/>
    <col min="2" max="3" width="10.7109375" style="0" customWidth="1"/>
    <col min="4" max="16384" width="9.140625" style="0" hidden="1" customWidth="1"/>
  </cols>
  <sheetData>
    <row r="1" spans="1:3" ht="15">
      <c r="A1" s="25" t="s">
        <v>53</v>
      </c>
      <c r="B1" s="255"/>
      <c r="C1" s="256"/>
    </row>
    <row r="2" spans="1:3" ht="15.75" thickBot="1">
      <c r="A2" s="75" t="s">
        <v>83</v>
      </c>
      <c r="B2" s="30" t="s">
        <v>35</v>
      </c>
      <c r="C2" s="38" t="s">
        <v>36</v>
      </c>
    </row>
    <row r="3" spans="1:3" ht="15.75" thickTop="1">
      <c r="A3" s="13" t="s">
        <v>125</v>
      </c>
      <c r="B3" s="178">
        <f>'MV Zaokrouhlený'!R26</f>
        <v>9.554140127388536</v>
      </c>
      <c r="C3" s="134">
        <f>1-C4-C5</f>
        <v>0.15000000000000002</v>
      </c>
    </row>
    <row r="4" spans="1:3" ht="15">
      <c r="A4" s="15" t="s">
        <v>126</v>
      </c>
      <c r="B4" s="179">
        <f>'MV Upravený'!R26</f>
        <v>9.554140127388536</v>
      </c>
      <c r="C4" s="92">
        <v>0.25</v>
      </c>
    </row>
    <row r="5" spans="1:3" ht="15.75" thickBot="1">
      <c r="A5" s="67" t="s">
        <v>127</v>
      </c>
      <c r="B5" s="54">
        <f>'MV Přepočtený'!R26</f>
        <v>9.554140127388536</v>
      </c>
      <c r="C5" s="93">
        <v>0.6</v>
      </c>
    </row>
    <row r="6" spans="1:2" ht="15.75" thickBot="1">
      <c r="A6" s="177" t="s">
        <v>53</v>
      </c>
      <c r="B6" s="176">
        <f>SUMPRODUCT(B3:B5,C3:C5)</f>
        <v>9.554140127388536</v>
      </c>
    </row>
  </sheetData>
  <sheetProtection algorithmName="SHA-512" hashValue="HfMTZneYrdbviQHCKwRKeswJsrGVfsaN0SzL7CmFzY/J7iKWzvZdU4MV3bmne6iBeQpzHG8WDfaYVZUZKyzD0A==" saltValue="3OJyw7HEow4IbqDtwgSv3Q==" spinCount="100000" sheet="1" objects="1" scenarios="1"/>
  <mergeCells count="1"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Q28"/>
  <sheetViews>
    <sheetView showGridLines="0" workbookViewId="0" topLeftCell="A1">
      <pane xSplit="4" topLeftCell="E1" activePane="topRight" state="frozen"/>
      <selection pane="topLeft" activeCell="H3" sqref="H3"/>
      <selection pane="topRight" activeCell="E15" sqref="E15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16" width="7.57421875" style="0" customWidth="1"/>
    <col min="17" max="17" width="60.7109375" style="0" customWidth="1"/>
    <col min="18" max="23" width="0" style="0" hidden="1" customWidth="1"/>
    <col min="24" max="16384" width="9.140625" style="0" hidden="1" customWidth="1"/>
  </cols>
  <sheetData>
    <row r="1" spans="1:17" ht="15">
      <c r="A1" s="71" t="s">
        <v>85</v>
      </c>
      <c r="B1" s="72"/>
      <c r="C1" s="72"/>
      <c r="D1" s="73"/>
      <c r="E1" s="2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21" t="s">
        <v>15</v>
      </c>
    </row>
    <row r="2" spans="1:17" ht="15.75" thickBot="1">
      <c r="A2" s="28" t="s">
        <v>196</v>
      </c>
      <c r="B2" s="29"/>
      <c r="C2" s="30"/>
      <c r="D2" s="31"/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  <c r="O2" s="30" t="s">
        <v>80</v>
      </c>
      <c r="P2" s="30" t="s">
        <v>81</v>
      </c>
      <c r="Q2" s="122" t="s">
        <v>32</v>
      </c>
    </row>
    <row r="3" spans="1:17" ht="15" customHeight="1" thickTop="1">
      <c r="A3" s="13">
        <v>1</v>
      </c>
      <c r="B3" s="14" t="s">
        <v>0</v>
      </c>
      <c r="C3" s="14">
        <v>1.1</v>
      </c>
      <c r="D3" s="41" t="s">
        <v>193</v>
      </c>
      <c r="E3" s="245">
        <v>31.6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25" t="s">
        <v>194</v>
      </c>
    </row>
    <row r="4" spans="1:17" ht="15">
      <c r="A4" s="15"/>
      <c r="B4" s="16"/>
      <c r="C4" s="17">
        <v>1.2</v>
      </c>
      <c r="D4" s="43" t="s">
        <v>21</v>
      </c>
      <c r="E4" s="244">
        <v>105.3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27" t="s">
        <v>50</v>
      </c>
    </row>
    <row r="5" spans="1:17" ht="15">
      <c r="A5" s="15">
        <v>2</v>
      </c>
      <c r="B5" s="16" t="s">
        <v>1</v>
      </c>
      <c r="C5" s="16"/>
      <c r="D5" s="42"/>
      <c r="E5" s="244">
        <v>105.3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127" t="s">
        <v>50</v>
      </c>
    </row>
    <row r="6" spans="1:17" ht="15">
      <c r="A6" s="15">
        <v>3</v>
      </c>
      <c r="B6" s="16" t="s">
        <v>2</v>
      </c>
      <c r="C6" s="16"/>
      <c r="D6" s="42"/>
      <c r="E6" s="244">
        <v>105.3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127" t="s">
        <v>50</v>
      </c>
    </row>
    <row r="7" spans="1:17" ht="15">
      <c r="A7" s="15">
        <v>4</v>
      </c>
      <c r="B7" s="16" t="s">
        <v>3</v>
      </c>
      <c r="C7" s="16"/>
      <c r="D7" s="42"/>
      <c r="E7" s="244">
        <v>104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127" t="s">
        <v>52</v>
      </c>
    </row>
    <row r="8" spans="1:17" ht="15">
      <c r="A8" s="15">
        <v>5</v>
      </c>
      <c r="B8" s="16" t="s">
        <v>4</v>
      </c>
      <c r="C8" s="17">
        <v>5.1</v>
      </c>
      <c r="D8" s="44" t="s">
        <v>22</v>
      </c>
      <c r="E8" s="246">
        <v>1</v>
      </c>
      <c r="F8" s="91">
        <v>1</v>
      </c>
      <c r="G8" s="91">
        <v>1</v>
      </c>
      <c r="H8" s="91">
        <v>1</v>
      </c>
      <c r="I8" s="91">
        <v>1</v>
      </c>
      <c r="J8" s="91">
        <v>1</v>
      </c>
      <c r="K8" s="91">
        <v>1</v>
      </c>
      <c r="L8" s="91">
        <v>1</v>
      </c>
      <c r="M8" s="91">
        <v>1</v>
      </c>
      <c r="N8" s="91">
        <v>1</v>
      </c>
      <c r="O8" s="91">
        <v>1</v>
      </c>
      <c r="P8" s="91">
        <v>1</v>
      </c>
      <c r="Q8" s="123" t="s">
        <v>16</v>
      </c>
    </row>
    <row r="9" spans="1:17" ht="15">
      <c r="A9" s="19"/>
      <c r="B9" s="16"/>
      <c r="C9" s="17">
        <v>5.2</v>
      </c>
      <c r="D9" s="44" t="s">
        <v>25</v>
      </c>
      <c r="E9" s="246">
        <v>1</v>
      </c>
      <c r="F9" s="91">
        <v>1</v>
      </c>
      <c r="G9" s="91">
        <v>1</v>
      </c>
      <c r="H9" s="91">
        <v>1</v>
      </c>
      <c r="I9" s="91">
        <v>1</v>
      </c>
      <c r="J9" s="91">
        <v>1</v>
      </c>
      <c r="K9" s="91">
        <v>1</v>
      </c>
      <c r="L9" s="91">
        <v>1</v>
      </c>
      <c r="M9" s="91">
        <v>1</v>
      </c>
      <c r="N9" s="91">
        <v>1</v>
      </c>
      <c r="O9" s="91">
        <v>1</v>
      </c>
      <c r="P9" s="91">
        <v>1</v>
      </c>
      <c r="Q9" s="123" t="s">
        <v>16</v>
      </c>
    </row>
    <row r="10" spans="1:17" ht="15">
      <c r="A10" s="15">
        <v>6</v>
      </c>
      <c r="B10" s="16" t="s">
        <v>5</v>
      </c>
      <c r="C10" s="16"/>
      <c r="D10" s="42"/>
      <c r="E10" s="246">
        <v>1</v>
      </c>
      <c r="F10" s="91">
        <v>1</v>
      </c>
      <c r="G10" s="91">
        <v>1</v>
      </c>
      <c r="H10" s="91">
        <v>1</v>
      </c>
      <c r="I10" s="91">
        <v>1</v>
      </c>
      <c r="J10" s="91">
        <v>1</v>
      </c>
      <c r="K10" s="91">
        <v>1</v>
      </c>
      <c r="L10" s="91">
        <v>1</v>
      </c>
      <c r="M10" s="91">
        <v>1</v>
      </c>
      <c r="N10" s="91">
        <v>1</v>
      </c>
      <c r="O10" s="91">
        <v>1</v>
      </c>
      <c r="P10" s="91">
        <v>1</v>
      </c>
      <c r="Q10" s="123" t="s">
        <v>16</v>
      </c>
    </row>
    <row r="11" spans="1:17" ht="15">
      <c r="A11" s="15">
        <v>7</v>
      </c>
      <c r="B11" s="16" t="s">
        <v>6</v>
      </c>
      <c r="C11" s="17">
        <v>7.1</v>
      </c>
      <c r="D11" s="43" t="s">
        <v>23</v>
      </c>
      <c r="E11" s="247">
        <v>29409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7" t="s">
        <v>51</v>
      </c>
    </row>
    <row r="12" spans="1:17" ht="15">
      <c r="A12" s="19"/>
      <c r="B12" s="16"/>
      <c r="C12" s="17">
        <v>7.2</v>
      </c>
      <c r="D12" s="43" t="s">
        <v>24</v>
      </c>
      <c r="E12" s="247">
        <v>29409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7" t="s">
        <v>51</v>
      </c>
    </row>
    <row r="13" spans="1:17" ht="15">
      <c r="A13" s="15">
        <v>8</v>
      </c>
      <c r="B13" s="16" t="s">
        <v>7</v>
      </c>
      <c r="C13" s="17">
        <v>8.1</v>
      </c>
      <c r="D13" s="43" t="s">
        <v>23</v>
      </c>
      <c r="E13" s="247">
        <v>29409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7" t="s">
        <v>51</v>
      </c>
    </row>
    <row r="14" spans="1:17" ht="15">
      <c r="A14" s="19"/>
      <c r="B14" s="16"/>
      <c r="C14" s="17">
        <v>8.2</v>
      </c>
      <c r="D14" s="43" t="s">
        <v>24</v>
      </c>
      <c r="E14" s="247">
        <v>29409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7" t="s">
        <v>51</v>
      </c>
    </row>
    <row r="15" spans="1:17" ht="15">
      <c r="A15" s="15">
        <v>9</v>
      </c>
      <c r="B15" s="16" t="s">
        <v>8</v>
      </c>
      <c r="C15" s="16"/>
      <c r="D15" s="18"/>
      <c r="E15" s="244">
        <v>105.3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127" t="s">
        <v>50</v>
      </c>
    </row>
    <row r="16" spans="1:17" ht="15">
      <c r="A16" s="15">
        <v>10</v>
      </c>
      <c r="B16" s="16" t="s">
        <v>9</v>
      </c>
      <c r="C16" s="16"/>
      <c r="D16" s="18"/>
      <c r="E16" s="240">
        <f>'Model výchozí (MV)'!G16</f>
        <v>15000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7" t="s">
        <v>186</v>
      </c>
    </row>
    <row r="17" spans="1:17" ht="15">
      <c r="A17" s="15">
        <v>11</v>
      </c>
      <c r="B17" s="16" t="s">
        <v>10</v>
      </c>
      <c r="C17" s="16"/>
      <c r="D17" s="18"/>
      <c r="E17" s="246">
        <v>1</v>
      </c>
      <c r="F17" s="91">
        <v>1</v>
      </c>
      <c r="G17" s="91">
        <v>1</v>
      </c>
      <c r="H17" s="91">
        <v>1</v>
      </c>
      <c r="I17" s="91">
        <v>1</v>
      </c>
      <c r="J17" s="91">
        <v>1</v>
      </c>
      <c r="K17" s="91">
        <v>1</v>
      </c>
      <c r="L17" s="91">
        <v>1</v>
      </c>
      <c r="M17" s="91">
        <v>1</v>
      </c>
      <c r="N17" s="91">
        <v>1</v>
      </c>
      <c r="O17" s="91">
        <v>1</v>
      </c>
      <c r="P17" s="91">
        <v>1</v>
      </c>
      <c r="Q17" s="123" t="s">
        <v>16</v>
      </c>
    </row>
    <row r="18" spans="1:17" ht="15">
      <c r="A18" s="15">
        <v>12</v>
      </c>
      <c r="B18" s="16" t="s">
        <v>11</v>
      </c>
      <c r="C18" s="16">
        <v>12.1</v>
      </c>
      <c r="D18" s="18" t="s">
        <v>47</v>
      </c>
      <c r="E18" s="244">
        <v>105.3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127" t="s">
        <v>50</v>
      </c>
    </row>
    <row r="19" spans="1:17" ht="15">
      <c r="A19" s="15"/>
      <c r="B19" s="16"/>
      <c r="C19" s="16">
        <v>12.2</v>
      </c>
      <c r="D19" s="18" t="s">
        <v>21</v>
      </c>
      <c r="E19" s="244">
        <v>105.3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127" t="s">
        <v>50</v>
      </c>
    </row>
    <row r="20" spans="1:17" ht="15">
      <c r="A20" s="15">
        <v>13</v>
      </c>
      <c r="B20" s="16" t="s">
        <v>12</v>
      </c>
      <c r="C20" s="16"/>
      <c r="D20" s="18"/>
      <c r="E20" s="244">
        <v>105.3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127" t="s">
        <v>50</v>
      </c>
    </row>
    <row r="21" spans="1:17" ht="15">
      <c r="A21" s="15">
        <v>14</v>
      </c>
      <c r="B21" s="16" t="s">
        <v>13</v>
      </c>
      <c r="C21" s="16"/>
      <c r="D21" s="18"/>
      <c r="E21" s="244">
        <v>105.3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27" t="s">
        <v>50</v>
      </c>
    </row>
    <row r="22" spans="1:17" ht="15">
      <c r="A22" s="15">
        <v>15</v>
      </c>
      <c r="B22" s="16" t="s">
        <v>14</v>
      </c>
      <c r="C22" s="16"/>
      <c r="D22" s="18"/>
      <c r="E22" s="244">
        <v>105.3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127" t="s">
        <v>50</v>
      </c>
    </row>
    <row r="23" spans="1:17" ht="15.75" thickBot="1">
      <c r="A23" s="115">
        <v>22</v>
      </c>
      <c r="B23" s="116" t="s">
        <v>48</v>
      </c>
      <c r="C23" s="116"/>
      <c r="D23" s="117"/>
      <c r="E23" s="248">
        <v>1</v>
      </c>
      <c r="F23" s="119">
        <v>1</v>
      </c>
      <c r="G23" s="119">
        <v>1</v>
      </c>
      <c r="H23" s="119">
        <v>1</v>
      </c>
      <c r="I23" s="119">
        <v>1</v>
      </c>
      <c r="J23" s="119">
        <v>1</v>
      </c>
      <c r="K23" s="119">
        <v>1</v>
      </c>
      <c r="L23" s="119">
        <v>1</v>
      </c>
      <c r="M23" s="119">
        <v>1</v>
      </c>
      <c r="N23" s="119">
        <v>1</v>
      </c>
      <c r="O23" s="119">
        <v>1</v>
      </c>
      <c r="P23" s="119">
        <v>1</v>
      </c>
      <c r="Q23" s="124" t="s">
        <v>16</v>
      </c>
    </row>
    <row r="24" ht="15" hidden="1"/>
    <row r="25" spans="7:16" ht="15" hidden="1"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7:16" ht="15" hidden="1"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7:16" ht="15" hidden="1"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7:16" ht="15" hidden="1"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sheetProtection algorithmName="SHA-512" hashValue="OaWZ079WMdo9Z+EUye3jmPiOgnATesWXTQac++MaYIdqbnrl/NQIka/EcC+/Z7zCGTy+rb9fM1JmZa+LSIYWKA==" saltValue="/W/673NbukJOKF408jmXsQ==" spinCount="100000" sheet="1" objects="1" scenarios="1"/>
  <hyperlinks>
    <hyperlink ref="Q3" r:id="rId1" display="https://www.czso.cz/csu/czso/setreni-prumernych-cen-vybranych-vyrobku-pohonne-hmoty-a-topne-oleje-casove-rady"/>
    <hyperlink ref="Q4" r:id="rId2" display="https://www.czso.cz/csu/czso/isc_cr"/>
    <hyperlink ref="Q15" r:id="rId3" display="https://www.czso.cz/csu/czso/isc_cr"/>
    <hyperlink ref="Q18:Q20" r:id="rId4" display="Index spotřebitelských cen"/>
    <hyperlink ref="Q11" r:id="rId5" display="Průměrná hrubá měsíční mzda na přepočtené počty zaměstnanců"/>
    <hyperlink ref="Q12:Q14" r:id="rId6" display="Průměrná hrubá měsíční mzda na přepočtené počty zaměstnanců"/>
    <hyperlink ref="Q7" r:id="rId7" display="Index cen průmyslových výrobců D351"/>
    <hyperlink ref="Q21" r:id="rId8" display="https://www.czso.cz/csu/czso/isc_cr"/>
    <hyperlink ref="Q22" r:id="rId9" display="https://www.czso.cz/csu/czso/isc_cr"/>
    <hyperlink ref="Q16" r:id="rId10" display="Úhrada za použití dopravní cesty"/>
  </hyperlinks>
  <printOptions/>
  <pageMargins left="0.7" right="0.7" top="0.787401575" bottom="0.787401575" header="0.3" footer="0.3"/>
  <pageSetup horizontalDpi="600" verticalDpi="600" orientation="portrait" paperSize="9" r:id="rId1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X31"/>
  <sheetViews>
    <sheetView showGridLines="0" workbookViewId="0" topLeftCell="A1">
      <pane xSplit="4" topLeftCell="E1" activePane="topRight" state="frozen"/>
      <selection pane="topLeft" activeCell="H3" sqref="H3"/>
      <selection pane="topRight" activeCell="E1" sqref="E1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16" width="7.57421875" style="0" customWidth="1"/>
    <col min="17" max="21" width="9.140625" style="0" customWidth="1"/>
    <col min="22" max="30" width="0" style="0" hidden="1" customWidth="1"/>
    <col min="31" max="16384" width="9.140625" style="0" hidden="1" customWidth="1"/>
  </cols>
  <sheetData>
    <row r="1" spans="1:21" ht="15">
      <c r="A1" s="71" t="s">
        <v>86</v>
      </c>
      <c r="B1" s="72"/>
      <c r="C1" s="72"/>
      <c r="D1" s="73"/>
      <c r="E1" s="2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32" t="s">
        <v>26</v>
      </c>
      <c r="R1" s="37"/>
      <c r="S1" s="254" t="s">
        <v>112</v>
      </c>
      <c r="T1" s="255"/>
      <c r="U1" s="256"/>
    </row>
    <row r="2" spans="1:21" ht="15.75" thickBot="1">
      <c r="A2" s="28" t="s">
        <v>90</v>
      </c>
      <c r="B2" s="29"/>
      <c r="C2" s="30"/>
      <c r="D2" s="31"/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  <c r="O2" s="30" t="s">
        <v>80</v>
      </c>
      <c r="P2" s="30" t="s">
        <v>81</v>
      </c>
      <c r="Q2" s="33" t="s">
        <v>27</v>
      </c>
      <c r="R2" s="34" t="s">
        <v>28</v>
      </c>
      <c r="S2" s="33" t="s">
        <v>29</v>
      </c>
      <c r="T2" s="30" t="s">
        <v>30</v>
      </c>
      <c r="U2" s="38" t="s">
        <v>31</v>
      </c>
    </row>
    <row r="3" spans="1:21" ht="15" customHeight="1" thickTop="1">
      <c r="A3" s="13">
        <v>1</v>
      </c>
      <c r="B3" s="14" t="s">
        <v>0</v>
      </c>
      <c r="C3" s="14">
        <v>1.1</v>
      </c>
      <c r="D3" s="41" t="s">
        <v>193</v>
      </c>
      <c r="E3" s="4" t="s">
        <v>20</v>
      </c>
      <c r="F3" s="4" t="s">
        <v>20</v>
      </c>
      <c r="G3" s="191">
        <v>0</v>
      </c>
      <c r="H3" s="191">
        <v>0</v>
      </c>
      <c r="I3" s="191">
        <v>0</v>
      </c>
      <c r="J3" s="191">
        <v>0</v>
      </c>
      <c r="K3" s="191">
        <v>0</v>
      </c>
      <c r="L3" s="191">
        <v>0</v>
      </c>
      <c r="M3" s="191">
        <v>0</v>
      </c>
      <c r="N3" s="191">
        <v>0</v>
      </c>
      <c r="O3" s="191">
        <v>0</v>
      </c>
      <c r="P3" s="191">
        <v>0</v>
      </c>
      <c r="Q3" s="200">
        <f aca="true" t="shared" si="0" ref="Q3:Q25">SUM(G3:P3)</f>
        <v>0</v>
      </c>
      <c r="R3" s="201">
        <f aca="true" t="shared" si="1" ref="R3:R24">_xlfn.IFERROR(AVERAGE(G3:P3),0)</f>
        <v>0</v>
      </c>
      <c r="S3" s="68">
        <f>'MV Zaokrouhlený'!S3</f>
        <v>0</v>
      </c>
      <c r="T3" s="69">
        <f>'MV Zaokrouhlený'!T3</f>
        <v>0</v>
      </c>
      <c r="U3" s="39">
        <f>'MV Zaokrouhlený'!U3</f>
        <v>1</v>
      </c>
    </row>
    <row r="4" spans="1:21" ht="15">
      <c r="A4" s="15"/>
      <c r="B4" s="16"/>
      <c r="C4" s="17">
        <v>1.2</v>
      </c>
      <c r="D4" s="43" t="s">
        <v>21</v>
      </c>
      <c r="E4" s="6" t="s">
        <v>20</v>
      </c>
      <c r="F4" s="6" t="s">
        <v>20</v>
      </c>
      <c r="G4" s="193">
        <v>0</v>
      </c>
      <c r="H4" s="193">
        <v>0</v>
      </c>
      <c r="I4" s="193">
        <v>0</v>
      </c>
      <c r="J4" s="193">
        <v>0</v>
      </c>
      <c r="K4" s="193">
        <v>0</v>
      </c>
      <c r="L4" s="193">
        <v>0</v>
      </c>
      <c r="M4" s="193">
        <v>0</v>
      </c>
      <c r="N4" s="193">
        <v>0</v>
      </c>
      <c r="O4" s="193">
        <v>0</v>
      </c>
      <c r="P4" s="193">
        <v>0</v>
      </c>
      <c r="Q4" s="202">
        <f t="shared" si="0"/>
        <v>0</v>
      </c>
      <c r="R4" s="203">
        <f t="shared" si="1"/>
        <v>0</v>
      </c>
      <c r="S4" s="35">
        <f>'MV Zaokrouhlený'!S4</f>
        <v>0</v>
      </c>
      <c r="T4" s="36">
        <f>'MV Zaokrouhlený'!T4</f>
        <v>0</v>
      </c>
      <c r="U4" s="40">
        <f>'MV Zaokrouhlený'!U4</f>
        <v>1</v>
      </c>
    </row>
    <row r="5" spans="1:21" ht="15">
      <c r="A5" s="15">
        <v>2</v>
      </c>
      <c r="B5" s="16" t="s">
        <v>1</v>
      </c>
      <c r="C5" s="16"/>
      <c r="D5" s="42"/>
      <c r="E5" s="5" t="s">
        <v>20</v>
      </c>
      <c r="F5" s="5" t="s">
        <v>20</v>
      </c>
      <c r="G5" s="193">
        <v>0</v>
      </c>
      <c r="H5" s="193">
        <v>0</v>
      </c>
      <c r="I5" s="193">
        <v>0</v>
      </c>
      <c r="J5" s="193">
        <v>0</v>
      </c>
      <c r="K5" s="193">
        <v>0</v>
      </c>
      <c r="L5" s="193">
        <v>0</v>
      </c>
      <c r="M5" s="193">
        <v>0</v>
      </c>
      <c r="N5" s="193">
        <v>0</v>
      </c>
      <c r="O5" s="193">
        <v>0</v>
      </c>
      <c r="P5" s="193">
        <v>0</v>
      </c>
      <c r="Q5" s="202">
        <f t="shared" si="0"/>
        <v>0</v>
      </c>
      <c r="R5" s="203">
        <f t="shared" si="1"/>
        <v>0</v>
      </c>
      <c r="S5" s="35">
        <f>'MV Zaokrouhlený'!S5</f>
        <v>0</v>
      </c>
      <c r="T5" s="36">
        <f>'MV Zaokrouhlený'!T5</f>
        <v>0</v>
      </c>
      <c r="U5" s="40">
        <f>'MV Zaokrouhlený'!U5</f>
        <v>1</v>
      </c>
    </row>
    <row r="6" spans="1:21" ht="15">
      <c r="A6" s="15">
        <v>3</v>
      </c>
      <c r="B6" s="16" t="s">
        <v>2</v>
      </c>
      <c r="C6" s="16"/>
      <c r="D6" s="42"/>
      <c r="E6" s="5" t="s">
        <v>20</v>
      </c>
      <c r="F6" s="5" t="s">
        <v>20</v>
      </c>
      <c r="G6" s="193">
        <v>0</v>
      </c>
      <c r="H6" s="193">
        <v>0</v>
      </c>
      <c r="I6" s="193">
        <v>0</v>
      </c>
      <c r="J6" s="193">
        <v>0</v>
      </c>
      <c r="K6" s="193">
        <v>0</v>
      </c>
      <c r="L6" s="193">
        <v>0</v>
      </c>
      <c r="M6" s="193">
        <v>0</v>
      </c>
      <c r="N6" s="193">
        <v>0</v>
      </c>
      <c r="O6" s="193">
        <v>0</v>
      </c>
      <c r="P6" s="193">
        <v>0</v>
      </c>
      <c r="Q6" s="202">
        <f t="shared" si="0"/>
        <v>0</v>
      </c>
      <c r="R6" s="203">
        <f t="shared" si="1"/>
        <v>0</v>
      </c>
      <c r="S6" s="35">
        <f>'MV Zaokrouhlený'!S6</f>
        <v>0</v>
      </c>
      <c r="T6" s="36">
        <f>'MV Zaokrouhlený'!T6</f>
        <v>0</v>
      </c>
      <c r="U6" s="40">
        <f>'MV Zaokrouhlený'!U6</f>
        <v>1</v>
      </c>
    </row>
    <row r="7" spans="1:21" ht="15">
      <c r="A7" s="15">
        <v>4</v>
      </c>
      <c r="B7" s="16" t="s">
        <v>3</v>
      </c>
      <c r="C7" s="16"/>
      <c r="D7" s="42"/>
      <c r="E7" s="5" t="s">
        <v>20</v>
      </c>
      <c r="F7" s="5" t="s">
        <v>20</v>
      </c>
      <c r="G7" s="193">
        <v>0</v>
      </c>
      <c r="H7" s="193">
        <v>0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202">
        <f t="shared" si="0"/>
        <v>0</v>
      </c>
      <c r="R7" s="203">
        <f t="shared" si="1"/>
        <v>0</v>
      </c>
      <c r="S7" s="35">
        <f>'MV Zaokrouhlený'!S7</f>
        <v>0</v>
      </c>
      <c r="T7" s="36">
        <f>'MV Zaokrouhlený'!T7</f>
        <v>0</v>
      </c>
      <c r="U7" s="40">
        <f>'MV Zaokrouhlený'!U7</f>
        <v>1</v>
      </c>
    </row>
    <row r="8" spans="1:21" ht="15">
      <c r="A8" s="15">
        <v>5</v>
      </c>
      <c r="B8" s="16" t="s">
        <v>4</v>
      </c>
      <c r="C8" s="17">
        <v>5.1</v>
      </c>
      <c r="D8" s="44" t="s">
        <v>22</v>
      </c>
      <c r="E8" s="5" t="s">
        <v>20</v>
      </c>
      <c r="F8" s="5" t="s">
        <v>20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202">
        <f t="shared" si="0"/>
        <v>0</v>
      </c>
      <c r="R8" s="203">
        <f t="shared" si="1"/>
        <v>0</v>
      </c>
      <c r="S8" s="35">
        <f>'MV Zaokrouhlený'!S8</f>
        <v>0</v>
      </c>
      <c r="T8" s="36">
        <f>'MV Zaokrouhlený'!T8</f>
        <v>1</v>
      </c>
      <c r="U8" s="40">
        <f>'MV Zaokrouhlený'!U8</f>
        <v>0</v>
      </c>
    </row>
    <row r="9" spans="1:21" ht="15">
      <c r="A9" s="19"/>
      <c r="B9" s="16"/>
      <c r="C9" s="17">
        <v>5.2</v>
      </c>
      <c r="D9" s="44" t="s">
        <v>25</v>
      </c>
      <c r="E9" s="5" t="s">
        <v>20</v>
      </c>
      <c r="F9" s="5" t="s">
        <v>20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202">
        <f t="shared" si="0"/>
        <v>0</v>
      </c>
      <c r="R9" s="203">
        <f t="shared" si="1"/>
        <v>0</v>
      </c>
      <c r="S9" s="35">
        <f>'MV Zaokrouhlený'!S9</f>
        <v>0</v>
      </c>
      <c r="T9" s="36">
        <f>'MV Zaokrouhlený'!T9</f>
        <v>0</v>
      </c>
      <c r="U9" s="40">
        <f>'MV Zaokrouhlený'!U9</f>
        <v>1</v>
      </c>
    </row>
    <row r="10" spans="1:21" ht="15">
      <c r="A10" s="15">
        <v>6</v>
      </c>
      <c r="B10" s="16" t="s">
        <v>5</v>
      </c>
      <c r="C10" s="16"/>
      <c r="D10" s="42"/>
      <c r="E10" s="5" t="s">
        <v>20</v>
      </c>
      <c r="F10" s="5" t="s">
        <v>20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202">
        <f t="shared" si="0"/>
        <v>0</v>
      </c>
      <c r="R10" s="203">
        <f t="shared" si="1"/>
        <v>0</v>
      </c>
      <c r="S10" s="35">
        <f>'MV Zaokrouhlený'!S10</f>
        <v>0</v>
      </c>
      <c r="T10" s="36">
        <f>'MV Zaokrouhlený'!T10</f>
        <v>1</v>
      </c>
      <c r="U10" s="40">
        <f>'MV Zaokrouhlený'!U10</f>
        <v>0</v>
      </c>
    </row>
    <row r="11" spans="1:21" ht="15">
      <c r="A11" s="15">
        <v>7</v>
      </c>
      <c r="B11" s="16" t="s">
        <v>6</v>
      </c>
      <c r="C11" s="17">
        <v>7.1</v>
      </c>
      <c r="D11" s="43" t="s">
        <v>23</v>
      </c>
      <c r="E11" s="5" t="s">
        <v>20</v>
      </c>
      <c r="F11" s="5" t="s">
        <v>20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202">
        <f t="shared" si="0"/>
        <v>0</v>
      </c>
      <c r="R11" s="203">
        <f t="shared" si="1"/>
        <v>0</v>
      </c>
      <c r="S11" s="35">
        <f>'MV Zaokrouhlený'!S11</f>
        <v>0</v>
      </c>
      <c r="T11" s="36">
        <f>'MV Zaokrouhlený'!T11</f>
        <v>0</v>
      </c>
      <c r="U11" s="40">
        <f>'MV Zaokrouhlený'!U11</f>
        <v>1</v>
      </c>
    </row>
    <row r="12" spans="1:21" ht="15">
      <c r="A12" s="19"/>
      <c r="B12" s="16"/>
      <c r="C12" s="17">
        <v>7.2</v>
      </c>
      <c r="D12" s="43" t="s">
        <v>24</v>
      </c>
      <c r="E12" s="5" t="s">
        <v>20</v>
      </c>
      <c r="F12" s="5" t="s">
        <v>20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202">
        <f t="shared" si="0"/>
        <v>0</v>
      </c>
      <c r="R12" s="203">
        <f t="shared" si="1"/>
        <v>0</v>
      </c>
      <c r="S12" s="35">
        <f>'MV Zaokrouhlený'!S12</f>
        <v>0</v>
      </c>
      <c r="T12" s="36">
        <f>'MV Zaokrouhlený'!T12</f>
        <v>0</v>
      </c>
      <c r="U12" s="40">
        <f>'MV Zaokrouhlený'!U12</f>
        <v>1</v>
      </c>
    </row>
    <row r="13" spans="1:21" ht="15">
      <c r="A13" s="15">
        <v>8</v>
      </c>
      <c r="B13" s="16" t="s">
        <v>7</v>
      </c>
      <c r="C13" s="17">
        <v>8.1</v>
      </c>
      <c r="D13" s="43" t="s">
        <v>23</v>
      </c>
      <c r="E13" s="5" t="s">
        <v>20</v>
      </c>
      <c r="F13" s="5" t="s">
        <v>20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202">
        <f t="shared" si="0"/>
        <v>0</v>
      </c>
      <c r="R13" s="203">
        <f t="shared" si="1"/>
        <v>0</v>
      </c>
      <c r="S13" s="35">
        <f>'MV Zaokrouhlený'!S13</f>
        <v>0</v>
      </c>
      <c r="T13" s="36">
        <f>'MV Zaokrouhlený'!T13</f>
        <v>0</v>
      </c>
      <c r="U13" s="40">
        <f>'MV Zaokrouhlený'!U13</f>
        <v>1</v>
      </c>
    </row>
    <row r="14" spans="1:21" ht="15">
      <c r="A14" s="19"/>
      <c r="B14" s="16"/>
      <c r="C14" s="17">
        <v>8.2</v>
      </c>
      <c r="D14" s="43" t="s">
        <v>24</v>
      </c>
      <c r="E14" s="5" t="s">
        <v>20</v>
      </c>
      <c r="F14" s="5" t="s">
        <v>20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202">
        <f t="shared" si="0"/>
        <v>0</v>
      </c>
      <c r="R14" s="203">
        <f t="shared" si="1"/>
        <v>0</v>
      </c>
      <c r="S14" s="35">
        <f>'MV Zaokrouhlený'!S14</f>
        <v>0</v>
      </c>
      <c r="T14" s="36">
        <f>'MV Zaokrouhlený'!T14</f>
        <v>0</v>
      </c>
      <c r="U14" s="40">
        <f>'MV Zaokrouhlený'!U14</f>
        <v>1</v>
      </c>
    </row>
    <row r="15" spans="1:21" ht="15">
      <c r="A15" s="15">
        <v>9</v>
      </c>
      <c r="B15" s="16" t="s">
        <v>8</v>
      </c>
      <c r="C15" s="16"/>
      <c r="D15" s="18"/>
      <c r="E15" s="5" t="s">
        <v>20</v>
      </c>
      <c r="F15" s="5" t="s">
        <v>20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202">
        <f t="shared" si="0"/>
        <v>0</v>
      </c>
      <c r="R15" s="203">
        <f t="shared" si="1"/>
        <v>0</v>
      </c>
      <c r="S15" s="35">
        <f>'MV Zaokrouhlený'!S15</f>
        <v>0</v>
      </c>
      <c r="T15" s="36">
        <f>'MV Zaokrouhlený'!T15</f>
        <v>0</v>
      </c>
      <c r="U15" s="40">
        <f>'MV Zaokrouhlený'!U15</f>
        <v>1</v>
      </c>
    </row>
    <row r="16" spans="1:21" ht="15">
      <c r="A16" s="15">
        <v>10</v>
      </c>
      <c r="B16" s="16" t="s">
        <v>9</v>
      </c>
      <c r="C16" s="16"/>
      <c r="D16" s="18"/>
      <c r="E16" s="5" t="s">
        <v>20</v>
      </c>
      <c r="F16" s="5" t="s">
        <v>20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202">
        <f t="shared" si="0"/>
        <v>0</v>
      </c>
      <c r="R16" s="203">
        <f t="shared" si="1"/>
        <v>0</v>
      </c>
      <c r="S16" s="35">
        <f>'MV Zaokrouhlený'!S16</f>
        <v>1</v>
      </c>
      <c r="T16" s="36">
        <f>'MV Zaokrouhlený'!T16</f>
        <v>0</v>
      </c>
      <c r="U16" s="40">
        <f>'MV Zaokrouhlený'!U16</f>
        <v>0</v>
      </c>
    </row>
    <row r="17" spans="1:21" ht="15">
      <c r="A17" s="15">
        <v>11</v>
      </c>
      <c r="B17" s="16" t="s">
        <v>10</v>
      </c>
      <c r="C17" s="16"/>
      <c r="D17" s="18"/>
      <c r="E17" s="5" t="s">
        <v>20</v>
      </c>
      <c r="F17" s="5" t="s">
        <v>20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202">
        <f t="shared" si="0"/>
        <v>0</v>
      </c>
      <c r="R17" s="203">
        <f t="shared" si="1"/>
        <v>0</v>
      </c>
      <c r="S17" s="35">
        <f>'MV Zaokrouhlený'!S17</f>
        <v>1</v>
      </c>
      <c r="T17" s="36">
        <f>'MV Zaokrouhlený'!T17</f>
        <v>0</v>
      </c>
      <c r="U17" s="40">
        <f>'MV Zaokrouhlený'!U17</f>
        <v>0</v>
      </c>
    </row>
    <row r="18" spans="1:21" ht="15">
      <c r="A18" s="15">
        <v>12</v>
      </c>
      <c r="B18" s="16" t="s">
        <v>11</v>
      </c>
      <c r="C18" s="16">
        <v>12.1</v>
      </c>
      <c r="D18" s="18" t="s">
        <v>47</v>
      </c>
      <c r="E18" s="5" t="s">
        <v>20</v>
      </c>
      <c r="F18" s="5" t="s">
        <v>20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202">
        <f t="shared" si="0"/>
        <v>0</v>
      </c>
      <c r="R18" s="203">
        <f t="shared" si="1"/>
        <v>0</v>
      </c>
      <c r="S18" s="35">
        <f>'MV Zaokrouhlený'!S18</f>
        <v>0</v>
      </c>
      <c r="T18" s="36">
        <f>'MV Zaokrouhlený'!T18</f>
        <v>0</v>
      </c>
      <c r="U18" s="40">
        <f>'MV Zaokrouhlený'!U18</f>
        <v>1</v>
      </c>
    </row>
    <row r="19" spans="1:21" ht="15">
      <c r="A19" s="15"/>
      <c r="B19" s="16"/>
      <c r="C19" s="16">
        <v>12.2</v>
      </c>
      <c r="D19" s="18" t="s">
        <v>21</v>
      </c>
      <c r="E19" s="5" t="s">
        <v>20</v>
      </c>
      <c r="F19" s="5" t="s">
        <v>20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202">
        <f t="shared" si="0"/>
        <v>0</v>
      </c>
      <c r="R19" s="203">
        <f t="shared" si="1"/>
        <v>0</v>
      </c>
      <c r="S19" s="35">
        <f>'MV Zaokrouhlený'!S19</f>
        <v>0</v>
      </c>
      <c r="T19" s="36">
        <f>'MV Zaokrouhlený'!T19</f>
        <v>0</v>
      </c>
      <c r="U19" s="40">
        <f>'MV Zaokrouhlený'!U19</f>
        <v>1</v>
      </c>
    </row>
    <row r="20" spans="1:21" ht="15">
      <c r="A20" s="15">
        <v>13</v>
      </c>
      <c r="B20" s="16" t="s">
        <v>12</v>
      </c>
      <c r="C20" s="16"/>
      <c r="D20" s="18"/>
      <c r="E20" s="5" t="s">
        <v>20</v>
      </c>
      <c r="F20" s="5" t="s">
        <v>20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202">
        <f t="shared" si="0"/>
        <v>0</v>
      </c>
      <c r="R20" s="203">
        <f t="shared" si="1"/>
        <v>0</v>
      </c>
      <c r="S20" s="35">
        <f>'MV Zaokrouhlený'!S20</f>
        <v>0</v>
      </c>
      <c r="T20" s="36">
        <f>'MV Zaokrouhlený'!T20</f>
        <v>0</v>
      </c>
      <c r="U20" s="40">
        <f>'MV Zaokrouhlený'!U20</f>
        <v>1</v>
      </c>
    </row>
    <row r="21" spans="1:21" ht="15">
      <c r="A21" s="15">
        <v>14</v>
      </c>
      <c r="B21" s="16" t="s">
        <v>13</v>
      </c>
      <c r="C21" s="16"/>
      <c r="D21" s="18"/>
      <c r="E21" s="5" t="s">
        <v>20</v>
      </c>
      <c r="F21" s="5" t="s">
        <v>20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202">
        <f t="shared" si="0"/>
        <v>0</v>
      </c>
      <c r="R21" s="203">
        <f t="shared" si="1"/>
        <v>0</v>
      </c>
      <c r="S21" s="35">
        <f>'MV Zaokrouhlený'!S21</f>
        <v>0</v>
      </c>
      <c r="T21" s="36">
        <f>'MV Zaokrouhlený'!T21</f>
        <v>0</v>
      </c>
      <c r="U21" s="40">
        <f>'MV Zaokrouhlený'!U21</f>
        <v>1</v>
      </c>
    </row>
    <row r="22" spans="1:21" ht="15">
      <c r="A22" s="15">
        <v>15</v>
      </c>
      <c r="B22" s="16" t="s">
        <v>14</v>
      </c>
      <c r="C22" s="16"/>
      <c r="D22" s="18"/>
      <c r="E22" s="5" t="s">
        <v>20</v>
      </c>
      <c r="F22" s="5" t="s">
        <v>20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202">
        <f t="shared" si="0"/>
        <v>0</v>
      </c>
      <c r="R22" s="203">
        <f t="shared" si="1"/>
        <v>0</v>
      </c>
      <c r="S22" s="35">
        <f>'MV Zaokrouhlený'!S21</f>
        <v>0</v>
      </c>
      <c r="T22" s="36">
        <f>'MV Zaokrouhlený'!T21</f>
        <v>0</v>
      </c>
      <c r="U22" s="40">
        <f>'MV Zaokrouhlený'!U21</f>
        <v>1</v>
      </c>
    </row>
    <row r="23" spans="1:21" ht="15">
      <c r="A23" s="15">
        <v>22</v>
      </c>
      <c r="B23" s="16" t="s">
        <v>48</v>
      </c>
      <c r="C23" s="16"/>
      <c r="D23" s="18"/>
      <c r="E23" s="5" t="s">
        <v>20</v>
      </c>
      <c r="F23" s="5" t="s">
        <v>20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202">
        <f t="shared" si="0"/>
        <v>0</v>
      </c>
      <c r="R23" s="203">
        <f t="shared" si="1"/>
        <v>0</v>
      </c>
      <c r="S23" s="35">
        <f>'MV Zaokrouhlený'!S22</f>
        <v>0</v>
      </c>
      <c r="T23" s="36">
        <f>'MV Zaokrouhlený'!T22</f>
        <v>0</v>
      </c>
      <c r="U23" s="40">
        <f>'MV Zaokrouhlený'!U22</f>
        <v>1</v>
      </c>
    </row>
    <row r="24" spans="1:21" s="1" customFormat="1" ht="15.75" thickBot="1">
      <c r="A24" s="20">
        <v>23</v>
      </c>
      <c r="B24" s="21" t="s">
        <v>128</v>
      </c>
      <c r="C24" s="21"/>
      <c r="D24" s="22"/>
      <c r="E24" s="8" t="s">
        <v>20</v>
      </c>
      <c r="F24" s="8" t="s">
        <v>20</v>
      </c>
      <c r="G24" s="195">
        <f aca="true" t="shared" si="2" ref="G24:P24">SUM(G3:G23)</f>
        <v>0</v>
      </c>
      <c r="H24" s="195">
        <f t="shared" si="2"/>
        <v>0</v>
      </c>
      <c r="I24" s="195">
        <f t="shared" si="2"/>
        <v>0</v>
      </c>
      <c r="J24" s="195">
        <f t="shared" si="2"/>
        <v>0</v>
      </c>
      <c r="K24" s="195">
        <f t="shared" si="2"/>
        <v>0</v>
      </c>
      <c r="L24" s="195">
        <f t="shared" si="2"/>
        <v>0</v>
      </c>
      <c r="M24" s="195">
        <f t="shared" si="2"/>
        <v>0</v>
      </c>
      <c r="N24" s="195">
        <f t="shared" si="2"/>
        <v>0</v>
      </c>
      <c r="O24" s="195">
        <f t="shared" si="2"/>
        <v>0</v>
      </c>
      <c r="P24" s="195">
        <f t="shared" si="2"/>
        <v>0</v>
      </c>
      <c r="Q24" s="206">
        <f t="shared" si="0"/>
        <v>0</v>
      </c>
      <c r="R24" s="196">
        <f t="shared" si="1"/>
        <v>0</v>
      </c>
      <c r="S24" s="206">
        <f>SUMPRODUCT($Q$3:$Q$23,S3:S23)</f>
        <v>0</v>
      </c>
      <c r="T24" s="195">
        <f>SUMPRODUCT($Q$3:$Q$23,T3:T23)</f>
        <v>0</v>
      </c>
      <c r="U24" s="213">
        <f>SUMPRODUCT($Q$3:$Q$23,U3:U23)</f>
        <v>0</v>
      </c>
    </row>
    <row r="25" spans="1:21" ht="15">
      <c r="A25" s="48">
        <v>26</v>
      </c>
      <c r="B25" s="49" t="s">
        <v>33</v>
      </c>
      <c r="C25" s="49"/>
      <c r="D25" s="50"/>
      <c r="E25" s="10" t="s">
        <v>20</v>
      </c>
      <c r="F25" s="10" t="s">
        <v>20</v>
      </c>
      <c r="G25" s="210">
        <f>'MV Zaokrouhlený'!G25</f>
        <v>1570</v>
      </c>
      <c r="H25" s="198">
        <f>$G$25</f>
        <v>1570</v>
      </c>
      <c r="I25" s="198">
        <f aca="true" t="shared" si="3" ref="I25:P25">$G$25</f>
        <v>1570</v>
      </c>
      <c r="J25" s="198">
        <f t="shared" si="3"/>
        <v>1570</v>
      </c>
      <c r="K25" s="198">
        <f t="shared" si="3"/>
        <v>1570</v>
      </c>
      <c r="L25" s="198">
        <f t="shared" si="3"/>
        <v>1570</v>
      </c>
      <c r="M25" s="198">
        <f t="shared" si="3"/>
        <v>1570</v>
      </c>
      <c r="N25" s="198">
        <f t="shared" si="3"/>
        <v>1570</v>
      </c>
      <c r="O25" s="198">
        <f t="shared" si="3"/>
        <v>1570</v>
      </c>
      <c r="P25" s="198">
        <f t="shared" si="3"/>
        <v>1570</v>
      </c>
      <c r="Q25" s="207">
        <f t="shared" si="0"/>
        <v>15700</v>
      </c>
      <c r="R25" s="199">
        <f>AVERAGE(G25:P25)</f>
        <v>1570</v>
      </c>
      <c r="S25" s="207">
        <f>$Q$25</f>
        <v>15700</v>
      </c>
      <c r="T25" s="198">
        <f>$Q$25</f>
        <v>15700</v>
      </c>
      <c r="U25" s="208">
        <f>$Q$25</f>
        <v>15700</v>
      </c>
    </row>
    <row r="26" spans="1:24" s="1" customFormat="1" ht="15.75" thickBot="1">
      <c r="A26" s="20">
        <v>27</v>
      </c>
      <c r="B26" s="21" t="s">
        <v>129</v>
      </c>
      <c r="C26" s="21"/>
      <c r="D26" s="22"/>
      <c r="E26" s="8" t="s">
        <v>20</v>
      </c>
      <c r="F26" s="8" t="s">
        <v>20</v>
      </c>
      <c r="G26" s="11">
        <f>_xlfn.IFERROR(G24/G25,0)</f>
        <v>0</v>
      </c>
      <c r="H26" s="11">
        <f aca="true" t="shared" si="4" ref="H26:P26">_xlfn.IFERROR(H24/H25,0)</f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60" t="s">
        <v>20</v>
      </c>
      <c r="R26" s="12">
        <f>AVERAGE(G26:P26)</f>
        <v>0</v>
      </c>
      <c r="S26" s="51">
        <f>_xlfn.IFERROR(S24/S25,0)</f>
        <v>0</v>
      </c>
      <c r="T26" s="11">
        <f aca="true" t="shared" si="5" ref="T26:U26">_xlfn.IFERROR(T24/T25,0)</f>
        <v>0</v>
      </c>
      <c r="U26" s="52">
        <f t="shared" si="5"/>
        <v>0</v>
      </c>
      <c r="X26" s="3"/>
    </row>
    <row r="27" ht="15" hidden="1"/>
    <row r="28" spans="7:16" ht="15" hidden="1"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7:16" ht="15" hidden="1"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7:16" ht="15" hidden="1"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7:16" ht="15" hidden="1"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 algorithmName="SHA-512" hashValue="ypm329GFrrNU2Lp7V8fj3Mpp0oL7tWtyxeKBpzJMRfJYvGmWx93OXOulWR5H+BXS7Ty3N8iazFmHrqQl/voOgw==" saltValue="7WcbCsSc+gRbd/aNKiKtxQ==" spinCount="100000" sheet="1" objects="1" scenarios="1"/>
  <mergeCells count="1">
    <mergeCell ref="S1:U1"/>
  </mergeCells>
  <conditionalFormatting sqref="U20:U21 U23 U3:U18">
    <cfRule type="cellIs" priority="3" dxfId="20" operator="lessThan">
      <formula>0</formula>
    </cfRule>
  </conditionalFormatting>
  <conditionalFormatting sqref="U19">
    <cfRule type="cellIs" priority="2" dxfId="20" operator="lessThan">
      <formula>0</formula>
    </cfRule>
  </conditionalFormatting>
  <conditionalFormatting sqref="U22">
    <cfRule type="cellIs" priority="1" dxfId="20" operator="less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G24:P24" formulaRange="1"/>
    <ignoredError sqref="Q24" formula="1" formulaRange="1"/>
    <ignoredError sqref="Q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Sestak, Daniel</dc:creator>
  <cp:keywords/>
  <dc:description/>
  <cp:lastModifiedBy>Sestak, Daniel</cp:lastModifiedBy>
  <dcterms:created xsi:type="dcterms:W3CDTF">2018-01-16T21:33:37Z</dcterms:created>
  <dcterms:modified xsi:type="dcterms:W3CDTF">2019-06-27T13:51:08Z</dcterms:modified>
  <cp:category/>
  <cp:version/>
  <cp:contentType/>
  <cp:contentStatus/>
</cp:coreProperties>
</file>