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025" activeTab="0"/>
  </bookViews>
  <sheets>
    <sheet name="Množství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<sst xmlns="http://schemas.openxmlformats.org/spreadsheetml/2006/main" count="42" uniqueCount="42">
  <si>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2.</t>
  </si>
  <si>
    <t>A</t>
  </si>
  <si>
    <t>B</t>
  </si>
  <si>
    <t>C</t>
  </si>
  <si>
    <t>D</t>
  </si>
  <si>
    <t>E</t>
  </si>
  <si>
    <t>F</t>
  </si>
  <si>
    <t>H</t>
  </si>
  <si>
    <t>I</t>
  </si>
  <si>
    <t>J</t>
  </si>
  <si>
    <t>Část VZ</t>
  </si>
  <si>
    <t>předmět plnění  - předpokládaná množství v tunách</t>
  </si>
  <si>
    <t>Přeštice</t>
  </si>
  <si>
    <t>ACO 8</t>
  </si>
  <si>
    <t>ACO 11</t>
  </si>
  <si>
    <t xml:space="preserve">jednotková cena za jednu (1) tunu bez dopravy v Kč bez DPH </t>
  </si>
  <si>
    <t>K</t>
  </si>
  <si>
    <t>Přeštice, Nepomucká 1139</t>
  </si>
  <si>
    <t>L</t>
  </si>
  <si>
    <t>49.5748006N, 13.3404386E</t>
  </si>
  <si>
    <t>M</t>
  </si>
  <si>
    <t xml:space="preserve">stanovené místo (slovní popis) pro určení limitní  vzdálenosti </t>
  </si>
  <si>
    <t xml:space="preserve">stanovené místo (GPS) pro určení limitní  vzdálenosti </t>
  </si>
  <si>
    <t>G</t>
  </si>
  <si>
    <t>N</t>
  </si>
  <si>
    <t>O</t>
  </si>
  <si>
    <t>P</t>
  </si>
  <si>
    <t>místo odběru = obalovna živičných směsí (slovní popis) GPS místa odběru;
pozn. zadavatel určuje:
pevná výpočtová cena dopravy 6 Kč/t/km
bez DPH</t>
  </si>
  <si>
    <t>ACO 8
součet D+J</t>
  </si>
  <si>
    <t>ACO 11
součet E+J</t>
  </si>
  <si>
    <t>ACO 8
součin DxK</t>
  </si>
  <si>
    <t>ACO 11
součin ExL</t>
  </si>
  <si>
    <t>celkové předpokláda-né množství směsí všech druhů v t součet D+E</t>
  </si>
  <si>
    <t xml:space="preserve">cena Kč/t 
materiál + doprava
</t>
  </si>
  <si>
    <t>hodnotící kritérium - celková nabídková cena asfaltových směsí vč. dopravy v Kč bez DPH 
součet M+N</t>
  </si>
  <si>
    <t>dojezdová vzdálenost z místa odběru do stanoveného místa (sloupec B, resp. C) - v km (zaokrouhledno na dvě desetinná místa)
max. 45km</t>
  </si>
  <si>
    <t xml:space="preserve">nabídková cena v Kč bez DPH (bude podkladem k hodnocení) - vypočte se automaticky z jednotkových cen, 
odběrné místo: obalovna </t>
  </si>
  <si>
    <t>maximální  hodnota pro nabídkovou cenu v místě odběru dané části VZ v Kč bez DPH (viz čl. 4 ZD)</t>
  </si>
  <si>
    <t>celková cena za požadované množství na stanoveném místě v Kč bez DPH (včetně dopravy)</t>
  </si>
  <si>
    <t xml:space="preserve">cena dopravy na 1t (vzdálenost místa odběru od stanoveného místa)
I x 6 Kč/t/km </t>
  </si>
  <si>
    <t>Západočeská obalovna s.r.o., Na Hradčanech 618/91,326 00 Plzeň – Koterov, 49°42'58.584"N, 13°26'39.53"E</t>
  </si>
  <si>
    <t>Příloha č. 1 Předpokládaná množství a ceny, místa odběru a vzdálenost  (Asfaltové směsi pro SÚSPK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</si>
</sst>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164" fontId="3" fillId="0" borderId="0" xfId="0" applyNumberFormat="1" applyFont="1"/>
    <xf numFmtId="0" fontId="4" fillId="3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/>
    </xf>
    <xf numFmtId="164" fontId="8" fillId="0" borderId="0" xfId="20" applyNumberFormat="1" applyFont="1" applyFill="1"/>
    <xf numFmtId="164" fontId="9" fillId="0" borderId="0" xfId="0" applyNumberFormat="1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3" xfId="2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4" fontId="3" fillId="4" borderId="3" xfId="20" applyFont="1" applyFill="1" applyBorder="1" applyAlignment="1">
      <alignment vertical="center"/>
    </xf>
    <xf numFmtId="44" fontId="3" fillId="4" borderId="1" xfId="20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2" fontId="2" fillId="5" borderId="6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3" sqref="E13"/>
    </sheetView>
  </sheetViews>
  <sheetFormatPr defaultColWidth="9.140625" defaultRowHeight="15"/>
  <cols>
    <col min="1" max="1" width="3.140625" style="0" bestFit="1" customWidth="1"/>
    <col min="2" max="2" width="14.8515625" style="0" customWidth="1"/>
    <col min="3" max="4" width="14.28125" style="1" customWidth="1"/>
    <col min="5" max="5" width="9.421875" style="0" customWidth="1"/>
    <col min="6" max="6" width="9.00390625" style="3" customWidth="1"/>
    <col min="7" max="7" width="18.140625" style="0" customWidth="1"/>
    <col min="8" max="8" width="17.28125" style="0" customWidth="1"/>
    <col min="9" max="9" width="16.28125" style="0" customWidth="1"/>
    <col min="10" max="10" width="18.140625" style="0" customWidth="1"/>
    <col min="11" max="11" width="14.7109375" style="14" customWidth="1"/>
    <col min="12" max="12" width="11.140625" style="14" customWidth="1"/>
    <col min="13" max="15" width="10.8515625" style="14" customWidth="1"/>
    <col min="16" max="16" width="9.140625" style="0" customWidth="1"/>
    <col min="17" max="17" width="13.28125" style="14" customWidth="1"/>
  </cols>
  <sheetData>
    <row r="1" spans="2:17" ht="15">
      <c r="B1" s="45" t="s">
        <v>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7"/>
    </row>
    <row r="2" spans="1:17" ht="15">
      <c r="A2" s="36" t="s">
        <v>1</v>
      </c>
      <c r="B2" s="36"/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15" t="s">
        <v>23</v>
      </c>
      <c r="I2" s="15" t="s">
        <v>7</v>
      </c>
      <c r="J2" s="15" t="s">
        <v>8</v>
      </c>
      <c r="K2" s="15" t="s">
        <v>9</v>
      </c>
      <c r="L2" s="28" t="s">
        <v>16</v>
      </c>
      <c r="M2" s="15" t="s">
        <v>18</v>
      </c>
      <c r="N2" s="15" t="s">
        <v>20</v>
      </c>
      <c r="O2" s="15" t="s">
        <v>24</v>
      </c>
      <c r="P2" s="15" t="s">
        <v>25</v>
      </c>
      <c r="Q2" s="15" t="s">
        <v>26</v>
      </c>
    </row>
    <row r="3" spans="1:17" s="3" customFormat="1" ht="37.9" customHeight="1">
      <c r="A3" s="35" t="s">
        <v>10</v>
      </c>
      <c r="B3" s="35"/>
      <c r="C3" s="37" t="s">
        <v>21</v>
      </c>
      <c r="D3" s="37" t="s">
        <v>22</v>
      </c>
      <c r="E3" s="31" t="s">
        <v>11</v>
      </c>
      <c r="F3" s="31"/>
      <c r="G3" s="32" t="s">
        <v>36</v>
      </c>
      <c r="H3" s="32" t="s">
        <v>37</v>
      </c>
      <c r="I3" s="32" t="s">
        <v>27</v>
      </c>
      <c r="J3" s="32" t="s">
        <v>35</v>
      </c>
      <c r="K3" s="48" t="s">
        <v>39</v>
      </c>
      <c r="L3" s="32" t="s">
        <v>33</v>
      </c>
      <c r="M3" s="32"/>
      <c r="N3" s="32" t="s">
        <v>38</v>
      </c>
      <c r="O3" s="32"/>
      <c r="P3" s="32" t="s">
        <v>32</v>
      </c>
      <c r="Q3" s="48" t="s">
        <v>34</v>
      </c>
    </row>
    <row r="4" spans="1:17" s="26" customFormat="1" ht="42" customHeight="1">
      <c r="A4" s="35"/>
      <c r="B4" s="35"/>
      <c r="C4" s="37"/>
      <c r="D4" s="37"/>
      <c r="E4" s="25" t="s">
        <v>13</v>
      </c>
      <c r="F4" s="9" t="s">
        <v>14</v>
      </c>
      <c r="G4" s="32"/>
      <c r="H4" s="32"/>
      <c r="I4" s="44"/>
      <c r="J4" s="32"/>
      <c r="K4" s="49"/>
      <c r="L4" s="25" t="s">
        <v>28</v>
      </c>
      <c r="M4" s="9" t="s">
        <v>29</v>
      </c>
      <c r="N4" s="25" t="s">
        <v>30</v>
      </c>
      <c r="O4" s="9" t="s">
        <v>31</v>
      </c>
      <c r="P4" s="32"/>
      <c r="Q4" s="49"/>
    </row>
    <row r="5" spans="1:17" s="14" customFormat="1" ht="36.75" customHeight="1">
      <c r="A5" s="19" t="s">
        <v>0</v>
      </c>
      <c r="B5" s="11" t="s">
        <v>12</v>
      </c>
      <c r="C5" s="21" t="s">
        <v>17</v>
      </c>
      <c r="D5" s="20" t="s">
        <v>19</v>
      </c>
      <c r="E5" s="8">
        <v>4000</v>
      </c>
      <c r="F5" s="8">
        <v>1000</v>
      </c>
      <c r="G5" s="38">
        <f>E5*E6+F5*F6</f>
        <v>6375000</v>
      </c>
      <c r="H5" s="29">
        <v>8000000</v>
      </c>
      <c r="I5" s="42" t="s">
        <v>40</v>
      </c>
      <c r="J5" s="40">
        <v>24.6</v>
      </c>
      <c r="K5" s="50">
        <f>6*J5</f>
        <v>147.60000000000002</v>
      </c>
      <c r="L5" s="40">
        <f>K5+E6</f>
        <v>1422.6</v>
      </c>
      <c r="M5" s="40">
        <f>K5+F6</f>
        <v>1422.6</v>
      </c>
      <c r="N5" s="52">
        <f>L5*E5</f>
        <v>5690400</v>
      </c>
      <c r="O5" s="52">
        <f>M5*F5</f>
        <v>1422600</v>
      </c>
      <c r="P5" s="53">
        <f>E5+F5</f>
        <v>5000</v>
      </c>
      <c r="Q5" s="46">
        <f>N5+O5</f>
        <v>7113000</v>
      </c>
    </row>
    <row r="6" spans="1:17" s="10" customFormat="1" ht="34.5" customHeight="1">
      <c r="A6" s="33" t="s">
        <v>15</v>
      </c>
      <c r="B6" s="34"/>
      <c r="C6" s="34"/>
      <c r="D6" s="34"/>
      <c r="E6" s="13">
        <v>1275</v>
      </c>
      <c r="F6" s="13">
        <v>1275</v>
      </c>
      <c r="G6" s="39"/>
      <c r="H6" s="30"/>
      <c r="I6" s="43"/>
      <c r="J6" s="41"/>
      <c r="K6" s="51"/>
      <c r="L6" s="41"/>
      <c r="M6" s="41"/>
      <c r="N6" s="41"/>
      <c r="O6" s="41"/>
      <c r="P6" s="54"/>
      <c r="Q6" s="47"/>
    </row>
    <row r="7" spans="1:6" s="2" customFormat="1" ht="12.75" customHeight="1">
      <c r="A7" s="4"/>
      <c r="B7" s="18"/>
      <c r="C7" s="22"/>
      <c r="D7" s="22"/>
      <c r="E7" s="16"/>
      <c r="F7" s="16"/>
    </row>
    <row r="8" spans="2:7" s="2" customFormat="1" ht="12.75" customHeight="1">
      <c r="B8" s="18"/>
      <c r="C8" s="7"/>
      <c r="D8" s="7"/>
      <c r="E8" s="17"/>
      <c r="F8" s="17"/>
      <c r="G8" s="12"/>
    </row>
    <row r="9" spans="2:7" s="2" customFormat="1" ht="12.75" customHeight="1">
      <c r="B9" s="18"/>
      <c r="C9" s="7"/>
      <c r="D9" s="7"/>
      <c r="E9" s="17"/>
      <c r="F9" s="17"/>
      <c r="G9" s="12"/>
    </row>
    <row r="10" spans="2:7" s="2" customFormat="1" ht="12.75" customHeight="1">
      <c r="B10" s="18"/>
      <c r="C10" s="7"/>
      <c r="D10" s="7"/>
      <c r="E10" s="17"/>
      <c r="F10" s="17"/>
      <c r="G10" s="12"/>
    </row>
    <row r="11" spans="2:7" s="2" customFormat="1" ht="12.75" customHeight="1">
      <c r="B11" s="18"/>
      <c r="C11" s="7"/>
      <c r="D11" s="7"/>
      <c r="E11" s="17"/>
      <c r="F11" s="17"/>
      <c r="G11" s="12"/>
    </row>
    <row r="12" spans="2:8" ht="15">
      <c r="B12" s="18"/>
      <c r="C12" s="23"/>
      <c r="D12" s="23"/>
      <c r="H12" s="14"/>
    </row>
    <row r="13" spans="2:4" ht="15">
      <c r="B13" s="18"/>
      <c r="C13" s="23"/>
      <c r="D13" s="23"/>
    </row>
    <row r="14" spans="2:4" ht="15">
      <c r="B14" s="18"/>
      <c r="C14" s="23"/>
      <c r="D14" s="23"/>
    </row>
    <row r="15" spans="2:8" ht="15">
      <c r="B15" s="18"/>
      <c r="C15" s="23"/>
      <c r="D15" s="23"/>
      <c r="E15" s="14"/>
      <c r="F15" s="14"/>
      <c r="G15" s="14"/>
      <c r="H15" s="18"/>
    </row>
    <row r="16" spans="2:4" ht="15">
      <c r="B16" s="18"/>
      <c r="C16" s="23"/>
      <c r="D16" s="23"/>
    </row>
    <row r="17" spans="2:7" ht="15">
      <c r="B17" s="18"/>
      <c r="C17" s="18"/>
      <c r="D17" s="18"/>
      <c r="E17" s="18"/>
      <c r="F17" s="18"/>
      <c r="G17" s="18"/>
    </row>
    <row r="18" ht="15">
      <c r="B18" s="18"/>
    </row>
    <row r="19" spans="2:4" s="14" customFormat="1" ht="15">
      <c r="B19" s="24"/>
      <c r="C19" s="1"/>
      <c r="D19" s="1"/>
    </row>
    <row r="24" spans="2:4" s="14" customFormat="1" ht="409.6">
      <c r="B24" s="24"/>
      <c r="C24" s="1"/>
      <c r="D24" s="1"/>
    </row>
  </sheetData>
  <mergeCells count="27">
    <mergeCell ref="N5:N6"/>
    <mergeCell ref="Q3:Q4"/>
    <mergeCell ref="K5:K6"/>
    <mergeCell ref="L5:L6"/>
    <mergeCell ref="M5:M6"/>
    <mergeCell ref="O5:O6"/>
    <mergeCell ref="K3:K4"/>
    <mergeCell ref="L3:M3"/>
    <mergeCell ref="N3:O3"/>
    <mergeCell ref="Q5:Q6"/>
    <mergeCell ref="B1:P1"/>
    <mergeCell ref="P3:P4"/>
    <mergeCell ref="P5:P6"/>
    <mergeCell ref="J3:J4"/>
    <mergeCell ref="I5:I6"/>
    <mergeCell ref="J5:J6"/>
    <mergeCell ref="I3:I4"/>
    <mergeCell ref="A3:B4"/>
    <mergeCell ref="A2:B2"/>
    <mergeCell ref="C3:C4"/>
    <mergeCell ref="D3:D4"/>
    <mergeCell ref="G5:G6"/>
    <mergeCell ref="A6:D6"/>
    <mergeCell ref="E3:F3"/>
    <mergeCell ref="H5:H6"/>
    <mergeCell ref="H3:H4"/>
    <mergeCell ref="G3:G4"/>
  </mergeCells>
  <printOptions/>
  <pageMargins left="0.7" right="0.7" top="0.787401575" bottom="0.7874015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2019-02-19T12:59:41Z</cp:lastPrinted>
  <dcterms:created xsi:type="dcterms:W3CDTF">2014-01-06T12:56:53Z</dcterms:created>
  <dcterms:modified xsi:type="dcterms:W3CDTF">2019-04-01T10:26:31Z</dcterms:modified>
  <cp:category/>
  <cp:version/>
  <cp:contentType/>
  <cp:contentStatus/>
</cp:coreProperties>
</file>