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320" windowHeight="12435" activeTab="0"/>
  </bookViews>
  <sheets>
    <sheet name="REKAPITULACE" sheetId="1" r:id="rId1"/>
  </sheets>
  <definedNames>
    <definedName name="_xlnm.Print_Area" localSheetId="0">'REKAPITULACE'!$A$1:$F$39</definedName>
  </definedNames>
  <calcPr calcId="145621"/>
</workbook>
</file>

<file path=xl/sharedStrings.xml><?xml version="1.0" encoding="utf-8"?>
<sst xmlns="http://schemas.openxmlformats.org/spreadsheetml/2006/main" count="53" uniqueCount="39">
  <si>
    <t>Stavba:</t>
  </si>
  <si>
    <t>Objekty financované SÚS PK, p.o.</t>
  </si>
  <si>
    <t>SO</t>
  </si>
  <si>
    <t>Cena bez DPH</t>
  </si>
  <si>
    <t>DPH (21%)</t>
  </si>
  <si>
    <t>Název SO</t>
  </si>
  <si>
    <t>Cena celkem za SO vč. DPH:</t>
  </si>
  <si>
    <t>CELKEM</t>
  </si>
  <si>
    <t xml:space="preserve">SÚSPK, p.o., </t>
  </si>
  <si>
    <t>Investor 1:</t>
  </si>
  <si>
    <t>Investor 2:</t>
  </si>
  <si>
    <t>SPRÁVA A ÚDRŽBA SILNIC PLZEŇSKÉHO KRAJE, PŘÍSPĚVKOVÁ ORGANIZACE (SÚSPK, p.o.)</t>
  </si>
  <si>
    <t>REKAPITULACE NÁKLADŮ - dle PD vč. podílů VRN</t>
  </si>
  <si>
    <t>Předpokládané finanční podíly účastníků smlouvy na veřejné zakázce</t>
  </si>
  <si>
    <t>Uchazeč:</t>
  </si>
  <si>
    <t>KOMUNIKACE (SÚSPK)</t>
  </si>
  <si>
    <t>120</t>
  </si>
  <si>
    <t>Stavební náklady všech investorů ( stavební podíl - bez " Ostatních a vedlejších nákladů)</t>
  </si>
  <si>
    <t>Kč bez DPH</t>
  </si>
  <si>
    <t>Stavební náklad SÚSPK, p.o.</t>
  </si>
  <si>
    <t>OSTATNÍ A VEDLEJŠÍ NÁKLADY (Podíl dle stavebních nákladů)</t>
  </si>
  <si>
    <t>CELKEM DLE INVESTORŮ VČETNĚ OSTATNÍCH A VEDLEJŠÍCH NÁKLADŮ</t>
  </si>
  <si>
    <t xml:space="preserve">SÚSPK, p.o. </t>
  </si>
  <si>
    <t>CELKEM STAVBA ( všichni investoři)</t>
  </si>
  <si>
    <t xml:space="preserve">OSTATNÍ A VEDLEJŠÍ NÁKLADY </t>
  </si>
  <si>
    <t>Kanalizace</t>
  </si>
  <si>
    <t>Dělící ostrůvek, chodníky</t>
  </si>
  <si>
    <t>OBEC  VEJPRNICE</t>
  </si>
  <si>
    <t>Objekty financované obcí Vejprnice</t>
  </si>
  <si>
    <t>Obec Vejprnice</t>
  </si>
  <si>
    <t>III/ 203 1 Vejprnice - intravilánová  vstupní brána</t>
  </si>
  <si>
    <t>Veřejné osvětlení</t>
  </si>
  <si>
    <t>Sadovnické úpravy ( SÚ)</t>
  </si>
  <si>
    <t>Stavební náklad obec Vejprnice</t>
  </si>
  <si>
    <t>SO 801</t>
  </si>
  <si>
    <t>SO 301</t>
  </si>
  <si>
    <t>SO 110</t>
  </si>
  <si>
    <t>podíl SÚSPK, p.o.</t>
  </si>
  <si>
    <t xml:space="preserve">podíl Obec Vejprnice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</si>
</sst>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9" fontId="4" fillId="0" borderId="0" xfId="0" applyNumberFormat="1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9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4" fontId="5" fillId="2" borderId="0" xfId="0" applyNumberFormat="1" applyFont="1" applyFill="1" applyBorder="1" applyAlignment="1" applyProtection="1">
      <alignment vertical="center"/>
      <protection/>
    </xf>
    <xf numFmtId="9" fontId="6" fillId="0" borderId="0" xfId="0" applyNumberFormat="1" applyFont="1" applyAlignment="1" applyProtection="1">
      <alignment horizontal="center" wrapText="1"/>
      <protection/>
    </xf>
    <xf numFmtId="9" fontId="6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4" fontId="6" fillId="0" borderId="0" xfId="0" applyNumberFormat="1" applyFont="1" applyAlignment="1" applyProtection="1">
      <alignment vertical="center" wrapText="1"/>
      <protection/>
    </xf>
    <xf numFmtId="164" fontId="6" fillId="0" borderId="0" xfId="0" applyNumberFormat="1" applyFont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center" vertical="center" wrapText="1"/>
      <protection/>
    </xf>
    <xf numFmtId="4" fontId="7" fillId="3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3" xfId="0" applyNumberFormat="1" applyFont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left"/>
      <protection/>
    </xf>
    <xf numFmtId="0" fontId="7" fillId="3" borderId="6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4" borderId="7" xfId="0" applyFont="1" applyFill="1" applyBorder="1" applyProtection="1">
      <protection/>
    </xf>
    <xf numFmtId="0" fontId="6" fillId="4" borderId="8" xfId="0" applyFont="1" applyFill="1" applyBorder="1" applyProtection="1">
      <protection/>
    </xf>
    <xf numFmtId="0" fontId="6" fillId="4" borderId="9" xfId="0" applyFont="1" applyFill="1" applyBorder="1" applyProtection="1">
      <protection/>
    </xf>
    <xf numFmtId="0" fontId="6" fillId="4" borderId="0" xfId="0" applyFont="1" applyFill="1" applyBorder="1" applyProtection="1">
      <protection/>
    </xf>
    <xf numFmtId="0" fontId="7" fillId="4" borderId="0" xfId="0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Protection="1">
      <protection/>
    </xf>
    <xf numFmtId="0" fontId="6" fillId="4" borderId="6" xfId="0" applyFont="1" applyFill="1" applyBorder="1" applyProtection="1">
      <protection/>
    </xf>
    <xf numFmtId="9" fontId="6" fillId="4" borderId="11" xfId="0" applyNumberFormat="1" applyFont="1" applyFill="1" applyBorder="1" applyProtection="1">
      <protection/>
    </xf>
    <xf numFmtId="165" fontId="6" fillId="4" borderId="6" xfId="0" applyNumberFormat="1" applyFont="1" applyFill="1" applyBorder="1" applyProtection="1">
      <protection/>
    </xf>
    <xf numFmtId="0" fontId="0" fillId="0" borderId="0" xfId="0" applyBorder="1" applyProtection="1">
      <protection/>
    </xf>
    <xf numFmtId="0" fontId="7" fillId="3" borderId="9" xfId="0" applyFont="1" applyFill="1" applyBorder="1" applyAlignment="1" applyProtection="1">
      <alignment vertical="center" wrapText="1"/>
      <protection/>
    </xf>
    <xf numFmtId="0" fontId="7" fillId="3" borderId="0" xfId="0" applyFont="1" applyFill="1" applyBorder="1" applyAlignment="1" applyProtection="1">
      <alignment vertical="center" wrapText="1"/>
      <protection/>
    </xf>
    <xf numFmtId="0" fontId="7" fillId="3" borderId="0" xfId="0" applyFont="1" applyFill="1" applyBorder="1" applyAlignment="1" applyProtection="1">
      <alignment horizontal="center" vertical="center" wrapText="1"/>
      <protection/>
    </xf>
    <xf numFmtId="49" fontId="7" fillId="3" borderId="10" xfId="0" applyNumberFormat="1" applyFont="1" applyFill="1" applyBorder="1" applyAlignment="1" applyProtection="1">
      <alignment vertical="center"/>
      <protection/>
    </xf>
    <xf numFmtId="49" fontId="7" fillId="3" borderId="6" xfId="0" applyNumberFormat="1" applyFont="1" applyFill="1" applyBorder="1" applyAlignment="1" applyProtection="1">
      <alignment vertical="center"/>
      <protection/>
    </xf>
    <xf numFmtId="4" fontId="7" fillId="3" borderId="3" xfId="0" applyNumberFormat="1" applyFont="1" applyFill="1" applyBorder="1" applyAlignment="1" applyProtection="1">
      <alignment horizontal="center" vertical="center" wrapText="1"/>
      <protection/>
    </xf>
    <xf numFmtId="0" fontId="7" fillId="3" borderId="7" xfId="0" applyFont="1" applyFill="1" applyBorder="1" applyAlignment="1" applyProtection="1">
      <alignment vertical="center"/>
      <protection/>
    </xf>
    <xf numFmtId="0" fontId="7" fillId="3" borderId="8" xfId="0" applyFont="1" applyFill="1" applyBorder="1" applyAlignment="1" applyProtection="1">
      <alignment vertical="center" wrapText="1"/>
      <protection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4" fontId="7" fillId="3" borderId="12" xfId="0" applyNumberFormat="1" applyFont="1" applyFill="1" applyBorder="1" applyAlignment="1" applyProtection="1">
      <alignment horizontal="center" vertical="center" wrapText="1"/>
      <protection/>
    </xf>
    <xf numFmtId="4" fontId="7" fillId="3" borderId="13" xfId="0" applyNumberFormat="1" applyFont="1" applyFill="1" applyBorder="1" applyAlignment="1" applyProtection="1">
      <alignment horizontal="center" vertical="center" wrapText="1"/>
      <protection/>
    </xf>
    <xf numFmtId="0" fontId="4" fillId="4" borderId="14" xfId="0" applyFont="1" applyFill="1" applyBorder="1" applyProtection="1">
      <protection/>
    </xf>
    <xf numFmtId="0" fontId="4" fillId="0" borderId="15" xfId="0" applyFont="1" applyBorder="1" applyProtection="1">
      <protection/>
    </xf>
    <xf numFmtId="0" fontId="0" fillId="0" borderId="9" xfId="0" applyBorder="1" applyProtection="1"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6" xfId="0" applyBorder="1" applyProtection="1">
      <protection/>
    </xf>
    <xf numFmtId="0" fontId="6" fillId="0" borderId="4" xfId="0" applyFont="1" applyFill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4" fontId="7" fillId="3" borderId="21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22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24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8" xfId="0" applyNumberFormat="1" applyFont="1" applyFill="1" applyBorder="1" applyProtection="1">
      <protection locked="0"/>
    </xf>
    <xf numFmtId="165" fontId="6" fillId="4" borderId="0" xfId="0" applyNumberFormat="1" applyFont="1" applyFill="1" applyBorder="1" applyProtection="1">
      <protection locked="0"/>
    </xf>
    <xf numFmtId="9" fontId="6" fillId="4" borderId="16" xfId="0" applyNumberFormat="1" applyFont="1" applyFill="1" applyBorder="1" applyProtection="1">
      <protection locked="0"/>
    </xf>
    <xf numFmtId="4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9" fontId="6" fillId="0" borderId="3" xfId="0" applyNumberFormat="1" applyFont="1" applyBorder="1" applyAlignment="1" applyProtection="1">
      <alignment horizontal="left" vertical="center" wrapText="1"/>
      <protection/>
    </xf>
    <xf numFmtId="49" fontId="6" fillId="0" borderId="5" xfId="0" applyNumberFormat="1" applyFont="1" applyBorder="1" applyAlignment="1" applyProtection="1">
      <alignment horizontal="left" vertical="center" wrapText="1"/>
      <protection/>
    </xf>
    <xf numFmtId="49" fontId="7" fillId="3" borderId="10" xfId="0" applyNumberFormat="1" applyFont="1" applyFill="1" applyBorder="1" applyAlignment="1" applyProtection="1">
      <alignment horizontal="center" vertical="center" wrapText="1"/>
      <protection/>
    </xf>
    <xf numFmtId="49" fontId="7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 applyProtection="1">
      <alignment horizontal="center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49" fontId="7" fillId="3" borderId="30" xfId="0" applyNumberFormat="1" applyFont="1" applyFill="1" applyBorder="1" applyAlignment="1" applyProtection="1">
      <alignment horizontal="center" vertical="center" wrapText="1"/>
      <protection/>
    </xf>
    <xf numFmtId="49" fontId="7" fillId="3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3" xfId="0" applyNumberFormat="1" applyFont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3" borderId="15" xfId="0" applyFont="1" applyFill="1" applyBorder="1" applyAlignment="1" applyProtection="1">
      <alignment horizontal="center" vertical="center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/>
      <protection/>
    </xf>
    <xf numFmtId="0" fontId="3" fillId="4" borderId="13" xfId="0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3" fillId="4" borderId="32" xfId="0" applyFont="1" applyFill="1" applyBorder="1" applyAlignment="1" applyProtection="1">
      <alignment horizontal="center" vertical="center"/>
      <protection/>
    </xf>
    <xf numFmtId="0" fontId="3" fillId="4" borderId="33" xfId="0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center" vertical="center"/>
      <protection/>
    </xf>
    <xf numFmtId="0" fontId="5" fillId="4" borderId="31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/>
      <protection/>
    </xf>
    <xf numFmtId="0" fontId="5" fillId="4" borderId="19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9" fontId="6" fillId="4" borderId="35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="110" zoomScaleNormal="110" workbookViewId="0" topLeftCell="A1">
      <selection activeCell="D37" sqref="D37:F39"/>
    </sheetView>
  </sheetViews>
  <sheetFormatPr defaultColWidth="9.140625" defaultRowHeight="15"/>
  <cols>
    <col min="1" max="1" width="10.00390625" style="3" customWidth="1"/>
    <col min="2" max="2" width="9.57421875" style="3" customWidth="1"/>
    <col min="3" max="3" width="34.421875" style="3" customWidth="1"/>
    <col min="4" max="6" width="12.7109375" style="3" customWidth="1"/>
    <col min="7" max="7" width="4.140625" style="5" customWidth="1"/>
    <col min="8" max="8" width="11.421875" style="5" customWidth="1"/>
    <col min="9" max="11" width="12.421875" style="3" bestFit="1" customWidth="1"/>
    <col min="12" max="16384" width="9.140625" style="3" customWidth="1"/>
  </cols>
  <sheetData>
    <row r="1" spans="1:8" s="2" customFormat="1" ht="18.75" customHeight="1">
      <c r="A1" s="46" t="s">
        <v>0</v>
      </c>
      <c r="B1" s="87" t="s">
        <v>30</v>
      </c>
      <c r="C1" s="87"/>
      <c r="D1" s="87"/>
      <c r="E1" s="87"/>
      <c r="F1" s="88"/>
      <c r="G1" s="1"/>
      <c r="H1" s="1"/>
    </row>
    <row r="2" spans="1:8" s="2" customFormat="1" ht="18.75" customHeight="1">
      <c r="A2" s="94" t="s">
        <v>13</v>
      </c>
      <c r="B2" s="95"/>
      <c r="C2" s="95"/>
      <c r="D2" s="95"/>
      <c r="E2" s="95"/>
      <c r="F2" s="96"/>
      <c r="G2" s="1"/>
      <c r="H2" s="1"/>
    </row>
    <row r="3" spans="1:8" s="2" customFormat="1" ht="15.75" customHeight="1">
      <c r="A3" s="47" t="s">
        <v>9</v>
      </c>
      <c r="B3" s="89" t="s">
        <v>11</v>
      </c>
      <c r="C3" s="89"/>
      <c r="D3" s="89"/>
      <c r="E3" s="89"/>
      <c r="F3" s="90"/>
      <c r="G3" s="1"/>
      <c r="H3" s="1"/>
    </row>
    <row r="4" spans="1:8" s="2" customFormat="1" ht="15.75" customHeight="1">
      <c r="A4" s="47" t="s">
        <v>10</v>
      </c>
      <c r="B4" s="20" t="s">
        <v>27</v>
      </c>
      <c r="C4" s="53"/>
      <c r="D4" s="53"/>
      <c r="E4" s="53"/>
      <c r="F4" s="54"/>
      <c r="G4" s="1"/>
      <c r="H4" s="1"/>
    </row>
    <row r="5" spans="1:8" s="2" customFormat="1" ht="15.75" customHeight="1">
      <c r="A5" s="47"/>
      <c r="B5" s="89"/>
      <c r="C5" s="89"/>
      <c r="D5" s="89"/>
      <c r="E5" s="89"/>
      <c r="F5" s="90"/>
      <c r="G5" s="1"/>
      <c r="H5" s="1"/>
    </row>
    <row r="6" spans="1:8" s="2" customFormat="1" ht="15.75" customHeight="1">
      <c r="A6" s="47" t="s">
        <v>14</v>
      </c>
      <c r="B6" s="99"/>
      <c r="C6" s="99"/>
      <c r="D6" s="99"/>
      <c r="E6" s="99"/>
      <c r="F6" s="100"/>
      <c r="G6" s="1"/>
      <c r="H6" s="1"/>
    </row>
    <row r="7" spans="1:6" ht="4.5" customHeight="1" thickBot="1">
      <c r="A7" s="48"/>
      <c r="B7" s="49"/>
      <c r="C7" s="49"/>
      <c r="D7" s="34"/>
      <c r="E7" s="34"/>
      <c r="F7" s="50"/>
    </row>
    <row r="8" spans="1:6" ht="21" customHeight="1" thickBot="1">
      <c r="A8" s="91" t="s">
        <v>12</v>
      </c>
      <c r="B8" s="92"/>
      <c r="C8" s="92"/>
      <c r="D8" s="92"/>
      <c r="E8" s="92"/>
      <c r="F8" s="93"/>
    </row>
    <row r="9" spans="2:3" ht="4.5" customHeight="1" thickBot="1">
      <c r="B9" s="4"/>
      <c r="C9" s="4"/>
    </row>
    <row r="10" spans="1:6" ht="18.75" customHeight="1">
      <c r="A10" s="76" t="s">
        <v>1</v>
      </c>
      <c r="B10" s="77"/>
      <c r="C10" s="77"/>
      <c r="D10" s="77"/>
      <c r="E10" s="77"/>
      <c r="F10" s="78"/>
    </row>
    <row r="11" spans="1:10" s="13" customFormat="1" ht="23.25" customHeight="1">
      <c r="A11" s="85" t="s">
        <v>2</v>
      </c>
      <c r="B11" s="86"/>
      <c r="C11" s="19" t="s">
        <v>5</v>
      </c>
      <c r="D11" s="16" t="s">
        <v>3</v>
      </c>
      <c r="E11" s="16" t="s">
        <v>4</v>
      </c>
      <c r="F11" s="17" t="s">
        <v>6</v>
      </c>
      <c r="G11" s="11"/>
      <c r="H11" s="12"/>
      <c r="J11" s="14"/>
    </row>
    <row r="12" spans="1:10" s="13" customFormat="1" ht="15.75" customHeight="1">
      <c r="A12" s="97" t="s">
        <v>36</v>
      </c>
      <c r="B12" s="98"/>
      <c r="C12" s="51" t="s">
        <v>15</v>
      </c>
      <c r="D12" s="55"/>
      <c r="E12" s="55">
        <f>D12*0.21</f>
        <v>0</v>
      </c>
      <c r="F12" s="56">
        <f>D12+E12</f>
        <v>0</v>
      </c>
      <c r="G12" s="11"/>
      <c r="H12" s="12"/>
      <c r="J12" s="14"/>
    </row>
    <row r="13" spans="1:10" s="13" customFormat="1" ht="15.75" customHeight="1">
      <c r="A13" s="83" t="s">
        <v>35</v>
      </c>
      <c r="B13" s="84"/>
      <c r="C13" s="52" t="s">
        <v>25</v>
      </c>
      <c r="D13" s="18"/>
      <c r="E13" s="18">
        <f>D13*0.21</f>
        <v>0</v>
      </c>
      <c r="F13" s="57">
        <f>D13+E13</f>
        <v>0</v>
      </c>
      <c r="H13" s="12"/>
      <c r="J13" s="14"/>
    </row>
    <row r="14" spans="1:10" s="13" customFormat="1" ht="15.75" customHeight="1">
      <c r="A14" s="81" t="s">
        <v>34</v>
      </c>
      <c r="B14" s="82"/>
      <c r="C14" s="52" t="s">
        <v>32</v>
      </c>
      <c r="D14" s="18"/>
      <c r="E14" s="18">
        <f>D14*0.21</f>
        <v>0</v>
      </c>
      <c r="F14" s="57">
        <f>D14+E14</f>
        <v>0</v>
      </c>
      <c r="G14" s="11"/>
      <c r="H14" s="12"/>
      <c r="J14" s="14"/>
    </row>
    <row r="15" spans="1:10" s="13" customFormat="1" ht="15.75" customHeight="1" thickBot="1">
      <c r="A15" s="79" t="s">
        <v>7</v>
      </c>
      <c r="B15" s="80"/>
      <c r="C15" s="21" t="s">
        <v>8</v>
      </c>
      <c r="D15" s="58">
        <f>SUM(D14+D13+D12)</f>
        <v>0</v>
      </c>
      <c r="E15" s="58">
        <f>SUM(E12:E14)</f>
        <v>0</v>
      </c>
      <c r="F15" s="59">
        <f>SUM(F12:F14)</f>
        <v>0</v>
      </c>
      <c r="G15" s="11"/>
      <c r="H15" s="15"/>
      <c r="J15" s="14"/>
    </row>
    <row r="16" spans="1:8" s="8" customFormat="1" ht="6.75" customHeight="1" thickBot="1">
      <c r="A16" s="9"/>
      <c r="B16" s="9"/>
      <c r="C16" s="9"/>
      <c r="D16" s="10"/>
      <c r="E16" s="10"/>
      <c r="F16" s="10"/>
      <c r="G16" s="7"/>
      <c r="H16" s="7"/>
    </row>
    <row r="17" spans="1:6" ht="20.25" customHeight="1">
      <c r="A17" s="76" t="s">
        <v>28</v>
      </c>
      <c r="B17" s="77"/>
      <c r="C17" s="77"/>
      <c r="D17" s="77"/>
      <c r="E17" s="77"/>
      <c r="F17" s="78"/>
    </row>
    <row r="18" spans="1:10" s="13" customFormat="1" ht="23.25" customHeight="1">
      <c r="A18" s="85" t="s">
        <v>2</v>
      </c>
      <c r="B18" s="86"/>
      <c r="C18" s="19" t="s">
        <v>5</v>
      </c>
      <c r="D18" s="16" t="s">
        <v>3</v>
      </c>
      <c r="E18" s="16" t="s">
        <v>4</v>
      </c>
      <c r="F18" s="17" t="s">
        <v>6</v>
      </c>
      <c r="G18" s="11"/>
      <c r="H18" s="12"/>
      <c r="J18" s="14"/>
    </row>
    <row r="19" spans="1:10" s="13" customFormat="1" ht="15.75" customHeight="1">
      <c r="A19" s="81" t="s">
        <v>16</v>
      </c>
      <c r="B19" s="82"/>
      <c r="C19" s="52" t="s">
        <v>26</v>
      </c>
      <c r="D19" s="18"/>
      <c r="E19" s="18">
        <f>D19*0.21</f>
        <v>0</v>
      </c>
      <c r="F19" s="57">
        <f>D19+E19</f>
        <v>0</v>
      </c>
      <c r="G19" s="11"/>
      <c r="H19" s="12"/>
      <c r="J19" s="14"/>
    </row>
    <row r="20" spans="1:10" s="13" customFormat="1" ht="15.75" customHeight="1">
      <c r="A20" s="83"/>
      <c r="B20" s="84"/>
      <c r="C20" s="52" t="s">
        <v>31</v>
      </c>
      <c r="D20" s="18"/>
      <c r="E20" s="18">
        <f>D20*0.21</f>
        <v>0</v>
      </c>
      <c r="F20" s="57">
        <f>D20+E20</f>
        <v>0</v>
      </c>
      <c r="G20" s="11"/>
      <c r="H20" s="12"/>
      <c r="J20" s="14"/>
    </row>
    <row r="21" spans="1:10" s="13" customFormat="1" ht="15.75" customHeight="1" thickBot="1">
      <c r="A21" s="79" t="s">
        <v>7</v>
      </c>
      <c r="B21" s="80"/>
      <c r="C21" s="21" t="s">
        <v>29</v>
      </c>
      <c r="D21" s="60">
        <f>SUM(D20+D19)</f>
        <v>0</v>
      </c>
      <c r="E21" s="60">
        <f>SUM(E19:E20)</f>
        <v>0</v>
      </c>
      <c r="F21" s="61">
        <f>SUM(F19:F20)</f>
        <v>0</v>
      </c>
      <c r="G21" s="11"/>
      <c r="H21" s="12"/>
      <c r="J21" s="14"/>
    </row>
    <row r="22" spans="1:10" s="13" customFormat="1" ht="6.75" customHeight="1">
      <c r="A22" s="22"/>
      <c r="B22" s="22"/>
      <c r="C22" s="23"/>
      <c r="D22" s="24"/>
      <c r="E22" s="24"/>
      <c r="F22" s="24"/>
      <c r="G22" s="11"/>
      <c r="H22" s="15"/>
      <c r="J22" s="14"/>
    </row>
    <row r="23" spans="1:10" s="13" customFormat="1" ht="15.75" customHeight="1" thickBot="1">
      <c r="A23" s="22"/>
      <c r="B23" s="22"/>
      <c r="C23" s="23"/>
      <c r="D23" s="24"/>
      <c r="E23" s="24"/>
      <c r="F23" s="24"/>
      <c r="G23" s="11"/>
      <c r="H23" s="15"/>
      <c r="J23" s="14"/>
    </row>
    <row r="24" spans="1:8" s="8" customFormat="1" ht="23.25" customHeight="1">
      <c r="A24" s="25" t="s">
        <v>17</v>
      </c>
      <c r="B24" s="26"/>
      <c r="C24" s="26"/>
      <c r="D24" s="62">
        <f>D21+D15</f>
        <v>0</v>
      </c>
      <c r="E24" s="26" t="s">
        <v>18</v>
      </c>
      <c r="F24" s="101"/>
      <c r="G24" s="7"/>
      <c r="H24" s="7"/>
    </row>
    <row r="25" spans="1:6" ht="15.75" customHeight="1">
      <c r="A25" s="27" t="s">
        <v>19</v>
      </c>
      <c r="B25" s="28"/>
      <c r="C25" s="28"/>
      <c r="D25" s="63">
        <f>D15</f>
        <v>0</v>
      </c>
      <c r="E25" s="28"/>
      <c r="F25" s="64" t="e">
        <f>D25/D24</f>
        <v>#DIV/0!</v>
      </c>
    </row>
    <row r="26" spans="1:10" s="13" customFormat="1" ht="15.75" customHeight="1">
      <c r="A26" s="27" t="s">
        <v>33</v>
      </c>
      <c r="B26" s="29"/>
      <c r="C26" s="29"/>
      <c r="D26" s="63">
        <f>D21</f>
        <v>0</v>
      </c>
      <c r="E26" s="28"/>
      <c r="F26" s="64" t="e">
        <f>D26/D24</f>
        <v>#DIV/0!</v>
      </c>
      <c r="G26" s="11"/>
      <c r="H26" s="12"/>
      <c r="J26" s="14"/>
    </row>
    <row r="27" spans="1:6" ht="11.25" customHeight="1" thickBot="1">
      <c r="A27" s="30"/>
      <c r="B27" s="31"/>
      <c r="C27" s="31"/>
      <c r="D27" s="33"/>
      <c r="E27" s="31"/>
      <c r="F27" s="32"/>
    </row>
    <row r="28" spans="2:3" ht="15.75" customHeight="1" thickBot="1">
      <c r="B28" s="4"/>
      <c r="C28" s="4"/>
    </row>
    <row r="29" spans="1:6" ht="15.75" customHeight="1">
      <c r="A29" s="76" t="s">
        <v>20</v>
      </c>
      <c r="B29" s="77"/>
      <c r="C29" s="77"/>
      <c r="D29" s="77"/>
      <c r="E29" s="77"/>
      <c r="F29" s="78"/>
    </row>
    <row r="30" spans="1:6" ht="21.75" customHeight="1">
      <c r="A30" s="35"/>
      <c r="B30" s="36"/>
      <c r="C30" s="37"/>
      <c r="D30" s="40" t="s">
        <v>3</v>
      </c>
      <c r="E30" s="16" t="s">
        <v>4</v>
      </c>
      <c r="F30" s="17" t="s">
        <v>6</v>
      </c>
    </row>
    <row r="31" spans="1:6" ht="19.5" customHeight="1">
      <c r="A31" s="68" t="s">
        <v>24</v>
      </c>
      <c r="B31" s="69"/>
      <c r="C31" s="70"/>
      <c r="D31" s="65"/>
      <c r="E31" s="66">
        <f>D31*0.21</f>
        <v>0</v>
      </c>
      <c r="F31" s="67">
        <f>D31+E31</f>
        <v>0</v>
      </c>
    </row>
    <row r="32" spans="1:6" ht="18" customHeight="1">
      <c r="A32" s="71" t="s">
        <v>37</v>
      </c>
      <c r="B32" s="72"/>
      <c r="C32" s="73"/>
      <c r="D32" s="18" t="e">
        <f>D31*F25</f>
        <v>#DIV/0!</v>
      </c>
      <c r="E32" s="18" t="e">
        <f>D32*0.21</f>
        <v>#DIV/0!</v>
      </c>
      <c r="F32" s="57" t="e">
        <f>D32+E32</f>
        <v>#DIV/0!</v>
      </c>
    </row>
    <row r="33" spans="1:6" ht="15.75" customHeight="1">
      <c r="A33" s="71" t="s">
        <v>38</v>
      </c>
      <c r="B33" s="72"/>
      <c r="C33" s="73"/>
      <c r="D33" s="18" t="e">
        <f>D31*F26</f>
        <v>#DIV/0!</v>
      </c>
      <c r="E33" s="18" t="e">
        <f>D33*0.21</f>
        <v>#DIV/0!</v>
      </c>
      <c r="F33" s="57" t="e">
        <f>D33+E33</f>
        <v>#DIV/0!</v>
      </c>
    </row>
    <row r="34" spans="1:10" ht="15.75" customHeight="1" thickBot="1">
      <c r="A34" s="74" t="s">
        <v>7</v>
      </c>
      <c r="B34" s="75"/>
      <c r="C34" s="21"/>
      <c r="D34" s="58" t="e">
        <f>SUM(D33+D32)</f>
        <v>#DIV/0!</v>
      </c>
      <c r="E34" s="60" t="e">
        <f>SUM(E32:E33)</f>
        <v>#DIV/0!</v>
      </c>
      <c r="F34" s="61" t="e">
        <f>SUM(F32:F33)</f>
        <v>#DIV/0!</v>
      </c>
      <c r="J34" s="34"/>
    </row>
    <row r="35" spans="2:10" ht="15.75" customHeight="1" thickBot="1">
      <c r="B35" s="4"/>
      <c r="C35" s="4"/>
      <c r="J35" s="34"/>
    </row>
    <row r="36" spans="1:6" ht="23.25" customHeight="1">
      <c r="A36" s="41" t="s">
        <v>21</v>
      </c>
      <c r="B36" s="42"/>
      <c r="C36" s="43"/>
      <c r="D36" s="44" t="s">
        <v>3</v>
      </c>
      <c r="E36" s="44" t="s">
        <v>4</v>
      </c>
      <c r="F36" s="45" t="s">
        <v>6</v>
      </c>
    </row>
    <row r="37" spans="1:6" ht="15.75" customHeight="1">
      <c r="A37" s="71" t="s">
        <v>22</v>
      </c>
      <c r="B37" s="72"/>
      <c r="C37" s="73"/>
      <c r="D37" s="18" t="e">
        <f>D25+D32</f>
        <v>#DIV/0!</v>
      </c>
      <c r="E37" s="18" t="e">
        <f>D37*0.21</f>
        <v>#DIV/0!</v>
      </c>
      <c r="F37" s="57" t="e">
        <f>E37+D37</f>
        <v>#DIV/0!</v>
      </c>
    </row>
    <row r="38" spans="1:6" ht="15.75" customHeight="1">
      <c r="A38" s="71" t="s">
        <v>29</v>
      </c>
      <c r="B38" s="72"/>
      <c r="C38" s="73"/>
      <c r="D38" s="18" t="e">
        <f>D26+D33</f>
        <v>#DIV/0!</v>
      </c>
      <c r="E38" s="18" t="e">
        <f aca="true" t="shared" si="0" ref="E38">D38*0.21</f>
        <v>#DIV/0!</v>
      </c>
      <c r="F38" s="57" t="e">
        <f aca="true" t="shared" si="1" ref="F38">E38+D38</f>
        <v>#DIV/0!</v>
      </c>
    </row>
    <row r="39" spans="1:6" ht="22.5" customHeight="1" thickBot="1">
      <c r="A39" s="38" t="s">
        <v>23</v>
      </c>
      <c r="B39" s="39"/>
      <c r="C39" s="21"/>
      <c r="D39" s="58" t="e">
        <f>D37+D38</f>
        <v>#DIV/0!</v>
      </c>
      <c r="E39" s="60" t="e">
        <f>D39*0.21</f>
        <v>#DIV/0!</v>
      </c>
      <c r="F39" s="61" t="e">
        <f>E39+D39</f>
        <v>#DIV/0!</v>
      </c>
    </row>
    <row r="40" spans="2:3" ht="15.75" customHeight="1">
      <c r="B40" s="6"/>
      <c r="C40" s="6"/>
    </row>
    <row r="41" ht="15.75" customHeight="1"/>
    <row r="42" spans="2:3" ht="15.75" customHeight="1">
      <c r="B42" s="4"/>
      <c r="C42" s="4"/>
    </row>
    <row r="43" ht="15.75" customHeight="1"/>
    <row r="44" spans="2:3" ht="15.75" customHeight="1">
      <c r="B44" s="4"/>
      <c r="C44" s="4"/>
    </row>
    <row r="45" ht="15.75" customHeight="1"/>
    <row r="46" ht="15.75" customHeight="1"/>
    <row r="47" ht="15.75" customHeight="1"/>
    <row r="48" ht="15.75" customHeight="1"/>
    <row r="49" spans="2:3" ht="15.75" customHeight="1">
      <c r="B49" s="6"/>
      <c r="C49" s="6"/>
    </row>
    <row r="50" ht="15.75" customHeight="1"/>
    <row r="51" spans="2:3" ht="15.75" customHeight="1">
      <c r="B51" s="4"/>
      <c r="C51" s="4"/>
    </row>
    <row r="52" ht="15.75" customHeight="1"/>
    <row r="53" spans="2:3" ht="15.75" customHeight="1">
      <c r="B53" s="4"/>
      <c r="C53" s="4"/>
    </row>
    <row r="54" ht="15.75" customHeight="1"/>
    <row r="55" ht="15.75" customHeight="1"/>
    <row r="56" ht="15.75" customHeight="1"/>
    <row r="58" spans="2:3" ht="17.1" customHeight="1">
      <c r="B58" s="6"/>
      <c r="C58" s="6"/>
    </row>
  </sheetData>
  <sheetProtection password="C735" sheet="1" objects="1" scenarios="1" selectLockedCells="1"/>
  <mergeCells count="24">
    <mergeCell ref="A13:B13"/>
    <mergeCell ref="B6:F6"/>
    <mergeCell ref="B1:F1"/>
    <mergeCell ref="B3:F3"/>
    <mergeCell ref="B5:F5"/>
    <mergeCell ref="A8:F8"/>
    <mergeCell ref="A2:F2"/>
    <mergeCell ref="A10:F10"/>
    <mergeCell ref="A11:B11"/>
    <mergeCell ref="A12:B12"/>
    <mergeCell ref="A29:F29"/>
    <mergeCell ref="A21:B21"/>
    <mergeCell ref="A19:B19"/>
    <mergeCell ref="A20:B20"/>
    <mergeCell ref="A14:B14"/>
    <mergeCell ref="A15:B15"/>
    <mergeCell ref="A17:F17"/>
    <mergeCell ref="A18:B18"/>
    <mergeCell ref="A31:C31"/>
    <mergeCell ref="A37:C37"/>
    <mergeCell ref="A38:C38"/>
    <mergeCell ref="A34:B34"/>
    <mergeCell ref="A32:C32"/>
    <mergeCell ref="A33:C33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Libor Boula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pavla.sykorova</dc:creator>
  <cp:keywords/>
  <dc:description/>
  <cp:lastModifiedBy>Roman Vítek work</cp:lastModifiedBy>
  <cp:lastPrinted>2018-01-12T06:55:05Z</cp:lastPrinted>
  <dcterms:created xsi:type="dcterms:W3CDTF">2011-08-17T15:20:04Z</dcterms:created>
  <dcterms:modified xsi:type="dcterms:W3CDTF">2019-02-11T10:40:20Z</dcterms:modified>
  <cp:category/>
  <cp:version/>
  <cp:contentType/>
  <cp:contentStatus/>
</cp:coreProperties>
</file>