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45" windowHeight="66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PC</author>
  </authors>
  <commentList>
    <comment ref="D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BUK bez CPL - to je nějaká úprava proti poškrábání, která je za příplatek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<sst xmlns="http://schemas.openxmlformats.org/spreadsheetml/2006/main" count="43" uniqueCount="43">
  <si>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laminovaná deska s nalitou celistvou zaoblenou polyuretanovou hranou </t>
  </si>
  <si>
    <t>Židle žákovská se sklopným pultíkem</t>
  </si>
  <si>
    <t>rozměry</t>
  </si>
  <si>
    <t>materiál</t>
  </si>
  <si>
    <t>Skříň se zásuvkami</t>
  </si>
  <si>
    <t xml:space="preserve">Skříň s dveřmi a mezistěnou, levá </t>
  </si>
  <si>
    <t>ks</t>
  </si>
  <si>
    <t>Skříň s plastovými boxy</t>
  </si>
  <si>
    <t>Skříň vysoká policová - dveře/nika/dveře</t>
  </si>
  <si>
    <t>dekor BUK</t>
  </si>
  <si>
    <t>Nábytek do učeben kroužků</t>
  </si>
  <si>
    <t>cena celkem s DPH</t>
  </si>
  <si>
    <t>komodita</t>
  </si>
  <si>
    <t>CELKEM</t>
  </si>
  <si>
    <t>Školní lavice s náklopnou pracovní deskou a košíkem</t>
  </si>
  <si>
    <t xml:space="preserve">stohovatelná židle s vysunovatelným sklopným pultíkem, pevná konstrukce (ocelová trubka o průměru min 20mm, tl. stěny min 1,5 mm), nosnost min 100kg </t>
  </si>
  <si>
    <t>dekor korpusu BUK, dekor dveří/čel BUK, Tl. ltd desek min. 18 mm</t>
  </si>
  <si>
    <t>min. 120x80 cm - max 125x80 cm</t>
  </si>
  <si>
    <t>max cena/ks bez DPH</t>
  </si>
  <si>
    <t>cena celkem bez DPH</t>
  </si>
  <si>
    <t>stolová deska  min. 70x50 cm, max. 75x60 cm</t>
  </si>
  <si>
    <t>barva stolové desky BUK, barva kovu RAL 5018, výška prac. plochy stolu a výška sedáku pro výšku postavy 146 cm az 176 cm, tl. desky lavice min. 18 mm</t>
  </si>
  <si>
    <t>skříň se 12 zásuvkami z laminované desky ve 2 sloupcích, hloubka musí korespondovat se všemi dodávanými skříněmi</t>
  </si>
  <si>
    <t>dekor korpusu BUK, dekor dveří/čel BUK, tl. LTD desek min. 18 mm</t>
  </si>
  <si>
    <t>skříň z lamina  s mezistěnou, levá polovina: dvířka - uvnitř 2 ks souměrně uložené  poličky, pravá polovina: 2 ks souměrně uložené otevřené poličky, hloubka musí korespondovat se všemi dodávanými skříněmi</t>
  </si>
  <si>
    <t>horní a dolní dvířka otevírací, zámek dole, 2/5 DVÍŘKA HORNÍ, 2/5 DVÍŘKA DOLNÍ, 1/5 otevřený prostor mezi horními a dolními dvířky, v horní i dolní skříňce 1 souměrně uložená police, hloubka musí korespondovat se všemi dodávanými skříněmi</t>
  </si>
  <si>
    <t>výška sedáku min. 46 cm max. 47 cm, výška židle min. 80 cm, max. 85  cm, šířka sedáku min. 50 cm, hloubka min. 50 cm</t>
  </si>
  <si>
    <t>min. 90x40x110 cm - max. 95x45x115 cm</t>
  </si>
  <si>
    <t xml:space="preserve">min. 70x40x110 cm -max. 75x45x115 cm </t>
  </si>
  <si>
    <t>min. 36x40x110 cm - max. 40x45x115 cm</t>
  </si>
  <si>
    <t>min. 80x40x180 cm max. 85x45x185 cm</t>
  </si>
  <si>
    <t>Sklapovací stůl + spojení pro sklapovací stoly</t>
  </si>
  <si>
    <r>
      <rPr>
        <b/>
        <sz val="11"/>
        <rFont val="Calibri"/>
        <family val="2"/>
        <scheme val="minor"/>
      </rPr>
      <t>Kovová</t>
    </r>
    <r>
      <rPr>
        <b/>
        <sz val="11"/>
        <color theme="1"/>
        <rFont val="Calibri"/>
        <family val="2"/>
        <scheme val="minor"/>
      </rPr>
      <t xml:space="preserve"> židle s dřevěnou skořepinovou sedákovou tvarovkou</t>
    </r>
    <r>
      <rPr>
        <b/>
        <sz val="11"/>
        <rFont val="Calibri"/>
        <family val="2"/>
        <scheme val="minor"/>
      </rPr>
      <t xml:space="preserve"> s možností stohování (sedáková tvarovka může být doplněna čalouněním na sedáku nebo sedáku a opěrce)</t>
    </r>
  </si>
  <si>
    <t>dekor skořepiny BUK</t>
  </si>
  <si>
    <t>Doprava, montáž a vynesení na určené místo</t>
  </si>
  <si>
    <t>výška sedáku nastavitelná pro výšku postavy cca 146 cm až cca 176 cm</t>
  </si>
  <si>
    <r>
      <t>lakované bukové překližkové sedadlo i opěradlo, barva kovu RAL 1018,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výška židle nastavitelná pro výšku postavy cca 146 cm až cca 176 cm</t>
    </r>
  </si>
  <si>
    <t>dekor korpusu BUK, barva plastových boxů MODRÁ (modrá barva zadavatelem vyžadována)</t>
  </si>
  <si>
    <t>skříň s plastovými vysouvacími boxy (cca 12 ks), hloubka musí korespondovat se všemi skříněmi</t>
  </si>
  <si>
    <t xml:space="preserve">stoly ve složeném stavu stohovatelné - nohy stolu z ocelových chromovaných profilů nebo lakované vypalovanou práškovou barvou, průměr profilů min. 30 mm, kovové spoje pro spojování sklapovacích stolů se šroubovací stavitelnou sponou, dodávka vč. šroubů, sklapopvací mechanismus s distanční podložkou pro stohování, podlahové vyrovnávací šrouby. Možnost spojování stolů do řad, nejlépe nohy stolu ve tvaru dvojitého "T" </t>
  </si>
  <si>
    <t xml:space="preserve">židle multifunkční, ergonomická, bez čalounění, stohovatelná cca po 5 ks, skořepina z tvarované lakované bukové překližky, kostra z trubky o průměru cca 20 mm,  lakovaná vypalovanou práškovou barvou, výška sedáku židle cca 46 cm </t>
  </si>
  <si>
    <t>stolová DT deska  oboustranně laminovaná s vysokou odolností proti mechanickému poškození, silná min. 25 mm, tepelně a chemicky odolná dle DIN 68765, nosná deska vyhovující normě EN 312, barva desky v dekoru přírodní buk
ABS hrany min. 2 mm v barvě dekoru desky - kompletní dodávka 14 ks stolů + 24 spojení pro stoly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</si>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</sst>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0" borderId="1" xfId="2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65" zoomScaleNormal="65" workbookViewId="0" topLeftCell="A1">
      <selection activeCell="F6" sqref="F6"/>
    </sheetView>
  </sheetViews>
  <sheetFormatPr defaultColWidth="9.140625" defaultRowHeight="15"/>
  <cols>
    <col min="1" max="1" width="35.140625" style="0" customWidth="1"/>
    <col min="2" max="2" width="14.57421875" style="0" customWidth="1"/>
    <col min="3" max="3" width="53.7109375" style="0" customWidth="1"/>
    <col min="4" max="4" width="48.421875" style="0" customWidth="1"/>
    <col min="5" max="5" width="9.7109375" style="0" customWidth="1"/>
    <col min="6" max="8" width="16.140625" style="0" customWidth="1"/>
    <col min="9" max="9" width="13.140625" style="0" customWidth="1"/>
  </cols>
  <sheetData>
    <row r="1" spans="1:9" ht="26.25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39.75" customHeight="1">
      <c r="A2" s="4" t="s">
        <v>12</v>
      </c>
      <c r="B2" s="4" t="s">
        <v>2</v>
      </c>
      <c r="C2" s="23" t="s">
        <v>3</v>
      </c>
      <c r="D2" s="24"/>
      <c r="E2" s="4" t="s">
        <v>6</v>
      </c>
      <c r="F2" s="9" t="s">
        <v>18</v>
      </c>
      <c r="G2" s="9" t="s">
        <v>19</v>
      </c>
      <c r="H2" s="9" t="s">
        <v>42</v>
      </c>
      <c r="I2" s="9" t="s">
        <v>11</v>
      </c>
    </row>
    <row r="3" spans="1:9" ht="73.5" customHeight="1">
      <c r="A3" s="5" t="s">
        <v>14</v>
      </c>
      <c r="B3" s="6" t="s">
        <v>20</v>
      </c>
      <c r="C3" s="16" t="s">
        <v>0</v>
      </c>
      <c r="D3" s="17" t="s">
        <v>21</v>
      </c>
      <c r="E3" s="19">
        <v>15</v>
      </c>
      <c r="F3" s="6"/>
      <c r="G3" s="6">
        <f>E3*F3</f>
        <v>0</v>
      </c>
      <c r="H3" s="6">
        <f>G3/100*21</f>
        <v>0</v>
      </c>
      <c r="I3" s="7">
        <f>G3+H3</f>
        <v>0</v>
      </c>
    </row>
    <row r="4" spans="1:9" ht="86.45" customHeight="1">
      <c r="A4" s="8" t="s">
        <v>1</v>
      </c>
      <c r="B4" s="11" t="s">
        <v>35</v>
      </c>
      <c r="C4" s="16" t="s">
        <v>15</v>
      </c>
      <c r="D4" s="17" t="s">
        <v>36</v>
      </c>
      <c r="E4" s="20">
        <v>15</v>
      </c>
      <c r="F4" s="6"/>
      <c r="G4" s="6">
        <f>E4*F4</f>
        <v>0</v>
      </c>
      <c r="H4" s="6">
        <f aca="true" t="shared" si="0" ref="H4:H10">G4/100*21</f>
        <v>0</v>
      </c>
      <c r="I4" s="7">
        <f aca="true" t="shared" si="1" ref="I4:I10">G4+H4</f>
        <v>0</v>
      </c>
    </row>
    <row r="5" spans="1:9" ht="45">
      <c r="A5" s="8" t="s">
        <v>4</v>
      </c>
      <c r="B5" s="12" t="s">
        <v>27</v>
      </c>
      <c r="C5" s="16" t="s">
        <v>22</v>
      </c>
      <c r="D5" s="16" t="s">
        <v>23</v>
      </c>
      <c r="E5" s="20">
        <v>1</v>
      </c>
      <c r="F5" s="6"/>
      <c r="G5" s="6">
        <f aca="true" t="shared" si="2" ref="G5:G10">E5*F5</f>
        <v>0</v>
      </c>
      <c r="H5" s="6">
        <f t="shared" si="0"/>
        <v>0</v>
      </c>
      <c r="I5" s="7">
        <f t="shared" si="1"/>
        <v>0</v>
      </c>
    </row>
    <row r="6" spans="1:9" ht="60">
      <c r="A6" s="8" t="s">
        <v>5</v>
      </c>
      <c r="B6" s="6" t="s">
        <v>28</v>
      </c>
      <c r="C6" s="17" t="s">
        <v>24</v>
      </c>
      <c r="D6" s="16" t="s">
        <v>16</v>
      </c>
      <c r="E6" s="20">
        <v>4</v>
      </c>
      <c r="F6" s="6"/>
      <c r="G6" s="6">
        <f t="shared" si="2"/>
        <v>0</v>
      </c>
      <c r="H6" s="6">
        <f t="shared" si="0"/>
        <v>0</v>
      </c>
      <c r="I6" s="7">
        <f t="shared" si="1"/>
        <v>0</v>
      </c>
    </row>
    <row r="7" spans="1:9" ht="45">
      <c r="A7" s="8" t="s">
        <v>7</v>
      </c>
      <c r="B7" s="6" t="s">
        <v>29</v>
      </c>
      <c r="C7" s="16" t="s">
        <v>38</v>
      </c>
      <c r="D7" s="17" t="s">
        <v>37</v>
      </c>
      <c r="E7" s="20">
        <v>2</v>
      </c>
      <c r="F7" s="6"/>
      <c r="G7" s="6">
        <f t="shared" si="2"/>
        <v>0</v>
      </c>
      <c r="H7" s="6">
        <f t="shared" si="0"/>
        <v>0</v>
      </c>
      <c r="I7" s="7">
        <f t="shared" si="1"/>
        <v>0</v>
      </c>
    </row>
    <row r="8" spans="1:9" ht="75">
      <c r="A8" s="8" t="s">
        <v>8</v>
      </c>
      <c r="B8" s="16" t="s">
        <v>30</v>
      </c>
      <c r="C8" s="17" t="s">
        <v>25</v>
      </c>
      <c r="D8" s="16" t="s">
        <v>9</v>
      </c>
      <c r="E8" s="20">
        <v>1</v>
      </c>
      <c r="F8" s="12"/>
      <c r="G8" s="6">
        <f t="shared" si="2"/>
        <v>0</v>
      </c>
      <c r="H8" s="6">
        <f t="shared" si="0"/>
        <v>0</v>
      </c>
      <c r="I8" s="7">
        <f t="shared" si="1"/>
        <v>0</v>
      </c>
    </row>
    <row r="9" spans="1:9" ht="174.75" customHeight="1">
      <c r="A9" s="8" t="s">
        <v>32</v>
      </c>
      <c r="B9" s="16" t="s">
        <v>26</v>
      </c>
      <c r="C9" s="16" t="s">
        <v>40</v>
      </c>
      <c r="D9" s="18" t="s">
        <v>33</v>
      </c>
      <c r="E9" s="20">
        <v>56</v>
      </c>
      <c r="F9" s="6"/>
      <c r="G9" s="6">
        <f t="shared" si="2"/>
        <v>0</v>
      </c>
      <c r="H9" s="6">
        <f t="shared" si="0"/>
        <v>0</v>
      </c>
      <c r="I9" s="7">
        <f t="shared" si="1"/>
        <v>0</v>
      </c>
    </row>
    <row r="10" spans="1:9" ht="151.15" customHeight="1">
      <c r="A10" s="8" t="s">
        <v>31</v>
      </c>
      <c r="B10" s="14" t="s">
        <v>17</v>
      </c>
      <c r="C10" s="16" t="s">
        <v>39</v>
      </c>
      <c r="D10" s="16" t="s">
        <v>41</v>
      </c>
      <c r="E10" s="20">
        <v>14</v>
      </c>
      <c r="F10" s="6"/>
      <c r="G10" s="6">
        <f t="shared" si="2"/>
        <v>0</v>
      </c>
      <c r="H10" s="6">
        <f t="shared" si="0"/>
        <v>0</v>
      </c>
      <c r="I10" s="7">
        <f t="shared" si="1"/>
        <v>0</v>
      </c>
    </row>
    <row r="11" spans="1:9" ht="31.15" customHeight="1">
      <c r="A11" s="15" t="s">
        <v>34</v>
      </c>
      <c r="B11" s="26"/>
      <c r="C11" s="27"/>
      <c r="D11" s="27"/>
      <c r="E11" s="27"/>
      <c r="F11" s="28"/>
      <c r="G11" s="21"/>
      <c r="H11" s="6">
        <f>G11/100*21</f>
        <v>0</v>
      </c>
      <c r="I11" s="7">
        <f>G11+H11</f>
        <v>0</v>
      </c>
    </row>
    <row r="12" spans="1:9" ht="33" customHeight="1">
      <c r="A12" s="25" t="s">
        <v>13</v>
      </c>
      <c r="B12" s="25"/>
      <c r="C12" s="25"/>
      <c r="D12" s="25"/>
      <c r="E12" s="25"/>
      <c r="F12" s="25"/>
      <c r="G12" s="13">
        <f>SUM(G3:G11)</f>
        <v>0</v>
      </c>
      <c r="H12" s="13">
        <f>SUM(H3:H11)</f>
        <v>0</v>
      </c>
      <c r="I12" s="10">
        <f>SUM(I3:I11)</f>
        <v>0</v>
      </c>
    </row>
    <row r="13" spans="1:8" ht="15">
      <c r="A13" s="3"/>
      <c r="B13" s="2"/>
      <c r="C13" s="2"/>
      <c r="D13" s="2"/>
      <c r="E13" s="2"/>
      <c r="F13" s="2"/>
      <c r="G13" s="2"/>
      <c r="H13" s="2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8" ht="15">
      <c r="C18" s="1"/>
    </row>
  </sheetData>
  <mergeCells count="4">
    <mergeCell ref="A1:I1"/>
    <mergeCell ref="C2:D2"/>
    <mergeCell ref="A12:F12"/>
    <mergeCell ref="B11:F11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Holmanová, Ing.</dc:creator>
  <cp:keywords/>
  <dc:description/>
  <cp:lastModifiedBy>Pavla Holmanová, Ing.</cp:lastModifiedBy>
  <cp:lastPrinted>2019-01-22T06:49:41Z</cp:lastPrinted>
  <dcterms:created xsi:type="dcterms:W3CDTF">2019-01-10T19:57:40Z</dcterms:created>
  <dcterms:modified xsi:type="dcterms:W3CDTF">2019-02-09T07:33:23Z</dcterms:modified>
  <cp:category/>
  <cp:version/>
  <cp:contentType/>
  <cp:contentStatus/>
</cp:coreProperties>
</file>