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9035" windowHeight="11760" activeTab="0"/>
  </bookViews>
  <sheets>
    <sheet name="Rekapitulace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<sst xmlns="http://schemas.openxmlformats.org/spreadsheetml/2006/main" count="51" uniqueCount="47">
  <si>
    <t>Celkem SÚS</t>
  </si>
  <si>
    <t>SÚS</t>
  </si>
  <si>
    <t>DPH</t>
  </si>
  <si>
    <t>cena bez DPH</t>
  </si>
  <si>
    <t>cena včetně DPH</t>
  </si>
  <si>
    <t>Celkem Město</t>
  </si>
  <si>
    <t>Celkem SÚS + Město</t>
  </si>
  <si>
    <t>SO 101</t>
  </si>
  <si>
    <t>SO 102</t>
  </si>
  <si>
    <t>SO 302</t>
  </si>
  <si>
    <t>Město Hartmanice</t>
  </si>
  <si>
    <t>Veřejné osvětlení</t>
  </si>
  <si>
    <t>SO 000</t>
  </si>
  <si>
    <t>ROZPOČET SÚS - II/186 Průtah Plánice</t>
  </si>
  <si>
    <t>ROZPOČET Město Hartmanice -  II/186 Průtah Plánice</t>
  </si>
  <si>
    <t>Vedlejší a ostatní náklady (Město)</t>
  </si>
  <si>
    <t>Chodníky a přidružené plochy</t>
  </si>
  <si>
    <t xml:space="preserve">SO 110.a - chodníky a ostatní plochy - způsobilé výdaje - hlavní aktivita </t>
  </si>
  <si>
    <t xml:space="preserve">SO 110.b - chodníky a ostatní plochy - způsobilé výdaje - vedlejší aktivita </t>
  </si>
  <si>
    <t>SO 110.c - chodníky a ostatní plochy - způsobilé výdaje - vegetační úpravy a zeleň</t>
  </si>
  <si>
    <t>SO 110.d - chodníky a ostatní plochy - způsobilé výdaje - dopravní značení</t>
  </si>
  <si>
    <t xml:space="preserve">SO 110.e - chodníky a ostatní plochy - nezpůsobilé výdaje  </t>
  </si>
  <si>
    <t xml:space="preserve">SO 301 </t>
  </si>
  <si>
    <t>Kanalizace</t>
  </si>
  <si>
    <t>SO 301 - A-3 - kanalizace stoka A-3</t>
  </si>
  <si>
    <t>SO 301 - A-3-1 - kanalizace stoka A-3-1</t>
  </si>
  <si>
    <t>SO 301 - OS-2 - kanalizace stoka OS-2</t>
  </si>
  <si>
    <t>Odlehčovací komora</t>
  </si>
  <si>
    <t>SO 303</t>
  </si>
  <si>
    <t>Kanalizační přípojky</t>
  </si>
  <si>
    <t>VRN</t>
  </si>
  <si>
    <t xml:space="preserve">Vedlejší rozpočtové náklady </t>
  </si>
  <si>
    <t>SO 001</t>
  </si>
  <si>
    <t>VRN - vedlejší rozpočtové náklady</t>
  </si>
  <si>
    <t xml:space="preserve">SO 304 </t>
  </si>
  <si>
    <t>Vodovod ul. Klatovská</t>
  </si>
  <si>
    <t>SO 306</t>
  </si>
  <si>
    <t>Rekonstrukce vodovodu ul. Klatovská</t>
  </si>
  <si>
    <t>SO 306.1 - Rekonstrukce vodovodu ul. Klatovská</t>
  </si>
  <si>
    <t>SO 306.2 - Provizorní vodovod</t>
  </si>
  <si>
    <t xml:space="preserve">SO 308 </t>
  </si>
  <si>
    <t xml:space="preserve">SO 309 </t>
  </si>
  <si>
    <t>Vodovodní přípojky</t>
  </si>
  <si>
    <t>Provizorní vodovod</t>
  </si>
  <si>
    <t>Vedlejší a ostatní náklady - nezpůsobilé výdaje - SUS</t>
  </si>
  <si>
    <t>Průtah silnice II/186 - nezpůsobilé výdaje</t>
  </si>
  <si>
    <t>SO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</si>
</sst>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4" fontId="2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2" fillId="0" borderId="0" xfId="0" applyFont="1"/>
    <xf numFmtId="4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right" vertical="center"/>
    </xf>
    <xf numFmtId="0" fontId="4" fillId="0" borderId="0" xfId="0" applyFont="1"/>
    <xf numFmtId="4" fontId="3" fillId="2" borderId="4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2" borderId="12" xfId="0" applyNumberFormat="1" applyFont="1" applyFill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3" fillId="2" borderId="1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right" vertical="center"/>
    </xf>
    <xf numFmtId="4" fontId="3" fillId="2" borderId="8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4" fontId="3" fillId="2" borderId="16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tabSelected="1" workbookViewId="0" topLeftCell="A22">
      <selection activeCell="H22" sqref="H22"/>
    </sheetView>
  </sheetViews>
  <sheetFormatPr defaultColWidth="9.140625" defaultRowHeight="15"/>
  <cols>
    <col min="1" max="1" width="11.00390625" style="0" customWidth="1"/>
    <col min="2" max="2" width="46.421875" style="0" customWidth="1"/>
    <col min="3" max="3" width="18.28125" style="0" customWidth="1"/>
    <col min="4" max="4" width="18.00390625" style="0" customWidth="1"/>
    <col min="5" max="5" width="19.57421875" style="0" customWidth="1"/>
  </cols>
  <sheetData>
    <row r="2" spans="1:2" ht="25.5" customHeight="1">
      <c r="A2" s="6" t="s">
        <v>13</v>
      </c>
      <c r="B2" s="6"/>
    </row>
    <row r="3" ht="15.75" thickBot="1"/>
    <row r="4" spans="1:5" ht="24.95" customHeight="1" thickBot="1">
      <c r="A4" s="17"/>
      <c r="B4" s="14" t="s">
        <v>1</v>
      </c>
      <c r="C4" s="15" t="s">
        <v>3</v>
      </c>
      <c r="D4" s="15" t="s">
        <v>2</v>
      </c>
      <c r="E4" s="16" t="s">
        <v>4</v>
      </c>
    </row>
    <row r="5" spans="1:5" ht="24.95" customHeight="1">
      <c r="A5" s="12" t="s">
        <v>12</v>
      </c>
      <c r="B5" s="11" t="s">
        <v>44</v>
      </c>
      <c r="C5" s="22">
        <v>0</v>
      </c>
      <c r="D5" s="22">
        <f>C5*0.21</f>
        <v>0</v>
      </c>
      <c r="E5" s="23">
        <f>C5+D5</f>
        <v>0</v>
      </c>
    </row>
    <row r="6" spans="1:5" ht="24.95" customHeight="1" thickBot="1">
      <c r="A6" s="12" t="s">
        <v>7</v>
      </c>
      <c r="B6" s="11" t="s">
        <v>45</v>
      </c>
      <c r="C6" s="22">
        <v>0</v>
      </c>
      <c r="D6" s="22">
        <f>C6*0.21</f>
        <v>0</v>
      </c>
      <c r="E6" s="23">
        <f>C6+D6</f>
        <v>0</v>
      </c>
    </row>
    <row r="7" spans="1:5" ht="24.95" customHeight="1" thickBot="1">
      <c r="A7" s="62" t="s">
        <v>0</v>
      </c>
      <c r="B7" s="63"/>
      <c r="C7" s="7">
        <f>C5+C6</f>
        <v>0</v>
      </c>
      <c r="D7" s="7">
        <f>D5+D6</f>
        <v>0</v>
      </c>
      <c r="E7" s="2">
        <f>E5+E6</f>
        <v>0</v>
      </c>
    </row>
    <row r="8" spans="1:5" ht="20.1" customHeight="1">
      <c r="A8" s="3"/>
      <c r="B8" s="3"/>
      <c r="C8" s="3"/>
      <c r="D8" s="3"/>
      <c r="E8" s="3"/>
    </row>
    <row r="9" ht="20.1" customHeight="1">
      <c r="A9" s="6" t="s">
        <v>14</v>
      </c>
    </row>
    <row r="10" ht="20.1" customHeight="1" thickBot="1"/>
    <row r="11" spans="1:5" ht="24.95" customHeight="1" thickBot="1">
      <c r="A11" s="13"/>
      <c r="B11" s="14" t="s">
        <v>10</v>
      </c>
      <c r="C11" s="15" t="s">
        <v>3</v>
      </c>
      <c r="D11" s="15" t="s">
        <v>2</v>
      </c>
      <c r="E11" s="16" t="s">
        <v>4</v>
      </c>
    </row>
    <row r="12" spans="1:5" ht="24.95" customHeight="1">
      <c r="A12" s="18" t="s">
        <v>12</v>
      </c>
      <c r="B12" s="19" t="s">
        <v>15</v>
      </c>
      <c r="C12" s="36">
        <v>0</v>
      </c>
      <c r="D12" s="36">
        <f>C12*0.21</f>
        <v>0</v>
      </c>
      <c r="E12" s="37">
        <f>C12+D12</f>
        <v>0</v>
      </c>
    </row>
    <row r="13" spans="1:5" ht="24.95" customHeight="1">
      <c r="A13" s="12" t="s">
        <v>8</v>
      </c>
      <c r="B13" s="11" t="s">
        <v>16</v>
      </c>
      <c r="C13" s="31">
        <f>C14+C15+C16+C17+C18</f>
        <v>0</v>
      </c>
      <c r="D13" s="32">
        <f>D14+D15+D16+D17+D18</f>
        <v>0</v>
      </c>
      <c r="E13" s="33">
        <f>E14+E15+E16+E17+E18</f>
        <v>0</v>
      </c>
    </row>
    <row r="14" spans="1:5" ht="24.95" customHeight="1">
      <c r="A14" s="10"/>
      <c r="B14" s="38" t="s">
        <v>17</v>
      </c>
      <c r="C14" s="4">
        <v>0</v>
      </c>
      <c r="D14" s="5">
        <f aca="true" t="shared" si="0" ref="D14:D19">C14*0.21</f>
        <v>0</v>
      </c>
      <c r="E14" s="1">
        <f aca="true" t="shared" si="1" ref="E14:E19">C14+D14</f>
        <v>0</v>
      </c>
    </row>
    <row r="15" spans="1:5" ht="24.95" customHeight="1">
      <c r="A15" s="10"/>
      <c r="B15" s="38" t="s">
        <v>18</v>
      </c>
      <c r="C15" s="4">
        <v>0</v>
      </c>
      <c r="D15" s="5">
        <f t="shared" si="0"/>
        <v>0</v>
      </c>
      <c r="E15" s="1">
        <f t="shared" si="1"/>
        <v>0</v>
      </c>
    </row>
    <row r="16" spans="1:5" ht="24.95" customHeight="1">
      <c r="A16" s="10"/>
      <c r="B16" s="38" t="s">
        <v>19</v>
      </c>
      <c r="C16" s="4">
        <v>0</v>
      </c>
      <c r="D16" s="5">
        <f t="shared" si="0"/>
        <v>0</v>
      </c>
      <c r="E16" s="1">
        <f t="shared" si="1"/>
        <v>0</v>
      </c>
    </row>
    <row r="17" spans="1:5" ht="24.95" customHeight="1">
      <c r="A17" s="10"/>
      <c r="B17" s="38" t="s">
        <v>20</v>
      </c>
      <c r="C17" s="4">
        <v>0</v>
      </c>
      <c r="D17" s="5">
        <f t="shared" si="0"/>
        <v>0</v>
      </c>
      <c r="E17" s="1">
        <f t="shared" si="1"/>
        <v>0</v>
      </c>
    </row>
    <row r="18" spans="1:5" ht="24.95" customHeight="1">
      <c r="A18" s="50"/>
      <c r="B18" s="51" t="s">
        <v>21</v>
      </c>
      <c r="C18" s="21">
        <v>0</v>
      </c>
      <c r="D18" s="52">
        <f t="shared" si="0"/>
        <v>0</v>
      </c>
      <c r="E18" s="53">
        <f t="shared" si="1"/>
        <v>0</v>
      </c>
    </row>
    <row r="19" spans="1:5" ht="24.95" customHeight="1" thickBot="1">
      <c r="A19" s="54" t="s">
        <v>46</v>
      </c>
      <c r="B19" s="55" t="s">
        <v>11</v>
      </c>
      <c r="C19" s="40">
        <v>0</v>
      </c>
      <c r="D19" s="56">
        <f t="shared" si="0"/>
        <v>0</v>
      </c>
      <c r="E19" s="57">
        <f t="shared" si="1"/>
        <v>0</v>
      </c>
    </row>
    <row r="20" spans="1:5" ht="24.95" customHeight="1">
      <c r="A20" s="18" t="s">
        <v>22</v>
      </c>
      <c r="B20" s="19" t="s">
        <v>23</v>
      </c>
      <c r="C20" s="26">
        <f>C21+C22+C23</f>
        <v>0</v>
      </c>
      <c r="D20" s="27">
        <f>D21+D22+D23</f>
        <v>0</v>
      </c>
      <c r="E20" s="28">
        <f>E21+E22+E23</f>
        <v>0</v>
      </c>
    </row>
    <row r="21" spans="1:5" ht="24.95" customHeight="1">
      <c r="A21" s="12"/>
      <c r="B21" s="20" t="s">
        <v>24</v>
      </c>
      <c r="C21" s="24">
        <v>0</v>
      </c>
      <c r="D21" s="24">
        <f aca="true" t="shared" si="2" ref="D21:D26">C21*0.21</f>
        <v>0</v>
      </c>
      <c r="E21" s="25">
        <f aca="true" t="shared" si="3" ref="E21:E26">C21+D21</f>
        <v>0</v>
      </c>
    </row>
    <row r="22" spans="1:5" ht="24.95" customHeight="1">
      <c r="A22" s="12"/>
      <c r="B22" s="20" t="s">
        <v>25</v>
      </c>
      <c r="C22" s="24">
        <v>0</v>
      </c>
      <c r="D22" s="24">
        <f t="shared" si="2"/>
        <v>0</v>
      </c>
      <c r="E22" s="25">
        <f t="shared" si="3"/>
        <v>0</v>
      </c>
    </row>
    <row r="23" spans="1:5" ht="24.95" customHeight="1">
      <c r="A23" s="12"/>
      <c r="B23" s="20" t="s">
        <v>26</v>
      </c>
      <c r="C23" s="24">
        <v>0</v>
      </c>
      <c r="D23" s="24">
        <f t="shared" si="2"/>
        <v>0</v>
      </c>
      <c r="E23" s="25">
        <f t="shared" si="3"/>
        <v>0</v>
      </c>
    </row>
    <row r="24" spans="1:5" ht="24.95" customHeight="1">
      <c r="A24" s="12" t="s">
        <v>9</v>
      </c>
      <c r="B24" s="11" t="s">
        <v>27</v>
      </c>
      <c r="C24" s="39">
        <v>0</v>
      </c>
      <c r="D24" s="22">
        <f t="shared" si="2"/>
        <v>0</v>
      </c>
      <c r="E24" s="23">
        <f t="shared" si="3"/>
        <v>0</v>
      </c>
    </row>
    <row r="25" spans="1:5" ht="24.95" customHeight="1">
      <c r="A25" s="12" t="s">
        <v>28</v>
      </c>
      <c r="B25" s="11" t="s">
        <v>29</v>
      </c>
      <c r="C25" s="39">
        <v>0</v>
      </c>
      <c r="D25" s="22">
        <f t="shared" si="2"/>
        <v>0</v>
      </c>
      <c r="E25" s="23">
        <f t="shared" si="3"/>
        <v>0</v>
      </c>
    </row>
    <row r="26" spans="1:5" ht="24.95" customHeight="1" thickBot="1">
      <c r="A26" s="58" t="s">
        <v>30</v>
      </c>
      <c r="B26" s="59" t="s">
        <v>31</v>
      </c>
      <c r="C26" s="40">
        <v>0</v>
      </c>
      <c r="D26" s="60">
        <f t="shared" si="2"/>
        <v>0</v>
      </c>
      <c r="E26" s="61">
        <f t="shared" si="3"/>
        <v>0</v>
      </c>
    </row>
    <row r="27" spans="1:5" ht="24.95" customHeight="1">
      <c r="A27" s="41" t="s">
        <v>32</v>
      </c>
      <c r="B27" s="42" t="s">
        <v>33</v>
      </c>
      <c r="C27" s="43">
        <v>0</v>
      </c>
      <c r="D27" s="44">
        <f aca="true" t="shared" si="4" ref="D27">C27*0.21</f>
        <v>0</v>
      </c>
      <c r="E27" s="45">
        <f aca="true" t="shared" si="5" ref="E27">C27+D27</f>
        <v>0</v>
      </c>
    </row>
    <row r="28" spans="1:5" ht="24.95" customHeight="1">
      <c r="A28" s="35" t="s">
        <v>34</v>
      </c>
      <c r="B28" s="29" t="s">
        <v>35</v>
      </c>
      <c r="C28" s="30">
        <v>0</v>
      </c>
      <c r="D28" s="30">
        <f>C28*0.21</f>
        <v>0</v>
      </c>
      <c r="E28" s="34">
        <f>C28+D28</f>
        <v>0</v>
      </c>
    </row>
    <row r="29" spans="1:5" ht="24.95" customHeight="1">
      <c r="A29" s="12" t="s">
        <v>36</v>
      </c>
      <c r="B29" s="11" t="s">
        <v>37</v>
      </c>
      <c r="C29" s="22">
        <f>C30+C31</f>
        <v>0</v>
      </c>
      <c r="D29" s="22">
        <f>D30+D31</f>
        <v>0</v>
      </c>
      <c r="E29" s="23">
        <f>E30+E31</f>
        <v>0</v>
      </c>
    </row>
    <row r="30" spans="1:5" ht="24.95" customHeight="1">
      <c r="A30" s="12"/>
      <c r="B30" s="20" t="s">
        <v>38</v>
      </c>
      <c r="C30" s="24">
        <v>0</v>
      </c>
      <c r="D30" s="24">
        <f>C30*0.21</f>
        <v>0</v>
      </c>
      <c r="E30" s="25">
        <f>C30+D30</f>
        <v>0</v>
      </c>
    </row>
    <row r="31" spans="1:5" ht="24.95" customHeight="1">
      <c r="A31" s="12"/>
      <c r="B31" s="20" t="s">
        <v>39</v>
      </c>
      <c r="C31" s="24">
        <v>0</v>
      </c>
      <c r="D31" s="24">
        <f>C31*0.21</f>
        <v>0</v>
      </c>
      <c r="E31" s="25">
        <f>C31+D31</f>
        <v>0</v>
      </c>
    </row>
    <row r="32" spans="1:5" ht="24.95" customHeight="1">
      <c r="A32" s="35" t="s">
        <v>40</v>
      </c>
      <c r="B32" s="29" t="s">
        <v>42</v>
      </c>
      <c r="C32" s="30">
        <v>0</v>
      </c>
      <c r="D32" s="30">
        <f>C32*0.21</f>
        <v>0</v>
      </c>
      <c r="E32" s="34">
        <f>C32+D32</f>
        <v>0</v>
      </c>
    </row>
    <row r="33" spans="1:5" ht="24.95" customHeight="1" thickBot="1">
      <c r="A33" s="46" t="s">
        <v>41</v>
      </c>
      <c r="B33" s="47" t="s">
        <v>43</v>
      </c>
      <c r="C33" s="48">
        <v>0</v>
      </c>
      <c r="D33" s="48">
        <f>C33*0.21</f>
        <v>0</v>
      </c>
      <c r="E33" s="49">
        <f>C33+D33</f>
        <v>0</v>
      </c>
    </row>
    <row r="34" spans="1:5" ht="24.95" customHeight="1" thickBot="1">
      <c r="A34" s="64" t="s">
        <v>5</v>
      </c>
      <c r="B34" s="65"/>
      <c r="C34" s="8">
        <f>C12+C13+C19+C20+C24+C25+C26+C27+C28+C29+C32+C33</f>
        <v>0</v>
      </c>
      <c r="D34" s="8">
        <f>D12+D13+D19+D20+D24+D25+D26+D27+D29+D32+D33</f>
        <v>0</v>
      </c>
      <c r="E34" s="9">
        <f>E12+E13+E19+E20+E24+E25+E26+E27+E28+E29+E32+E33</f>
        <v>0</v>
      </c>
    </row>
    <row r="35" ht="24.95" customHeight="1" thickBot="1"/>
    <row r="36" spans="1:5" ht="24.95" customHeight="1" thickBot="1">
      <c r="A36" s="62" t="s">
        <v>6</v>
      </c>
      <c r="B36" s="63"/>
      <c r="C36" s="7">
        <f>C7+C34</f>
        <v>0</v>
      </c>
      <c r="D36" s="7">
        <f>D7+D34</f>
        <v>0</v>
      </c>
      <c r="E36" s="2">
        <f>E7+E34</f>
        <v>0</v>
      </c>
    </row>
  </sheetData>
  <mergeCells count="3">
    <mergeCell ref="A7:B7"/>
    <mergeCell ref="A34:B34"/>
    <mergeCell ref="A36:B36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Ludmila Kvardová</cp:lastModifiedBy>
  <cp:lastPrinted>2019-01-15T12:17:42Z</cp:lastPrinted>
  <dcterms:created xsi:type="dcterms:W3CDTF">2012-02-10T10:46:35Z</dcterms:created>
  <dcterms:modified xsi:type="dcterms:W3CDTF">2019-01-25T07:46:23Z</dcterms:modified>
  <cp:category/>
  <cp:version/>
  <cp:contentType/>
  <cp:contentStatus/>
</cp:coreProperties>
</file>