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260"/>
  </bookViews>
  <sheets>
    <sheet name="Vlákna -sd.vstřebatelná" sheetId="1" r:id="rId1"/>
    <sheet name="List1" sheetId="2" r:id="rId2"/>
    <sheet name="List2" sheetId="3" r:id="rId3"/>
    <sheet name="List3" sheetId="4" r:id="rId4"/>
  </sheets>
  <calcPr calcId="152511"/>
</workbook>
</file>

<file path=xl/calcChain.xml><?xml version="1.0" encoding="utf-8"?>
<calcChain xmlns="http://schemas.openxmlformats.org/spreadsheetml/2006/main">
  <c r="M45" i="1" l="1"/>
  <c r="K45" i="1"/>
  <c r="J45" i="1"/>
  <c r="I45" i="1"/>
  <c r="M44" i="1"/>
  <c r="K44" i="1"/>
  <c r="J44" i="1"/>
  <c r="I44" i="1"/>
  <c r="H27" i="1" l="1"/>
  <c r="I27" i="1" s="1"/>
  <c r="H18" i="1"/>
  <c r="I18" i="1" s="1"/>
  <c r="H45" i="1" l="1"/>
  <c r="H44" i="1"/>
</calcChain>
</file>

<file path=xl/sharedStrings.xml><?xml version="1.0" encoding="utf-8"?>
<sst xmlns="http://schemas.openxmlformats.org/spreadsheetml/2006/main" count="221" uniqueCount="73">
  <si>
    <t>UPOZORNĚNÍ :</t>
  </si>
  <si>
    <t>Uvedený odběr za dva roky je předpokládaný a vypočtený na základě spotřeby za předcházející období.  Zadavatel si vyhrazuje právo neodebrat či překročit uvedené předpokládané množství s ohledem na počet a skladbu pacientů.</t>
  </si>
  <si>
    <t>Cena za 1 ks měrné jednotky (MJ) v Kč bez DPH</t>
  </si>
  <si>
    <t>Sazba DPH  (v %)</t>
  </si>
  <si>
    <t>DOPLNÍ DODAVATEL</t>
  </si>
  <si>
    <t xml:space="preserve">Poznámka: </t>
  </si>
  <si>
    <t>název dodavatele:</t>
  </si>
  <si>
    <t>IČ/DIČ:</t>
  </si>
  <si>
    <t>sídlo:</t>
  </si>
  <si>
    <t>osoba oprávněná jednat za dodavatele:</t>
  </si>
  <si>
    <t>Název VZ:</t>
  </si>
  <si>
    <t>Kód SÚKL</t>
  </si>
  <si>
    <t>Objednací číslo</t>
  </si>
  <si>
    <t>Vstřebatelnost</t>
  </si>
  <si>
    <t>CHIRURGICKÁ ŠICÍ VLÁKNA  VSTŘEBATELNÁ</t>
  </si>
  <si>
    <t>Materiál</t>
  </si>
  <si>
    <t>Struktura vlákna</t>
  </si>
  <si>
    <t>Pletené</t>
  </si>
  <si>
    <t>Typ povrchu</t>
  </si>
  <si>
    <t>Potahované</t>
  </si>
  <si>
    <t>ANO</t>
  </si>
  <si>
    <t>Použití</t>
  </si>
  <si>
    <t xml:space="preserve">Vlákna a návleky budou používána jako zdravotnický prostředek a musí odpovídat platné legislativě </t>
  </si>
  <si>
    <t>Lékopis</t>
  </si>
  <si>
    <t>Čas vstřebání</t>
  </si>
  <si>
    <t>Požadavek zadavatele</t>
  </si>
  <si>
    <t>Nabízená vlákna a návleky musí splňovat všechny požadavky Evropského lékopisu a USP kladené na vstřebatelná vlákna</t>
  </si>
  <si>
    <t>Minimální požadavky zadavatele na předmět plnění</t>
  </si>
  <si>
    <t>Nabízený produkt  – vlastní technická specifikace dodavatele</t>
  </si>
  <si>
    <t xml:space="preserve">Označení CE </t>
  </si>
  <si>
    <t>Výrobce a Obchodní označení</t>
  </si>
  <si>
    <t>Všechny dodávané výrobky musí být schváleny pro prodej v ČR</t>
  </si>
  <si>
    <t>Nadlimitní veřejná zakázka na dodávky zadávaná v otevřeném řízení podle zákona č. 134/2016 Sb., o zadávání veřejných zakázek, ve znění pozdějších předpisů (dále jen „ZZVZ“).</t>
  </si>
  <si>
    <t>síla vlákna 4 (1) EP (USP)</t>
  </si>
  <si>
    <t>síla vlákna  2,5 EP (-) USP</t>
  </si>
  <si>
    <t>síla vlákna 0,7 (6/0)  EP (USP)</t>
  </si>
  <si>
    <t>síla vlákna 1 (5/0)  EP (USP)</t>
  </si>
  <si>
    <t>síla vlákna 1,5 (4/0) EP (USP)</t>
  </si>
  <si>
    <t>síla vlákna 2 (3/0) EP (USP)</t>
  </si>
  <si>
    <t>síla vlákna 2,5 (-) EP (USP)</t>
  </si>
  <si>
    <t>síla vlákna 3 (2/0) EP (USP)</t>
  </si>
  <si>
    <t>síla vlákna 3,5 (0) EP (USP)</t>
  </si>
  <si>
    <t>dle portfolia dodavatele</t>
  </si>
  <si>
    <t xml:space="preserve">Cena za předpokládaný odběr za 2 roky plnění v Kč bez DPH </t>
  </si>
  <si>
    <t>Cena za předpokládaný odběr za 2 roky plnění v Kč včetně DPH</t>
  </si>
  <si>
    <t>profil jehly (kulaté, řezací, čtyřhranné)</t>
  </si>
  <si>
    <t>úhel zakřivení jehly ( rovná, zakřivená, tvar háčku)</t>
  </si>
  <si>
    <t>druh hrotu jehly ( konvenční, tupý, trokar, mikrohrot)</t>
  </si>
  <si>
    <t>1. Bezjehlový návlek (klasický)</t>
  </si>
  <si>
    <t>2. Atraumatický návlek</t>
  </si>
  <si>
    <t>VNB - Velikost nabízeného balení - balení, které bude dodavatel dodávat - dodavatel uvede počet kusů v nabízeném balení</t>
  </si>
  <si>
    <t>VNB - počet ks v balení</t>
  </si>
  <si>
    <t>Předpokládaný odběr MJ za  2 roky plnění
 v ks (balení)</t>
  </si>
  <si>
    <t>balení návleků-přířezy</t>
  </si>
  <si>
    <t>balení návleků- cívky</t>
  </si>
  <si>
    <t>Příloha č 1C_ Technická specifikace včetně cenové nabídky (kalkulace)</t>
  </si>
  <si>
    <t xml:space="preserve"> Lékařský šicí materiál - část C_ CHIRURGICKÁ ŠICÍ VLÁKNA STŘEDNĚDOBĚ VSTŘEBATELNÁ
</t>
  </si>
  <si>
    <t>Zadavatelem uvedená specifikace a technické parametry představují minimální požadavky zadavatele na dodávku  střednědobě vstřebatelných, pletených a potahovaných chirurgických šicích vláken, vyrobených z materiálu - Polymer nebo kopolymer kyseliny glykolové, které jsou předmětem plnění VZ s názvem " Lékařský šicí materiál" části C.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</t>
  </si>
  <si>
    <t>Střednědobě vstřebatelná vlákna</t>
  </si>
  <si>
    <t>Polymer nebo kopolymer kyseliny glykolové</t>
  </si>
  <si>
    <t>síla vlákna 0,5 (7/0)  EP (USP)</t>
  </si>
  <si>
    <t>síla vlákna 5 (2) EP  (USP)</t>
  </si>
  <si>
    <t>síla vlákna 4 (1)EP (USP)</t>
  </si>
  <si>
    <t>síla vlákna  3,5 EP (0) (USP)</t>
  </si>
  <si>
    <t>síla vlákna  3  (2/0) EP (USP)</t>
  </si>
  <si>
    <t>síla vlákna  2 (3/0)EP (USP)</t>
  </si>
  <si>
    <t>síla vlákna  1,5  (4/0) EP (USP)</t>
  </si>
  <si>
    <t>472</t>
  </si>
  <si>
    <t>Dodavatel nesmí v tabulce měnit, slučovat, přidávat nebo vypouštět položky jednotlivých parametrů, které obsahuje Příloha č. 1C ZD. V relevantních řádcích a sloupcích tabulky dodavatel doplní, jaké zboží konkrétně nabízí. Dodavatel vyplní všechny relevantní položky v příslušných řádcích a sloupcích, když v nich poskytne technické informace o nabízeném plnění tak, aby je zadavatel byl schopen kvalifikovaně posoudit a porovnat s jinými nabídkami. V případě dodávek dodavatel napíše také název výrobce, typ a technické označení výrobku.
Nepřípustná změna stanoveného Krycího listu, tabulky Technická specifikace nebo porušení dalších požadavků znamená nesplnění požadavků zadavatele uvedených v zadávacích podmínkách s důsledkem vyřazení nabídky a následného vyloučení dodavatele z účasti v zadávacím řízení na danou VZ.</t>
  </si>
  <si>
    <t>Pokud je ve specifikaci uveden text "dle portofolia dodavatele", pak musí být nabízeny min. základní typy druhy a bližší specifikaci dodavatel upřesní v Katalogu nabízených položek. Dodavatel přitom může využít přílohy č.8 ZD_ Katalog nabízených položek_VZOR</t>
  </si>
  <si>
    <t>Nabídka  sortimentu autraumatických jehel musí obsahovat kvalitní jehly z ušlechtilých ocelí s vysokou schopností ohybu a výbornými propichovacími vlastnostmi, které umožňují jistou a snadnou práci.</t>
  </si>
  <si>
    <r>
      <t xml:space="preserve">CELKOVÁ NABÍDKOVÁ CENA  ( za 2 roky) bez DPH - </t>
    </r>
    <r>
      <rPr>
        <b/>
        <sz val="10"/>
        <color rgb="FFFF0000"/>
        <rFont val="Arial"/>
        <family val="2"/>
        <charset val="238"/>
      </rPr>
      <t>předmět hodnocení</t>
    </r>
  </si>
  <si>
    <t>CELKOVÁ NABÍDKOVÁ CENA (za 2 roky)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</si>
</sst>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K_č"/>
    <numFmt numFmtId="165" formatCode="#,##0.00\ &quot;Kč&quot;"/>
    <numFmt numFmtId="166" formatCode="[$-1010405]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name val="MS Sans Serif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u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6" fontId="12" fillId="0" borderId="0"/>
  </cellStyleXfs>
  <cellXfs count="164">
    <xf numFmtId="0" fontId="0" fillId="0" borderId="0" xfId="0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9" fillId="0" borderId="0" xfId="0" applyFont="1" applyFill="1"/>
    <xf numFmtId="49" fontId="9" fillId="0" borderId="0" xfId="0" applyNumberFormat="1" applyFont="1" applyFill="1"/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Border="1" applyAlignment="1" applyProtection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/>
    <xf numFmtId="0" fontId="8" fillId="0" borderId="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5" fillId="5" borderId="2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center" wrapText="1"/>
    </xf>
    <xf numFmtId="49" fontId="10" fillId="5" borderId="4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15" fillId="0" borderId="28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0" fontId="5" fillId="5" borderId="39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1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49" fontId="13" fillId="2" borderId="14" xfId="0" applyNumberFormat="1" applyFont="1" applyFill="1" applyBorder="1" applyAlignment="1">
      <alignment horizontal="center" vertical="center" wrapText="1"/>
    </xf>
    <xf numFmtId="49" fontId="13" fillId="2" borderId="22" xfId="0" applyNumberFormat="1" applyFont="1" applyFill="1" applyBorder="1" applyAlignment="1">
      <alignment horizontal="center" vertical="center" wrapText="1"/>
    </xf>
    <xf numFmtId="0" fontId="5" fillId="5" borderId="46" xfId="0" applyFont="1" applyFill="1" applyBorder="1" applyAlignment="1">
      <alignment vertical="center" wrapText="1"/>
    </xf>
    <xf numFmtId="0" fontId="5" fillId="5" borderId="47" xfId="0" applyFont="1" applyFill="1" applyBorder="1" applyAlignment="1">
      <alignment vertical="center" wrapText="1"/>
    </xf>
    <xf numFmtId="0" fontId="5" fillId="5" borderId="48" xfId="0" applyFont="1" applyFill="1" applyBorder="1" applyAlignment="1">
      <alignment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42" xfId="0" applyFont="1" applyFill="1" applyBorder="1" applyAlignment="1">
      <alignment horizontal="left" vertical="center" wrapText="1"/>
    </xf>
    <xf numFmtId="0" fontId="5" fillId="5" borderId="43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165" fontId="14" fillId="3" borderId="4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14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33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49" fontId="10" fillId="0" borderId="0" xfId="0" applyNumberFormat="1" applyFont="1" applyAlignment="1" applyProtection="1">
      <alignment horizontal="left" vertical="center" wrapText="1"/>
    </xf>
    <xf numFmtId="165" fontId="10" fillId="7" borderId="49" xfId="0" applyNumberFormat="1" applyFont="1" applyFill="1" applyBorder="1" applyAlignment="1">
      <alignment horizontal="center" vertical="center" wrapText="1"/>
    </xf>
    <xf numFmtId="165" fontId="10" fillId="7" borderId="47" xfId="0" applyNumberFormat="1" applyFont="1" applyFill="1" applyBorder="1" applyAlignment="1">
      <alignment horizontal="center" vertical="center" wrapText="1"/>
    </xf>
    <xf numFmtId="165" fontId="10" fillId="7" borderId="50" xfId="0" applyNumberFormat="1" applyFont="1" applyFill="1" applyBorder="1" applyAlignment="1">
      <alignment horizontal="center" vertical="center" wrapText="1"/>
    </xf>
    <xf numFmtId="165" fontId="10" fillId="7" borderId="44" xfId="0" applyNumberFormat="1" applyFont="1" applyFill="1" applyBorder="1" applyAlignment="1">
      <alignment horizontal="center" vertical="center" wrapText="1"/>
    </xf>
    <xf numFmtId="165" fontId="10" fillId="7" borderId="42" xfId="0" applyNumberFormat="1" applyFont="1" applyFill="1" applyBorder="1" applyAlignment="1">
      <alignment horizontal="center" vertical="center" wrapText="1"/>
    </xf>
    <xf numFmtId="165" fontId="10" fillId="7" borderId="45" xfId="0" applyNumberFormat="1" applyFont="1" applyFill="1" applyBorder="1" applyAlignment="1">
      <alignment horizontal="center" vertical="center" wrapText="1"/>
    </xf>
    <xf numFmtId="9" fontId="15" fillId="3" borderId="4" xfId="0" applyNumberFormat="1" applyFont="1" applyFill="1" applyBorder="1" applyAlignment="1" applyProtection="1">
      <alignment horizontal="center" vertical="center" wrapText="1" shrinkToFit="1"/>
      <protection locked="0"/>
    </xf>
    <xf numFmtId="9" fontId="15" fillId="3" borderId="14" xfId="0" applyNumberFormat="1" applyFont="1" applyFill="1" applyBorder="1" applyAlignment="1" applyProtection="1">
      <alignment horizontal="center" vertical="center" wrapText="1" shrinkToFit="1"/>
      <protection locked="0"/>
    </xf>
    <xf numFmtId="9" fontId="15" fillId="3" borderId="22" xfId="0" applyNumberFormat="1" applyFont="1" applyFill="1" applyBorder="1" applyAlignment="1" applyProtection="1">
      <alignment horizontal="center" vertical="center" wrapText="1" shrinkToFit="1"/>
      <protection locked="0"/>
    </xf>
    <xf numFmtId="165" fontId="2" fillId="0" borderId="4" xfId="0" applyNumberFormat="1" applyFont="1" applyFill="1" applyBorder="1" applyAlignment="1">
      <alignment horizontal="left" vertical="center" wrapText="1"/>
    </xf>
    <xf numFmtId="165" fontId="2" fillId="0" borderId="14" xfId="0" applyNumberFormat="1" applyFont="1" applyFill="1" applyBorder="1" applyAlignment="1">
      <alignment horizontal="left" vertical="center" wrapText="1"/>
    </xf>
    <xf numFmtId="165" fontId="2" fillId="0" borderId="22" xfId="0" applyNumberFormat="1" applyFont="1" applyFill="1" applyBorder="1" applyAlignment="1">
      <alignment horizontal="left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center" vertical="center" wrapText="1"/>
    </xf>
    <xf numFmtId="9" fontId="15" fillId="3" borderId="4" xfId="0" applyNumberFormat="1" applyFont="1" applyFill="1" applyBorder="1" applyAlignment="1" applyProtection="1">
      <alignment vertical="center" wrapText="1" shrinkToFit="1"/>
      <protection locked="0"/>
    </xf>
    <xf numFmtId="9" fontId="15" fillId="3" borderId="14" xfId="0" applyNumberFormat="1" applyFont="1" applyFill="1" applyBorder="1" applyAlignment="1" applyProtection="1">
      <alignment vertical="center" wrapText="1" shrinkToFit="1"/>
      <protection locked="0"/>
    </xf>
    <xf numFmtId="9" fontId="15" fillId="3" borderId="22" xfId="0" applyNumberFormat="1" applyFont="1" applyFill="1" applyBorder="1" applyAlignment="1" applyProtection="1">
      <alignment vertical="center" wrapText="1" shrinkToFit="1"/>
      <protection locked="0"/>
    </xf>
    <xf numFmtId="0" fontId="10" fillId="0" borderId="0" xfId="0" applyFont="1" applyAlignment="1" applyProtection="1">
      <alignment horizontal="left" vertical="center" wrapText="1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9" fontId="1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9" fontId="15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5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5" fillId="5" borderId="5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vertical="center" wrapText="1"/>
    </xf>
    <xf numFmtId="0" fontId="10" fillId="5" borderId="26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GridLines="0" tabSelected="1" zoomScale="70" zoomScaleNormal="70" workbookViewId="0">
      <selection activeCell="A45" sqref="A45:G45"/>
    </sheetView>
  </sheetViews>
  <sheetFormatPr defaultColWidth="9.109375" defaultRowHeight="13.8" x14ac:dyDescent="0.3"/>
  <cols>
    <col min="1" max="1" width="15.21875" style="14" customWidth="1"/>
    <col min="2" max="2" width="31.6640625" style="17" customWidth="1"/>
    <col min="3" max="3" width="16.44140625" style="6" customWidth="1"/>
    <col min="4" max="4" width="27.88671875" style="6" customWidth="1"/>
    <col min="5" max="5" width="14.6640625" style="6" customWidth="1"/>
    <col min="6" max="6" width="15.109375" style="6" customWidth="1"/>
    <col min="7" max="7" width="9.88671875" style="6" customWidth="1"/>
    <col min="8" max="8" width="14.77734375" style="6" customWidth="1"/>
    <col min="9" max="9" width="14.33203125" style="6" customWidth="1"/>
    <col min="10" max="10" width="13.21875" style="7" customWidth="1"/>
    <col min="11" max="12" width="13.5546875" style="44" customWidth="1"/>
    <col min="13" max="13" width="13.33203125" style="45" customWidth="1"/>
    <col min="14" max="14" width="12.109375" style="3" customWidth="1"/>
    <col min="15" max="16" width="9.109375" style="3"/>
    <col min="17" max="17" width="14.33203125" style="3" customWidth="1"/>
    <col min="18" max="16384" width="9.109375" style="3"/>
  </cols>
  <sheetData>
    <row r="1" spans="1:13" ht="14.4" thickBot="1" x14ac:dyDescent="0.35">
      <c r="A1" s="11"/>
      <c r="B1" s="15"/>
      <c r="C1" s="1"/>
      <c r="D1" s="1"/>
      <c r="E1" s="1"/>
      <c r="F1" s="1"/>
      <c r="G1" s="1"/>
      <c r="H1" s="1"/>
      <c r="I1" s="1"/>
      <c r="J1" s="2"/>
      <c r="K1" s="38"/>
      <c r="L1" s="38"/>
      <c r="M1" s="38"/>
    </row>
    <row r="2" spans="1:13" ht="21.6" customHeight="1" thickBot="1" x14ac:dyDescent="0.35">
      <c r="A2" s="152" t="s">
        <v>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52.2" customHeight="1" thickBot="1" x14ac:dyDescent="0.35">
      <c r="A3" s="10" t="s">
        <v>10</v>
      </c>
      <c r="B3" s="154" t="s">
        <v>56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52.2" customHeight="1" x14ac:dyDescent="0.3">
      <c r="A4" s="161" t="s">
        <v>32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3"/>
    </row>
    <row r="5" spans="1:13" ht="30.6" customHeight="1" x14ac:dyDescent="0.3">
      <c r="A5" s="20" t="s">
        <v>6</v>
      </c>
      <c r="B5" s="155" t="s">
        <v>4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ht="30.6" customHeight="1" x14ac:dyDescent="0.3">
      <c r="A6" s="9" t="s">
        <v>7</v>
      </c>
      <c r="B6" s="157" t="s">
        <v>4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spans="1:13" ht="30.6" customHeight="1" x14ac:dyDescent="0.3">
      <c r="A7" s="9" t="s">
        <v>8</v>
      </c>
      <c r="B7" s="159" t="s">
        <v>4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</row>
    <row r="8" spans="1:13" ht="60.6" customHeight="1" thickBot="1" x14ac:dyDescent="0.35">
      <c r="A8" s="12" t="s">
        <v>9</v>
      </c>
      <c r="B8" s="145" t="s">
        <v>4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</row>
    <row r="9" spans="1:13" ht="22.2" customHeight="1" thickBot="1" x14ac:dyDescent="0.35">
      <c r="A9" s="147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</row>
    <row r="10" spans="1:13" ht="63.6" customHeight="1" x14ac:dyDescent="0.3">
      <c r="A10" s="149" t="s">
        <v>57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</row>
    <row r="11" spans="1:13" ht="62.4" customHeight="1" thickBot="1" x14ac:dyDescent="0.35">
      <c r="A11" s="129" t="s">
        <v>68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</row>
    <row r="12" spans="1:13" s="18" customFormat="1" ht="96.6" customHeight="1" x14ac:dyDescent="0.3">
      <c r="A12" s="150" t="s">
        <v>27</v>
      </c>
      <c r="B12" s="151"/>
      <c r="C12" s="151"/>
      <c r="D12" s="37" t="s">
        <v>28</v>
      </c>
      <c r="E12" s="35" t="s">
        <v>52</v>
      </c>
      <c r="F12" s="36" t="s">
        <v>2</v>
      </c>
      <c r="G12" s="36" t="s">
        <v>3</v>
      </c>
      <c r="H12" s="36" t="s">
        <v>43</v>
      </c>
      <c r="I12" s="36" t="s">
        <v>44</v>
      </c>
      <c r="J12" s="29" t="s">
        <v>11</v>
      </c>
      <c r="K12" s="29" t="s">
        <v>12</v>
      </c>
      <c r="L12" s="46" t="s">
        <v>51</v>
      </c>
      <c r="M12" s="30" t="s">
        <v>30</v>
      </c>
    </row>
    <row r="13" spans="1:13" s="18" customFormat="1" ht="38.4" customHeight="1" x14ac:dyDescent="0.3">
      <c r="A13" s="31" t="s">
        <v>13</v>
      </c>
      <c r="B13" s="130" t="s">
        <v>14</v>
      </c>
      <c r="C13" s="130"/>
      <c r="D13" s="19" t="s">
        <v>4</v>
      </c>
      <c r="E13" s="131"/>
      <c r="F13" s="139"/>
      <c r="G13" s="137"/>
      <c r="H13" s="141"/>
      <c r="I13" s="141"/>
      <c r="J13" s="34" t="s">
        <v>4</v>
      </c>
      <c r="K13" s="22" t="s">
        <v>4</v>
      </c>
      <c r="L13" s="22" t="s">
        <v>4</v>
      </c>
      <c r="M13" s="39" t="s">
        <v>4</v>
      </c>
    </row>
    <row r="14" spans="1:13" s="18" customFormat="1" ht="38.4" customHeight="1" x14ac:dyDescent="0.3">
      <c r="A14" s="31" t="s">
        <v>24</v>
      </c>
      <c r="B14" s="99" t="s">
        <v>58</v>
      </c>
      <c r="C14" s="100"/>
      <c r="D14" s="19" t="s">
        <v>4</v>
      </c>
      <c r="E14" s="131"/>
      <c r="F14" s="139"/>
      <c r="G14" s="137"/>
      <c r="H14" s="141"/>
      <c r="I14" s="141"/>
      <c r="J14" s="34" t="s">
        <v>4</v>
      </c>
      <c r="K14" s="22" t="s">
        <v>4</v>
      </c>
      <c r="L14" s="22" t="s">
        <v>4</v>
      </c>
      <c r="M14" s="39" t="s">
        <v>4</v>
      </c>
    </row>
    <row r="15" spans="1:13" s="18" customFormat="1" ht="38.4" customHeight="1" x14ac:dyDescent="0.3">
      <c r="A15" s="31" t="s">
        <v>15</v>
      </c>
      <c r="B15" s="21" t="s">
        <v>59</v>
      </c>
      <c r="C15" s="50"/>
      <c r="D15" s="19" t="s">
        <v>4</v>
      </c>
      <c r="E15" s="131"/>
      <c r="F15" s="139"/>
      <c r="G15" s="137"/>
      <c r="H15" s="141"/>
      <c r="I15" s="141"/>
      <c r="J15" s="34" t="s">
        <v>4</v>
      </c>
      <c r="K15" s="22" t="s">
        <v>4</v>
      </c>
      <c r="L15" s="22" t="s">
        <v>4</v>
      </c>
      <c r="M15" s="39" t="s">
        <v>4</v>
      </c>
    </row>
    <row r="16" spans="1:13" s="18" customFormat="1" ht="38.4" customHeight="1" x14ac:dyDescent="0.3">
      <c r="A16" s="31" t="s">
        <v>16</v>
      </c>
      <c r="B16" s="21" t="s">
        <v>17</v>
      </c>
      <c r="C16" s="50"/>
      <c r="D16" s="19" t="s">
        <v>4</v>
      </c>
      <c r="E16" s="131"/>
      <c r="F16" s="139"/>
      <c r="G16" s="137"/>
      <c r="H16" s="141"/>
      <c r="I16" s="141"/>
      <c r="J16" s="34" t="s">
        <v>4</v>
      </c>
      <c r="K16" s="22" t="s">
        <v>4</v>
      </c>
      <c r="L16" s="22" t="s">
        <v>4</v>
      </c>
      <c r="M16" s="39" t="s">
        <v>4</v>
      </c>
    </row>
    <row r="17" spans="1:13" s="18" customFormat="1" ht="38.4" customHeight="1" thickBot="1" x14ac:dyDescent="0.35">
      <c r="A17" s="52" t="s">
        <v>18</v>
      </c>
      <c r="B17" s="64" t="s">
        <v>19</v>
      </c>
      <c r="C17" s="55"/>
      <c r="D17" s="60" t="s">
        <v>4</v>
      </c>
      <c r="E17" s="132"/>
      <c r="F17" s="140"/>
      <c r="G17" s="138"/>
      <c r="H17" s="142"/>
      <c r="I17" s="142"/>
      <c r="J17" s="53" t="s">
        <v>4</v>
      </c>
      <c r="K17" s="62" t="s">
        <v>4</v>
      </c>
      <c r="L17" s="62" t="s">
        <v>4</v>
      </c>
      <c r="M17" s="66" t="s">
        <v>4</v>
      </c>
    </row>
    <row r="18" spans="1:13" s="18" customFormat="1" ht="38.4" customHeight="1" x14ac:dyDescent="0.3">
      <c r="A18" s="68" t="s">
        <v>48</v>
      </c>
      <c r="B18" s="71" t="s">
        <v>20</v>
      </c>
      <c r="C18" s="56" t="s">
        <v>66</v>
      </c>
      <c r="D18" s="57" t="s">
        <v>4</v>
      </c>
      <c r="E18" s="74" t="s">
        <v>67</v>
      </c>
      <c r="F18" s="94">
        <v>0</v>
      </c>
      <c r="G18" s="121">
        <v>0</v>
      </c>
      <c r="H18" s="118">
        <f>SUM(E18*F18)</f>
        <v>0</v>
      </c>
      <c r="I18" s="118">
        <f>H18+(H18*G18)</f>
        <v>0</v>
      </c>
      <c r="J18" s="26" t="s">
        <v>4</v>
      </c>
      <c r="K18" s="26" t="s">
        <v>4</v>
      </c>
      <c r="L18" s="26" t="s">
        <v>4</v>
      </c>
      <c r="M18" s="41" t="s">
        <v>4</v>
      </c>
    </row>
    <row r="19" spans="1:13" s="18" customFormat="1" ht="31.2" customHeight="1" x14ac:dyDescent="0.3">
      <c r="A19" s="69"/>
      <c r="B19" s="72"/>
      <c r="C19" s="65" t="s">
        <v>65</v>
      </c>
      <c r="D19" s="61" t="s">
        <v>4</v>
      </c>
      <c r="E19" s="75"/>
      <c r="F19" s="95"/>
      <c r="G19" s="122"/>
      <c r="H19" s="119"/>
      <c r="I19" s="119"/>
      <c r="J19" s="63" t="s">
        <v>4</v>
      </c>
      <c r="K19" s="63" t="s">
        <v>4</v>
      </c>
      <c r="L19" s="48" t="s">
        <v>4</v>
      </c>
      <c r="M19" s="67" t="s">
        <v>4</v>
      </c>
    </row>
    <row r="20" spans="1:13" s="18" customFormat="1" ht="31.2" customHeight="1" x14ac:dyDescent="0.3">
      <c r="A20" s="69"/>
      <c r="B20" s="72"/>
      <c r="C20" s="21" t="s">
        <v>34</v>
      </c>
      <c r="D20" s="19" t="s">
        <v>4</v>
      </c>
      <c r="E20" s="75"/>
      <c r="F20" s="95"/>
      <c r="G20" s="122"/>
      <c r="H20" s="119"/>
      <c r="I20" s="119"/>
      <c r="J20" s="22" t="s">
        <v>4</v>
      </c>
      <c r="K20" s="22" t="s">
        <v>4</v>
      </c>
      <c r="L20" s="48" t="s">
        <v>4</v>
      </c>
      <c r="M20" s="39" t="s">
        <v>4</v>
      </c>
    </row>
    <row r="21" spans="1:13" s="18" customFormat="1" ht="31.2" customHeight="1" x14ac:dyDescent="0.3">
      <c r="A21" s="69"/>
      <c r="B21" s="72"/>
      <c r="C21" s="21" t="s">
        <v>64</v>
      </c>
      <c r="D21" s="19" t="s">
        <v>4</v>
      </c>
      <c r="E21" s="75"/>
      <c r="F21" s="95"/>
      <c r="G21" s="122"/>
      <c r="H21" s="119"/>
      <c r="I21" s="119"/>
      <c r="J21" s="22" t="s">
        <v>4</v>
      </c>
      <c r="K21" s="22" t="s">
        <v>4</v>
      </c>
      <c r="L21" s="48" t="s">
        <v>4</v>
      </c>
      <c r="M21" s="39" t="s">
        <v>4</v>
      </c>
    </row>
    <row r="22" spans="1:13" s="18" customFormat="1" ht="31.2" customHeight="1" x14ac:dyDescent="0.3">
      <c r="A22" s="69"/>
      <c r="B22" s="72"/>
      <c r="C22" s="21" t="s">
        <v>63</v>
      </c>
      <c r="D22" s="19" t="s">
        <v>4</v>
      </c>
      <c r="E22" s="75"/>
      <c r="F22" s="95"/>
      <c r="G22" s="122"/>
      <c r="H22" s="119"/>
      <c r="I22" s="119"/>
      <c r="J22" s="22" t="s">
        <v>4</v>
      </c>
      <c r="K22" s="22" t="s">
        <v>4</v>
      </c>
      <c r="L22" s="48" t="s">
        <v>4</v>
      </c>
      <c r="M22" s="39" t="s">
        <v>4</v>
      </c>
    </row>
    <row r="23" spans="1:13" s="18" customFormat="1" ht="31.2" customHeight="1" x14ac:dyDescent="0.3">
      <c r="A23" s="69"/>
      <c r="B23" s="72"/>
      <c r="C23" s="64" t="s">
        <v>62</v>
      </c>
      <c r="D23" s="60" t="s">
        <v>4</v>
      </c>
      <c r="E23" s="75"/>
      <c r="F23" s="95"/>
      <c r="G23" s="122"/>
      <c r="H23" s="119"/>
      <c r="I23" s="119"/>
      <c r="J23" s="22" t="s">
        <v>4</v>
      </c>
      <c r="K23" s="22" t="s">
        <v>4</v>
      </c>
      <c r="L23" s="48" t="s">
        <v>4</v>
      </c>
      <c r="M23" s="39" t="s">
        <v>4</v>
      </c>
    </row>
    <row r="24" spans="1:13" s="18" customFormat="1" ht="31.2" customHeight="1" x14ac:dyDescent="0.3">
      <c r="A24" s="69"/>
      <c r="B24" s="73"/>
      <c r="C24" s="64" t="s">
        <v>61</v>
      </c>
      <c r="D24" s="60" t="s">
        <v>4</v>
      </c>
      <c r="E24" s="75"/>
      <c r="F24" s="95"/>
      <c r="G24" s="122"/>
      <c r="H24" s="119"/>
      <c r="I24" s="119"/>
      <c r="J24" s="22" t="s">
        <v>4</v>
      </c>
      <c r="K24" s="22" t="s">
        <v>4</v>
      </c>
      <c r="L24" s="48" t="s">
        <v>4</v>
      </c>
      <c r="M24" s="39" t="s">
        <v>4</v>
      </c>
    </row>
    <row r="25" spans="1:13" s="18" customFormat="1" ht="31.2" customHeight="1" x14ac:dyDescent="0.3">
      <c r="A25" s="69"/>
      <c r="B25" s="21" t="s">
        <v>53</v>
      </c>
      <c r="C25" s="21" t="s">
        <v>42</v>
      </c>
      <c r="D25" s="60" t="s">
        <v>4</v>
      </c>
      <c r="E25" s="75"/>
      <c r="F25" s="95"/>
      <c r="G25" s="122"/>
      <c r="H25" s="119"/>
      <c r="I25" s="119"/>
      <c r="J25" s="22" t="s">
        <v>4</v>
      </c>
      <c r="K25" s="22" t="s">
        <v>4</v>
      </c>
      <c r="L25" s="48" t="s">
        <v>4</v>
      </c>
      <c r="M25" s="39" t="s">
        <v>4</v>
      </c>
    </row>
    <row r="26" spans="1:13" s="18" customFormat="1" ht="31.2" customHeight="1" thickBot="1" x14ac:dyDescent="0.35">
      <c r="A26" s="70"/>
      <c r="B26" s="23" t="s">
        <v>54</v>
      </c>
      <c r="C26" s="23" t="s">
        <v>42</v>
      </c>
      <c r="D26" s="24" t="s">
        <v>4</v>
      </c>
      <c r="E26" s="76"/>
      <c r="F26" s="96"/>
      <c r="G26" s="123"/>
      <c r="H26" s="120"/>
      <c r="I26" s="120"/>
      <c r="J26" s="25" t="s">
        <v>4</v>
      </c>
      <c r="K26" s="25" t="s">
        <v>4</v>
      </c>
      <c r="L26" s="25" t="s">
        <v>4</v>
      </c>
      <c r="M26" s="40" t="s">
        <v>4</v>
      </c>
    </row>
    <row r="27" spans="1:13" s="18" customFormat="1" ht="31.2" customHeight="1" x14ac:dyDescent="0.3">
      <c r="A27" s="68" t="s">
        <v>49</v>
      </c>
      <c r="B27" s="71" t="s">
        <v>20</v>
      </c>
      <c r="C27" s="56" t="s">
        <v>60</v>
      </c>
      <c r="D27" s="58" t="s">
        <v>4</v>
      </c>
      <c r="E27" s="74" t="s">
        <v>67</v>
      </c>
      <c r="F27" s="94">
        <v>0</v>
      </c>
      <c r="G27" s="112">
        <v>0</v>
      </c>
      <c r="H27" s="115">
        <f>SUM(E27*F27)</f>
        <v>0</v>
      </c>
      <c r="I27" s="118">
        <f>H27+(H27*G27)</f>
        <v>0</v>
      </c>
      <c r="J27" s="26" t="s">
        <v>4</v>
      </c>
      <c r="K27" s="26" t="s">
        <v>4</v>
      </c>
      <c r="L27" s="54" t="s">
        <v>4</v>
      </c>
      <c r="M27" s="41" t="s">
        <v>4</v>
      </c>
    </row>
    <row r="28" spans="1:13" s="18" customFormat="1" ht="31.8" customHeight="1" x14ac:dyDescent="0.3">
      <c r="A28" s="69"/>
      <c r="B28" s="72"/>
      <c r="C28" s="21" t="s">
        <v>35</v>
      </c>
      <c r="D28" s="19" t="s">
        <v>4</v>
      </c>
      <c r="E28" s="75"/>
      <c r="F28" s="95"/>
      <c r="G28" s="113"/>
      <c r="H28" s="116"/>
      <c r="I28" s="119"/>
      <c r="J28" s="63" t="s">
        <v>4</v>
      </c>
      <c r="K28" s="63" t="s">
        <v>4</v>
      </c>
      <c r="L28" s="51" t="s">
        <v>4</v>
      </c>
      <c r="M28" s="67" t="s">
        <v>4</v>
      </c>
    </row>
    <row r="29" spans="1:13" s="18" customFormat="1" ht="31.8" customHeight="1" x14ac:dyDescent="0.3">
      <c r="A29" s="69"/>
      <c r="B29" s="72"/>
      <c r="C29" s="21" t="s">
        <v>36</v>
      </c>
      <c r="D29" s="19" t="s">
        <v>4</v>
      </c>
      <c r="E29" s="75"/>
      <c r="F29" s="95"/>
      <c r="G29" s="113"/>
      <c r="H29" s="116"/>
      <c r="I29" s="119"/>
      <c r="J29" s="22" t="s">
        <v>4</v>
      </c>
      <c r="K29" s="22" t="s">
        <v>4</v>
      </c>
      <c r="L29" s="22" t="s">
        <v>4</v>
      </c>
      <c r="M29" s="39" t="s">
        <v>4</v>
      </c>
    </row>
    <row r="30" spans="1:13" s="18" customFormat="1" ht="31.8" customHeight="1" x14ac:dyDescent="0.3">
      <c r="A30" s="69"/>
      <c r="B30" s="72"/>
      <c r="C30" s="21" t="s">
        <v>37</v>
      </c>
      <c r="D30" s="19" t="s">
        <v>4</v>
      </c>
      <c r="E30" s="75"/>
      <c r="F30" s="95"/>
      <c r="G30" s="113"/>
      <c r="H30" s="116"/>
      <c r="I30" s="119"/>
      <c r="J30" s="22" t="s">
        <v>4</v>
      </c>
      <c r="K30" s="22" t="s">
        <v>4</v>
      </c>
      <c r="L30" s="22" t="s">
        <v>4</v>
      </c>
      <c r="M30" s="39" t="s">
        <v>4</v>
      </c>
    </row>
    <row r="31" spans="1:13" s="18" customFormat="1" ht="31.8" customHeight="1" x14ac:dyDescent="0.3">
      <c r="A31" s="69"/>
      <c r="B31" s="72"/>
      <c r="C31" s="21" t="s">
        <v>38</v>
      </c>
      <c r="D31" s="19" t="s">
        <v>4</v>
      </c>
      <c r="E31" s="75"/>
      <c r="F31" s="95"/>
      <c r="G31" s="113"/>
      <c r="H31" s="116"/>
      <c r="I31" s="119"/>
      <c r="J31" s="22" t="s">
        <v>4</v>
      </c>
      <c r="K31" s="22" t="s">
        <v>4</v>
      </c>
      <c r="L31" s="22" t="s">
        <v>4</v>
      </c>
      <c r="M31" s="39" t="s">
        <v>4</v>
      </c>
    </row>
    <row r="32" spans="1:13" s="18" customFormat="1" ht="31.8" customHeight="1" x14ac:dyDescent="0.3">
      <c r="A32" s="69"/>
      <c r="B32" s="72"/>
      <c r="C32" s="21" t="s">
        <v>39</v>
      </c>
      <c r="D32" s="19" t="s">
        <v>4</v>
      </c>
      <c r="E32" s="75"/>
      <c r="F32" s="95"/>
      <c r="G32" s="113"/>
      <c r="H32" s="116"/>
      <c r="I32" s="119"/>
      <c r="J32" s="22" t="s">
        <v>4</v>
      </c>
      <c r="K32" s="22" t="s">
        <v>4</v>
      </c>
      <c r="L32" s="22" t="s">
        <v>4</v>
      </c>
      <c r="M32" s="39" t="s">
        <v>4</v>
      </c>
    </row>
    <row r="33" spans="1:13" s="18" customFormat="1" ht="31.8" customHeight="1" x14ac:dyDescent="0.3">
      <c r="A33" s="69"/>
      <c r="B33" s="72"/>
      <c r="C33" s="21" t="s">
        <v>40</v>
      </c>
      <c r="D33" s="19" t="s">
        <v>4</v>
      </c>
      <c r="E33" s="75"/>
      <c r="F33" s="95"/>
      <c r="G33" s="113"/>
      <c r="H33" s="116"/>
      <c r="I33" s="119"/>
      <c r="J33" s="22" t="s">
        <v>4</v>
      </c>
      <c r="K33" s="22" t="s">
        <v>4</v>
      </c>
      <c r="L33" s="22" t="s">
        <v>4</v>
      </c>
      <c r="M33" s="39" t="s">
        <v>4</v>
      </c>
    </row>
    <row r="34" spans="1:13" s="18" customFormat="1" ht="31.8" customHeight="1" x14ac:dyDescent="0.3">
      <c r="A34" s="69"/>
      <c r="B34" s="72"/>
      <c r="C34" s="21" t="s">
        <v>41</v>
      </c>
      <c r="D34" s="19" t="s">
        <v>4</v>
      </c>
      <c r="E34" s="75"/>
      <c r="F34" s="95"/>
      <c r="G34" s="113"/>
      <c r="H34" s="116"/>
      <c r="I34" s="119"/>
      <c r="J34" s="22" t="s">
        <v>4</v>
      </c>
      <c r="K34" s="22" t="s">
        <v>4</v>
      </c>
      <c r="L34" s="22" t="s">
        <v>4</v>
      </c>
      <c r="M34" s="39" t="s">
        <v>4</v>
      </c>
    </row>
    <row r="35" spans="1:13" s="18" customFormat="1" ht="25.8" customHeight="1" x14ac:dyDescent="0.3">
      <c r="A35" s="69"/>
      <c r="B35" s="72"/>
      <c r="C35" s="101" t="s">
        <v>33</v>
      </c>
      <c r="D35" s="143" t="s">
        <v>4</v>
      </c>
      <c r="E35" s="75"/>
      <c r="F35" s="95"/>
      <c r="G35" s="113"/>
      <c r="H35" s="116"/>
      <c r="I35" s="119"/>
      <c r="J35" s="89" t="s">
        <v>4</v>
      </c>
      <c r="K35" s="89" t="s">
        <v>4</v>
      </c>
      <c r="L35" s="89" t="s">
        <v>4</v>
      </c>
      <c r="M35" s="97" t="s">
        <v>4</v>
      </c>
    </row>
    <row r="36" spans="1:13" s="18" customFormat="1" ht="12" customHeight="1" x14ac:dyDescent="0.3">
      <c r="A36" s="69"/>
      <c r="B36" s="72"/>
      <c r="C36" s="102"/>
      <c r="D36" s="144"/>
      <c r="E36" s="75"/>
      <c r="F36" s="95"/>
      <c r="G36" s="113"/>
      <c r="H36" s="116"/>
      <c r="I36" s="119"/>
      <c r="J36" s="90"/>
      <c r="K36" s="90"/>
      <c r="L36" s="90"/>
      <c r="M36" s="98"/>
    </row>
    <row r="37" spans="1:13" s="18" customFormat="1" ht="35.4" customHeight="1" x14ac:dyDescent="0.3">
      <c r="A37" s="69"/>
      <c r="B37" s="73"/>
      <c r="C37" s="65" t="s">
        <v>61</v>
      </c>
      <c r="D37" s="61" t="s">
        <v>4</v>
      </c>
      <c r="E37" s="75"/>
      <c r="F37" s="95"/>
      <c r="G37" s="113"/>
      <c r="H37" s="116"/>
      <c r="I37" s="119"/>
      <c r="J37" s="63" t="s">
        <v>4</v>
      </c>
      <c r="K37" s="63" t="s">
        <v>4</v>
      </c>
      <c r="L37" s="48" t="s">
        <v>4</v>
      </c>
      <c r="M37" s="67" t="s">
        <v>4</v>
      </c>
    </row>
    <row r="38" spans="1:13" s="18" customFormat="1" ht="33.6" customHeight="1" x14ac:dyDescent="0.3">
      <c r="A38" s="69"/>
      <c r="B38" s="21" t="s">
        <v>46</v>
      </c>
      <c r="C38" s="21" t="s">
        <v>42</v>
      </c>
      <c r="D38" s="61" t="s">
        <v>4</v>
      </c>
      <c r="E38" s="75"/>
      <c r="F38" s="95"/>
      <c r="G38" s="113"/>
      <c r="H38" s="116"/>
      <c r="I38" s="119"/>
      <c r="J38" s="63" t="s">
        <v>4</v>
      </c>
      <c r="K38" s="63" t="s">
        <v>4</v>
      </c>
      <c r="L38" s="47" t="s">
        <v>4</v>
      </c>
      <c r="M38" s="67" t="s">
        <v>4</v>
      </c>
    </row>
    <row r="39" spans="1:13" s="18" customFormat="1" ht="33.6" customHeight="1" x14ac:dyDescent="0.3">
      <c r="A39" s="69"/>
      <c r="B39" s="21" t="s">
        <v>47</v>
      </c>
      <c r="C39" s="21" t="s">
        <v>42</v>
      </c>
      <c r="D39" s="61" t="s">
        <v>4</v>
      </c>
      <c r="E39" s="75"/>
      <c r="F39" s="95"/>
      <c r="G39" s="113"/>
      <c r="H39" s="116"/>
      <c r="I39" s="119"/>
      <c r="J39" s="63" t="s">
        <v>4</v>
      </c>
      <c r="K39" s="63" t="s">
        <v>4</v>
      </c>
      <c r="L39" s="47" t="s">
        <v>4</v>
      </c>
      <c r="M39" s="67" t="s">
        <v>4</v>
      </c>
    </row>
    <row r="40" spans="1:13" s="18" customFormat="1" ht="33.6" customHeight="1" thickBot="1" x14ac:dyDescent="0.35">
      <c r="A40" s="70"/>
      <c r="B40" s="23" t="s">
        <v>45</v>
      </c>
      <c r="C40" s="23" t="s">
        <v>42</v>
      </c>
      <c r="D40" s="27" t="s">
        <v>4</v>
      </c>
      <c r="E40" s="76"/>
      <c r="F40" s="96"/>
      <c r="G40" s="114"/>
      <c r="H40" s="117"/>
      <c r="I40" s="120"/>
      <c r="J40" s="28" t="s">
        <v>4</v>
      </c>
      <c r="K40" s="28" t="s">
        <v>4</v>
      </c>
      <c r="L40" s="59" t="s">
        <v>4</v>
      </c>
      <c r="M40" s="33" t="s">
        <v>4</v>
      </c>
    </row>
    <row r="41" spans="1:13" s="18" customFormat="1" ht="42" customHeight="1" x14ac:dyDescent="0.3">
      <c r="A41" s="49" t="s">
        <v>21</v>
      </c>
      <c r="B41" s="103" t="s">
        <v>22</v>
      </c>
      <c r="C41" s="104"/>
      <c r="D41" s="91" t="s">
        <v>4</v>
      </c>
      <c r="E41" s="92"/>
      <c r="F41" s="92"/>
      <c r="G41" s="92"/>
      <c r="H41" s="92"/>
      <c r="I41" s="92"/>
      <c r="J41" s="92"/>
      <c r="K41" s="92"/>
      <c r="L41" s="92"/>
      <c r="M41" s="93"/>
    </row>
    <row r="42" spans="1:13" s="18" customFormat="1" ht="58.8" customHeight="1" x14ac:dyDescent="0.3">
      <c r="A42" s="31" t="s">
        <v>23</v>
      </c>
      <c r="B42" s="133" t="s">
        <v>26</v>
      </c>
      <c r="C42" s="134"/>
      <c r="D42" s="83" t="s">
        <v>4</v>
      </c>
      <c r="E42" s="84"/>
      <c r="F42" s="84"/>
      <c r="G42" s="84"/>
      <c r="H42" s="84"/>
      <c r="I42" s="84"/>
      <c r="J42" s="84"/>
      <c r="K42" s="84"/>
      <c r="L42" s="84"/>
      <c r="M42" s="85"/>
    </row>
    <row r="43" spans="1:13" s="18" customFormat="1" ht="38.4" customHeight="1" thickBot="1" x14ac:dyDescent="0.35">
      <c r="A43" s="32" t="s">
        <v>25</v>
      </c>
      <c r="B43" s="135" t="s">
        <v>29</v>
      </c>
      <c r="C43" s="136"/>
      <c r="D43" s="86" t="s">
        <v>4</v>
      </c>
      <c r="E43" s="87"/>
      <c r="F43" s="87"/>
      <c r="G43" s="87"/>
      <c r="H43" s="87"/>
      <c r="I43" s="87"/>
      <c r="J43" s="87"/>
      <c r="K43" s="87"/>
      <c r="L43" s="87"/>
      <c r="M43" s="88"/>
    </row>
    <row r="44" spans="1:13" s="18" customFormat="1" ht="38.4" customHeight="1" thickBot="1" x14ac:dyDescent="0.35">
      <c r="A44" s="77" t="s">
        <v>71</v>
      </c>
      <c r="B44" s="78"/>
      <c r="C44" s="78"/>
      <c r="D44" s="78"/>
      <c r="E44" s="78"/>
      <c r="F44" s="78"/>
      <c r="G44" s="79"/>
      <c r="H44" s="106">
        <f>SUM(H18+H27)</f>
        <v>0</v>
      </c>
      <c r="I44" s="107" t="e">
        <f>SUM(#REF!)</f>
        <v>#REF!</v>
      </c>
      <c r="J44" s="107" t="e">
        <f>SUM(#REF!)</f>
        <v>#REF!</v>
      </c>
      <c r="K44" s="107" t="e">
        <f>SUM(#REF!)</f>
        <v>#REF!</v>
      </c>
      <c r="L44" s="107"/>
      <c r="M44" s="108" t="e">
        <f>SUM(#REF!)</f>
        <v>#REF!</v>
      </c>
    </row>
    <row r="45" spans="1:13" s="18" customFormat="1" ht="38.4" customHeight="1" thickBot="1" x14ac:dyDescent="0.35">
      <c r="A45" s="80" t="s">
        <v>72</v>
      </c>
      <c r="B45" s="81"/>
      <c r="C45" s="81"/>
      <c r="D45" s="81"/>
      <c r="E45" s="81"/>
      <c r="F45" s="81"/>
      <c r="G45" s="82"/>
      <c r="H45" s="109">
        <f>SUM(I18+I27)</f>
        <v>0</v>
      </c>
      <c r="I45" s="110" t="e">
        <f>SUM(#REF!)</f>
        <v>#REF!</v>
      </c>
      <c r="J45" s="110" t="e">
        <f>SUM(#REF!)</f>
        <v>#REF!</v>
      </c>
      <c r="K45" s="110" t="e">
        <f>SUM(#REF!)</f>
        <v>#REF!</v>
      </c>
      <c r="L45" s="110"/>
      <c r="M45" s="111" t="e">
        <f>SUM(#REF!)</f>
        <v>#REF!</v>
      </c>
    </row>
    <row r="46" spans="1:13" ht="21" customHeight="1" x14ac:dyDescent="0.3">
      <c r="A46" s="8" t="s">
        <v>5</v>
      </c>
      <c r="B46" s="128" t="s">
        <v>31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</row>
    <row r="47" spans="1:13" ht="49.2" customHeight="1" x14ac:dyDescent="0.3">
      <c r="A47" s="8"/>
      <c r="B47" s="124" t="s">
        <v>70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</row>
    <row r="48" spans="1:13" ht="33.6" customHeight="1" x14ac:dyDescent="0.3">
      <c r="A48" s="8"/>
      <c r="B48" s="105" t="s">
        <v>69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</row>
    <row r="49" spans="1:13" ht="33.6" customHeight="1" x14ac:dyDescent="0.3">
      <c r="A49" s="8"/>
      <c r="B49" s="128" t="s">
        <v>50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</row>
    <row r="50" spans="1:13" ht="19.2" customHeight="1" x14ac:dyDescent="0.3">
      <c r="A50" s="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</row>
    <row r="51" spans="1:13" ht="20.399999999999999" customHeight="1" x14ac:dyDescent="0.3">
      <c r="A51" s="13" t="s">
        <v>0</v>
      </c>
      <c r="B51" s="16"/>
      <c r="C51" s="5"/>
      <c r="D51" s="5"/>
      <c r="E51" s="5"/>
      <c r="F51" s="5"/>
      <c r="G51" s="5"/>
      <c r="H51" s="5"/>
      <c r="I51" s="5"/>
      <c r="J51" s="4"/>
      <c r="K51" s="42"/>
      <c r="L51" s="42"/>
      <c r="M51" s="42"/>
    </row>
    <row r="52" spans="1:13" ht="22.2" customHeight="1" x14ac:dyDescent="0.3">
      <c r="A52" s="126" t="s">
        <v>1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</row>
    <row r="53" spans="1:13" ht="15" customHeight="1" x14ac:dyDescent="0.3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</row>
    <row r="54" spans="1:13" x14ac:dyDescent="0.3">
      <c r="A54" s="11"/>
      <c r="B54" s="15"/>
      <c r="C54" s="1"/>
      <c r="D54" s="1"/>
      <c r="E54" s="1"/>
      <c r="F54" s="1"/>
      <c r="G54" s="1"/>
      <c r="H54" s="1"/>
      <c r="I54" s="1"/>
      <c r="J54" s="2"/>
      <c r="K54" s="38"/>
      <c r="L54" s="38"/>
      <c r="M54" s="43"/>
    </row>
    <row r="55" spans="1:13" x14ac:dyDescent="0.3">
      <c r="A55" s="11"/>
      <c r="B55" s="15"/>
      <c r="C55" s="1"/>
      <c r="D55" s="1"/>
      <c r="E55" s="1"/>
      <c r="F55" s="1"/>
      <c r="G55" s="1"/>
      <c r="H55" s="1"/>
      <c r="I55" s="1"/>
      <c r="J55" s="2"/>
      <c r="K55" s="38"/>
      <c r="L55" s="38"/>
      <c r="M55" s="43"/>
    </row>
    <row r="56" spans="1:13" x14ac:dyDescent="0.3">
      <c r="A56" s="11"/>
      <c r="B56" s="15"/>
      <c r="C56" s="1"/>
      <c r="D56" s="1"/>
      <c r="E56" s="1"/>
      <c r="F56" s="1"/>
      <c r="G56" s="1"/>
      <c r="H56" s="1"/>
      <c r="I56" s="1"/>
      <c r="J56" s="2"/>
      <c r="K56" s="38"/>
      <c r="L56" s="38"/>
      <c r="M56" s="43"/>
    </row>
  </sheetData>
  <mergeCells count="55">
    <mergeCell ref="B8:M8"/>
    <mergeCell ref="A9:M9"/>
    <mergeCell ref="A10:M10"/>
    <mergeCell ref="A12:C12"/>
    <mergeCell ref="A2:M2"/>
    <mergeCell ref="B3:M3"/>
    <mergeCell ref="B5:M5"/>
    <mergeCell ref="B6:M6"/>
    <mergeCell ref="B7:M7"/>
    <mergeCell ref="A4:M4"/>
    <mergeCell ref="A53:M53"/>
    <mergeCell ref="A52:M52"/>
    <mergeCell ref="B46:M46"/>
    <mergeCell ref="A11:M11"/>
    <mergeCell ref="B13:C13"/>
    <mergeCell ref="E13:E17"/>
    <mergeCell ref="B42:C42"/>
    <mergeCell ref="B43:C43"/>
    <mergeCell ref="G13:G17"/>
    <mergeCell ref="F13:F17"/>
    <mergeCell ref="B49:M49"/>
    <mergeCell ref="B50:M50"/>
    <mergeCell ref="H13:H17"/>
    <mergeCell ref="I13:I17"/>
    <mergeCell ref="D35:D36"/>
    <mergeCell ref="J35:J36"/>
    <mergeCell ref="B14:C14"/>
    <mergeCell ref="C35:C36"/>
    <mergeCell ref="B41:C41"/>
    <mergeCell ref="B48:M48"/>
    <mergeCell ref="H44:M44"/>
    <mergeCell ref="H45:M45"/>
    <mergeCell ref="B27:B37"/>
    <mergeCell ref="E27:E40"/>
    <mergeCell ref="F27:F40"/>
    <mergeCell ref="G27:G40"/>
    <mergeCell ref="H27:H40"/>
    <mergeCell ref="I27:I40"/>
    <mergeCell ref="H18:H26"/>
    <mergeCell ref="I18:I26"/>
    <mergeCell ref="G18:G26"/>
    <mergeCell ref="B47:M47"/>
    <mergeCell ref="A18:A26"/>
    <mergeCell ref="B18:B24"/>
    <mergeCell ref="E18:E26"/>
    <mergeCell ref="A44:G44"/>
    <mergeCell ref="A45:G45"/>
    <mergeCell ref="D42:M42"/>
    <mergeCell ref="D43:M43"/>
    <mergeCell ref="K35:K36"/>
    <mergeCell ref="D41:M41"/>
    <mergeCell ref="L35:L36"/>
    <mergeCell ref="F18:F26"/>
    <mergeCell ref="M35:M36"/>
    <mergeCell ref="A27:A40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Vlákna -sd.vstřebatelná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2018-11-05T07:37:20Z</dcterms:modified>
</cp:coreProperties>
</file>