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435" activeTab="0"/>
  </bookViews>
  <sheets>
    <sheet name="výp. technika" sheetId="1" r:id="rId1"/>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<sst xmlns="http://schemas.openxmlformats.org/spreadsheetml/2006/main" count="165" uniqueCount="77">
  <si>
    <t>Číslo položky</t>
  </si>
  <si>
    <t>druh</t>
  </si>
  <si>
    <t>počet kusů</t>
  </si>
  <si>
    <t>3D skener</t>
  </si>
  <si>
    <t>3D tiskárna</t>
  </si>
  <si>
    <t>Aktivní reproduktor do učebny</t>
  </si>
  <si>
    <t>ITI 2</t>
  </si>
  <si>
    <t>Dataprojektor</t>
  </si>
  <si>
    <t>ITI 3</t>
  </si>
  <si>
    <t>1</t>
  </si>
  <si>
    <t>ozvučení k interaktivní tabuli</t>
  </si>
  <si>
    <t>2</t>
  </si>
  <si>
    <t>interaktivní tabule</t>
  </si>
  <si>
    <t>výukový software - slovníky</t>
  </si>
  <si>
    <t>3</t>
  </si>
  <si>
    <t>učitelský notebook</t>
  </si>
  <si>
    <t>dataprojektor  s připojením k učitelskému notebooku</t>
  </si>
  <si>
    <t>náhlavní souprava pro notebook (sluchátka + mikrofon)</t>
  </si>
  <si>
    <t>notebook pro žáky</t>
  </si>
  <si>
    <t>HDD pro datové úložiště</t>
  </si>
  <si>
    <t>datové úložiště</t>
  </si>
  <si>
    <t>65</t>
  </si>
  <si>
    <t>Řízený switch</t>
  </si>
  <si>
    <t>Přístupový bod wifi</t>
  </si>
  <si>
    <t>rozvaděč 6U</t>
  </si>
  <si>
    <t>keystone</t>
  </si>
  <si>
    <t>zásuvka RJ UTP</t>
  </si>
  <si>
    <t>patchpanel 24p</t>
  </si>
  <si>
    <t>UTP kabel lanko</t>
  </si>
  <si>
    <r>
      <rPr>
        <b/>
        <sz val="14"/>
        <color theme="1"/>
        <rFont val="Calibri"/>
        <family val="2"/>
        <scheme val="minor"/>
      </rPr>
      <t>PARAMETRY NABÍZENÉHO ZAŘÍZENÍ</t>
    </r>
    <r>
      <rPr>
        <b/>
        <sz val="12"/>
        <color theme="1"/>
        <rFont val="Calibri"/>
        <family val="2"/>
        <scheme val="minor"/>
      </rPr>
      <t xml:space="preserve">
(dodavatel vyplní obchodní název zboží (či jiné jednoznačné označení výrobce) a technickou specifikaci</t>
    </r>
  </si>
  <si>
    <r>
      <t>Splňuje zboží minimální požadavky zadavatele?</t>
    </r>
    <r>
      <rPr>
        <b/>
        <i/>
        <sz val="11"/>
        <color theme="1"/>
        <rFont val="Calibri"/>
        <family val="2"/>
        <scheme val="minor"/>
      </rPr>
      <t xml:space="preserve"> ANO/NE</t>
    </r>
  </si>
  <si>
    <t>DOPLNÍ DODAVATEL</t>
  </si>
  <si>
    <t>cena za 1 ks bez DPH</t>
  </si>
  <si>
    <t>Celková cena za položku  v Kč bez DPH</t>
  </si>
  <si>
    <r>
      <t xml:space="preserve">ANO/NE
</t>
    </r>
    <r>
      <rPr>
        <sz val="10"/>
        <color rgb="FFFF0000"/>
        <rFont val="Arial"/>
        <family val="2"/>
      </rPr>
      <t>DOPLNÍ DODAVATEL</t>
    </r>
  </si>
  <si>
    <t>Celková cena za projekt "ITI 2" v Kč  bez DPH</t>
  </si>
  <si>
    <t>Délka záruky 
(v celých měsících)</t>
  </si>
  <si>
    <t>Podlimitní veřejná zakázka na dodávky zadávaná ve zjednodušeném podlimitním řízení podle zákona č. 134/2016 Sb., o zadávání veřejných zakázkách, ve znění pozdějších předpisů (dále jen „ZZVZ“).</t>
  </si>
  <si>
    <t xml:space="preserve">Záruka minimálně 24 měsíců na veškeré dodávané zboží.
</t>
  </si>
  <si>
    <t>Celková cena za projekt "ITI 3" v Kč  bez DPH</t>
  </si>
  <si>
    <t>PC sestava včetně monitoru</t>
  </si>
  <si>
    <t>Klávesnice (PC sestava)</t>
  </si>
  <si>
    <r>
      <t xml:space="preserve">Drátová myš </t>
    </r>
    <r>
      <rPr>
        <sz val="11"/>
        <color theme="1"/>
        <rFont val="Calibri"/>
        <family val="2"/>
        <scheme val="minor"/>
      </rPr>
      <t>pro PC sestavu, žákovský notebook, učitelský notebook</t>
    </r>
    <r>
      <rPr>
        <b/>
        <sz val="11"/>
        <color theme="1"/>
        <rFont val="Calibri"/>
        <family val="2"/>
        <scheme val="minor"/>
      </rPr>
      <t xml:space="preserve"> </t>
    </r>
  </si>
  <si>
    <t>Odborný výukový software pro výuku psaní na klávesnici</t>
  </si>
  <si>
    <r>
      <rPr>
        <b/>
        <sz val="14"/>
        <color theme="0"/>
        <rFont val="Arial"/>
        <family val="2"/>
      </rPr>
      <t xml:space="preserve">Pozn.: Dodavatel vyplní ELEKTRONICKY pouze </t>
    </r>
    <r>
      <rPr>
        <b/>
        <u val="single"/>
        <sz val="14"/>
        <color rgb="FFFFFF00"/>
        <rFont val="Arial"/>
        <family val="2"/>
      </rPr>
      <t>ŽLUTĚ</t>
    </r>
    <r>
      <rPr>
        <b/>
        <sz val="14"/>
        <color theme="0"/>
        <rFont val="Arial"/>
        <family val="2"/>
      </rPr>
      <t xml:space="preserve"> zvýrazněná pole tohoto dokumentu. Ostatní pole jsou uzamčena proti změnám (v případě nutnosti editace není nastaveno heslo pro odemknutí).</t>
    </r>
  </si>
  <si>
    <t xml:space="preserve">Mikrofon sklápěcí  
Připojení 3,5 mm Jack      </t>
  </si>
  <si>
    <r>
      <rPr>
        <b/>
        <sz val="12"/>
        <color theme="1"/>
        <rFont val="Calibri"/>
        <family val="2"/>
        <scheme val="minor"/>
      </rPr>
      <t>Název veřejné zakázky:</t>
    </r>
    <r>
      <rPr>
        <sz val="12"/>
        <color theme="1"/>
        <rFont val="Calibri"/>
        <family val="2"/>
        <scheme val="minor"/>
      </rPr>
      <t xml:space="preserve"> </t>
    </r>
    <r>
      <rPr>
        <b/>
        <sz val="14"/>
        <color theme="1"/>
        <rFont val="Calibri"/>
        <family val="2"/>
        <scheme val="minor"/>
      </rPr>
      <t>Dodávka výpočetní techniky pro SOUE Plzeň (2. vyhlášení).</t>
    </r>
  </si>
  <si>
    <t>Celková cena za oba projekty v Kč  bez DPH</t>
  </si>
  <si>
    <t>Zadavatel limituje maximální celkovou nabídkovou cenu částkou 1.216.520,- Kč bez DPH.</t>
  </si>
  <si>
    <r>
      <t xml:space="preserve">
</t>
    </r>
    <r>
      <rPr>
        <b/>
        <sz val="14"/>
        <color theme="1"/>
        <rFont val="Calibri"/>
        <family val="2"/>
        <scheme val="minor"/>
      </rPr>
      <t>Vlastní technická specifikace požadovaných přístrojů (zboží) a vlastní technická specifikace nabízených dodávek - Pokyn k vyplnění:</t>
    </r>
    <r>
      <rPr>
        <sz val="14"/>
        <color theme="1"/>
        <rFont val="Calibri"/>
        <family val="2"/>
        <scheme val="minor"/>
      </rPr>
      <t xml:space="preserve"> </t>
    </r>
    <r>
      <rPr>
        <b/>
        <sz val="14"/>
        <color theme="1"/>
        <rFont val="Calibri"/>
        <family val="2"/>
        <scheme val="minor"/>
      </rPr>
      <t xml:space="preserve"> </t>
    </r>
    <r>
      <rPr>
        <b/>
        <sz val="11"/>
        <color theme="1"/>
        <rFont val="Calibri"/>
        <family val="2"/>
        <scheme val="minor"/>
      </rPr>
      <t xml:space="preserve">
Dodavatel vyplní tabulku níže, když v rámci nabídky přiřadí ke každé dodávané položce vlastní technickou specifikaci</t>
    </r>
    <r>
      <rPr>
        <sz val="11"/>
        <color theme="1"/>
        <rFont val="Calibri"/>
        <family val="2"/>
        <scheme val="minor"/>
      </rPr>
      <t xml:space="preserve">. Do sloupce vpravo od uvedeného zařízení (zboží) dodavatel u každé položky </t>
    </r>
    <r>
      <rPr>
        <b/>
        <sz val="11"/>
        <color theme="1"/>
        <rFont val="Calibri"/>
        <family val="2"/>
        <scheme val="minor"/>
      </rPr>
      <t>vypíše cenu za 1 ks  (celkové ceny se dopočítají automaticky), déle délku záruční doby a vlastní technickou specifikaci</t>
    </r>
    <r>
      <rPr>
        <sz val="11"/>
        <color theme="1"/>
        <rFont val="Calibri"/>
        <family val="2"/>
        <scheme val="minor"/>
      </rPr>
      <t xml:space="preserve">, aby zadavatel mohl porovnat, zda nabízené zboží odpovídá minimálním požadavkům, které jsou stanoveny v ZD a v Příloze č. 1 ZD. Ve sloupcích na levé straně je označeno požadované zařízení a počet ks. V příslušném sloupci také dodavatel vyplní, </t>
    </r>
    <r>
      <rPr>
        <b/>
        <sz val="11"/>
        <color theme="1"/>
        <rFont val="Calibri"/>
        <family val="2"/>
        <scheme val="minor"/>
      </rPr>
      <t>zda nabízené zboží splňuje minimální požadavky zadavatele slovem „ANO“ nebo „NE“</t>
    </r>
    <r>
      <rPr>
        <sz val="11"/>
        <color theme="1"/>
        <rFont val="Calibri"/>
        <family val="2"/>
        <scheme val="minor"/>
      </rPr>
      <t xml:space="preserve">. V Příloze č. 1 - Technická specifikace  zadavatel stanovil základní požadavky a parametry na dodávané ICT zařízení, které </t>
    </r>
    <r>
      <rPr>
        <b/>
        <sz val="11"/>
        <color theme="1"/>
        <rFont val="Calibri"/>
        <family val="2"/>
        <scheme val="minor"/>
      </rPr>
      <t>dodavatel musí dodržet a zohlednit ve své nabídce</t>
    </r>
    <r>
      <rPr>
        <sz val="11"/>
        <color theme="1"/>
        <rFont val="Calibri"/>
        <family val="2"/>
        <scheme val="minor"/>
      </rPr>
      <t xml:space="preserve">. Jedná se o specifikaci zboží, počet kusů a popis technických parametrů a požadavků na výkon a funkci. Dodavatel může nabídnout zboží </t>
    </r>
    <r>
      <rPr>
        <b/>
        <sz val="11"/>
        <color theme="1"/>
        <rFont val="Calibri"/>
        <family val="2"/>
        <scheme val="minor"/>
      </rPr>
      <t xml:space="preserve">s jinými, pokud možno lepšími parametry </t>
    </r>
    <r>
      <rPr>
        <sz val="11"/>
        <color theme="1"/>
        <rFont val="Calibri"/>
        <family val="2"/>
        <scheme val="minor"/>
      </rPr>
      <t xml:space="preserve">(v případě, že lze objektivně stanovit, že se jedná o parametry lepší), </t>
    </r>
    <r>
      <rPr>
        <b/>
        <sz val="11"/>
        <color theme="1"/>
        <rFont val="Calibri"/>
        <family val="2"/>
        <scheme val="minor"/>
      </rPr>
      <t>nikoli s parametry horšími</t>
    </r>
    <r>
      <rPr>
        <sz val="11"/>
        <color theme="1"/>
        <rFont val="Calibri"/>
        <family val="2"/>
        <scheme val="minor"/>
      </rPr>
      <t>, než požaduje zadavatel v zadávacích podmínk</t>
    </r>
    <r>
      <rPr>
        <sz val="11"/>
        <rFont val="Calibri"/>
        <family val="2"/>
        <scheme val="minor"/>
      </rPr>
      <t>ách a Příloze 1</t>
    </r>
    <r>
      <rPr>
        <sz val="11"/>
        <color theme="1"/>
        <rFont val="Calibri"/>
        <family val="2"/>
        <scheme val="minor"/>
      </rPr>
      <t xml:space="preserve">. Předmětem dodávky musí být zboží nové, ne repasované. 
Dodavatel nesmí v tabulce měnit, slučovat, přidávat nebo vypouštět položky jednotlivých dodávek, které obsahuje Příloha č. 1 ZD. V relevantním pravém sloupci tabulky dodavatel doplní, jaké zboží, příp. související činnosti konkrétně nabízí. Dodavatel vyplní všechny relevantní položky v pravém sloupci, když v nich poskytne technické informace o nabízeném plnění tak, aby je zadavatel byl schopen kvalifikovaně posoudit a porovnat s jinými nabídkami. V případě nabízeného zboží dodavatel napíše také </t>
    </r>
    <r>
      <rPr>
        <b/>
        <sz val="11"/>
        <color theme="1"/>
        <rFont val="Calibri"/>
        <family val="2"/>
        <scheme val="minor"/>
      </rPr>
      <t>název výrobce, výrobku a přesnou technickou specifikaci.</t>
    </r>
    <r>
      <rPr>
        <sz val="11"/>
        <color theme="1"/>
        <rFont val="Calibri"/>
        <family val="2"/>
        <scheme val="minor"/>
      </rPr>
      <t xml:space="preserve"> 
</t>
    </r>
    <r>
      <rPr>
        <b/>
        <sz val="11"/>
        <color theme="1"/>
        <rFont val="Calibri"/>
        <family val="2"/>
        <scheme val="minor"/>
      </rPr>
      <t>Ke specifikaci dodavatel doloží případně snímky nebo fotografie jednotlivých dodávek (příp. odkaz na ně).
V případě požadavku na výkon procesoru stanovený minimální bodovou hodnotou v benchmarku www.cpubenchmark.net  zadavatel účastníkům pro lepší orientaci po</t>
    </r>
    <r>
      <rPr>
        <b/>
        <sz val="11"/>
        <rFont val="Calibri"/>
        <family val="2"/>
        <scheme val="minor"/>
      </rPr>
      <t>skytuje v příloze č. 6</t>
    </r>
    <r>
      <rPr>
        <b/>
        <sz val="11"/>
        <color theme="1"/>
        <rFont val="Calibri"/>
        <family val="2"/>
        <scheme val="minor"/>
      </rPr>
      <t xml:space="preserve"> tabulku s bodovými hodnotami procesorů platnými ke dni odeslání oznámení 
o zahájení zadáv</t>
    </r>
    <r>
      <rPr>
        <b/>
        <sz val="11"/>
        <rFont val="Calibri"/>
        <family val="2"/>
        <scheme val="minor"/>
      </rPr>
      <t>acího řízení – Příloha č. 6 – Be</t>
    </r>
    <r>
      <rPr>
        <b/>
        <sz val="11"/>
        <color theme="1"/>
        <rFont val="Calibri"/>
        <family val="2"/>
        <scheme val="minor"/>
      </rPr>
      <t>nchmark CPU. Podle této tabulky bude zadavatel kontrolovat splnění požadovaných hodnot.
Nesplnění 1 nebo více technických podmínek požadovaných zadavatelem bude považováno za nesplnění zadávacích podmínek.</t>
    </r>
    <r>
      <rPr>
        <sz val="11"/>
        <color theme="1"/>
        <rFont val="Calibri"/>
        <family val="2"/>
        <scheme val="minor"/>
      </rPr>
      <t xml:space="preserve">
</t>
    </r>
  </si>
  <si>
    <r>
      <rPr>
        <b/>
        <sz val="11"/>
        <color theme="1"/>
        <rFont val="Calibri"/>
        <family val="2"/>
        <scheme val="minor"/>
      </rPr>
      <t>Operační systém kompatibilní se stávajícím OS ve škole</t>
    </r>
    <r>
      <rPr>
        <sz val="11"/>
        <color theme="1"/>
        <rFont val="Calibri"/>
        <family val="2"/>
        <scheme val="minor"/>
      </rPr>
      <t xml:space="preserve"> (aktuálně používán </t>
    </r>
    <r>
      <rPr>
        <b/>
        <sz val="11"/>
        <color theme="1"/>
        <rFont val="Calibri"/>
        <family val="2"/>
        <scheme val="minor"/>
      </rPr>
      <t>WIN 10)</t>
    </r>
    <r>
      <rPr>
        <sz val="11"/>
        <color theme="1"/>
        <rFont val="Calibri"/>
        <family val="2"/>
        <scheme val="minor"/>
      </rPr>
      <t xml:space="preserve">. Další informace o užití SW a HW na stránkách www.souepl.cz.
</t>
    </r>
    <r>
      <rPr>
        <sz val="10"/>
        <color theme="1"/>
        <rFont val="Calibri"/>
        <family val="2"/>
        <scheme val="minor"/>
      </rPr>
      <t>Požadavky na dodávky konkrétních typů a verzí operačních systémů vycházejí z důvodu potřeby organizace na udržení logické koherence její stávající infrastruktury, kompatibility se stávajícími programy a z důvodu nezvyšování nákladů na přeškolení uživatelů při případném přechodu na jiný software. Zaměstnanci organizace jsou na tento software již vyškoleni a použití jiného SW by jí a jejím zaměstnancům způsobilo mimořádné obtíže z důvodu znesnadnění obsluhy, ztráty času dodatečným zaškolováním na jiný SW, nekompatibility s ostatním zařízením v organizaci, a tím i zvýšené náklady.</t>
    </r>
  </si>
  <si>
    <t>2700</t>
  </si>
  <si>
    <t>Specifikace parametrů pro VŘ s názvem: Dodávka výpočetní techniky pro SOUE Plzeň (2. vyhlášení).
Projekt: Nové jazykové a ICT učebny, reg. číslo CZ.06.2.67/0.0/0.0/16_066/0006854 (3. etapa)</t>
  </si>
  <si>
    <t>Specifikace parametrů pro VŘ s názvem: Dodávka výpočetní techniky pro SOUE Plzeň (2. vyhlášení).
Projekt: Rekonstrukce 2. poloviny budovy č. 6 na dílny, učebny a laboratoře odborného výcviku, 
reg. číslo CCZ.06.2.67/0.0/0.0/16_066/0005044 (2. etapa)</t>
  </si>
  <si>
    <r>
      <t xml:space="preserve">univerzální neosazený stíněný modulární 19-ti palcový patch panel, který je určen pro 24 keystonů strukturované kabeláže
</t>
    </r>
    <r>
      <rPr>
        <b/>
        <sz val="12"/>
        <color rgb="FFFF0000"/>
        <rFont val="Calibri"/>
        <family val="2"/>
        <scheme val="minor"/>
      </rPr>
      <t xml:space="preserve">Je požadována pouze dodávka zboží bez zapojení. </t>
    </r>
  </si>
  <si>
    <r>
      <t xml:space="preserve">modul zásuvkový 22,5x45 se záclonkou CAT 6
</t>
    </r>
    <r>
      <rPr>
        <b/>
        <sz val="12"/>
        <color rgb="FFFF0000"/>
        <rFont val="Calibri"/>
        <family val="2"/>
        <scheme val="minor"/>
      </rPr>
      <t xml:space="preserve">Je požadována pouze dodávka zboží bez zapojení. </t>
    </r>
  </si>
  <si>
    <r>
      <t xml:space="preserve">Počítačová sestava 
CPU Benchmark minimálně 5500 (viz www.cpubenchmark.net/)                         
Operační pamět: min 8GB
Disk: SSD min 128GB, druhý disk min 128GB HDD
Mechanika: DVDRW
Rozhraní a porty: min 4x USB, audio in, audio out, RJ-45, HDMI
Operační systém:  kompatibilní se SW využívaným v SOUE, </t>
    </r>
    <r>
      <rPr>
        <b/>
        <sz val="12"/>
        <color rgb="FFFF0000"/>
        <rFont val="Calibri"/>
        <family val="2"/>
        <scheme val="minor"/>
      </rPr>
      <t xml:space="preserve">WIN 10 HOME včetně instalace  </t>
    </r>
    <r>
      <rPr>
        <sz val="11"/>
        <rFont val="Calibri"/>
        <family val="2"/>
        <scheme val="minor"/>
      </rPr>
      <t xml:space="preserve">                                        
</t>
    </r>
    <r>
      <rPr>
        <b/>
        <sz val="11"/>
        <rFont val="Calibri"/>
        <family val="2"/>
        <scheme val="minor"/>
      </rPr>
      <t>Monitor:</t>
    </r>
    <r>
      <rPr>
        <sz val="11"/>
        <rFont val="Calibri"/>
        <family val="2"/>
        <scheme val="minor"/>
      </rPr>
      <t xml:space="preserve"> minimální rozměr 19" Full HD + propojovací kabel
</t>
    </r>
  </si>
  <si>
    <r>
      <t xml:space="preserve">Procesor: CPU Benchmark minimálně 3750 (viz cpubenchmark.net)                                         Grafika: integrovaná
Operační pamět: min 8GB
Disk: SSD min 128 GB
Rozlišení displeje:  min HD
Úhlopříčka displeje ["]:  min 14
Připojení k síti: LAN, WiFi
Počet USB:  min 2                                                                                                                    audio in+out pro sluchátka, HDMI
Operační systém:  kompatibilní se SW využívaným v SOUE, </t>
    </r>
    <r>
      <rPr>
        <b/>
        <sz val="12"/>
        <color rgb="FFFF0000"/>
        <rFont val="Calibri"/>
        <family val="2"/>
        <scheme val="minor"/>
      </rPr>
      <t>WIN 10 Home včetně instalace</t>
    </r>
    <r>
      <rPr>
        <sz val="11"/>
        <color theme="1"/>
        <rFont val="Calibri"/>
        <family val="2"/>
        <scheme val="minor"/>
      </rPr>
      <t xml:space="preserve">
</t>
    </r>
    <r>
      <rPr>
        <b/>
        <sz val="11"/>
        <color theme="1"/>
        <rFont val="Calibri"/>
        <family val="2"/>
        <scheme val="minor"/>
      </rPr>
      <t>Brašna na notebook</t>
    </r>
    <r>
      <rPr>
        <sz val="11"/>
        <color theme="1"/>
        <rFont val="Calibri"/>
        <family val="2"/>
        <scheme val="minor"/>
      </rPr>
      <t xml:space="preserve">
</t>
    </r>
  </si>
  <si>
    <r>
      <t xml:space="preserve">Notebook 
Procesor: CPU Benchmark minimálně 4640  (viz cpubenchmark.net)                                      Grafika: integrovaná
Operační pamět: min 8GB
Disk: min 512GB HDD
Mechanika: DVDRW 
Rozhraní a porty: min 2x USB, audio in, audio out, RJ-45, HDMI
Operační systém:  kompatibilní se SW využívaným v SOUE, </t>
    </r>
    <r>
      <rPr>
        <b/>
        <sz val="12"/>
        <color rgb="FFFF0000"/>
        <rFont val="Calibri"/>
        <family val="2"/>
        <scheme val="minor"/>
      </rPr>
      <t>WIN 10 Home včetně instalace</t>
    </r>
    <r>
      <rPr>
        <sz val="11"/>
        <color theme="1"/>
        <rFont val="Calibri"/>
        <family val="2"/>
        <scheme val="minor"/>
      </rPr>
      <t xml:space="preserve">
rozlišení min Full HD, úhlopříčka min 15"
Numerická klávesnice
</t>
    </r>
    <r>
      <rPr>
        <b/>
        <sz val="11"/>
        <color theme="1"/>
        <rFont val="Calibri"/>
        <family val="2"/>
        <scheme val="minor"/>
      </rPr>
      <t>Brašna na notebook</t>
    </r>
  </si>
  <si>
    <r>
      <t xml:space="preserve">Projektor DLP, rozlišení min Full HD, poměr stran 16:9, svítivost min. 3000 ANSI lm,  vstup HDMI, projekce na krátkou vzdálenost (úhlopříčka plátna bude 240cm - projekční vzdálenost bude do 1,1m). Síťový napájecí kabel.  Součástí dodávky bude i univerzální držák projektoru nad tabuli na zeď a připojovací kabel HDMI délka 10m. 
</t>
    </r>
    <r>
      <rPr>
        <b/>
        <sz val="12"/>
        <color rgb="FFFF0000"/>
        <rFont val="Calibri"/>
        <family val="2"/>
        <scheme val="minor"/>
      </rPr>
      <t>Je požadována pouze dodávka zboží bez zapojení.</t>
    </r>
    <r>
      <rPr>
        <sz val="11"/>
        <rFont val="Calibri"/>
        <family val="2"/>
        <scheme val="minor"/>
      </rPr>
      <t xml:space="preserve"> </t>
    </r>
  </si>
  <si>
    <r>
      <t xml:space="preserve">Duální skenování
Přesnost okolo 0,1% ze skenovaného rozměru
Rychlost skenování do 10s
Hustota bodů okolo 1,200,000 vrcholů u jednoho skenu
Výstupní formát modelů min OBJ, STL, PLY
2x Průmyslová kamera s vysoce kvalitním objektivem
dálkový ovladač
Software kompatibilní s OS používaným v SOUE
Kvalitní stojan
Kalibrační panel, potištěný z obou stran pro různě velké objekty
Návod na obsluhu
Všechny kabely potřebné k zapojení
Napájecí zdroj, antireflexní sprej pro 3D skenování
</t>
    </r>
    <r>
      <rPr>
        <b/>
        <sz val="12"/>
        <color rgb="FFFF0000"/>
        <rFont val="Calibri"/>
        <family val="2"/>
        <scheme val="minor"/>
      </rPr>
      <t xml:space="preserve">Je požadována pouze dodávka zboží bez zapojení. 
</t>
    </r>
  </si>
  <si>
    <r>
      <t xml:space="preserve">Pevný disk 3.5" SATA III, 4TB, 128MB cache, 7200ot, určeno pro datová centra 
</t>
    </r>
    <r>
      <rPr>
        <b/>
        <sz val="12"/>
        <color rgb="FFFF0000"/>
        <rFont val="Calibri"/>
        <family val="2"/>
        <scheme val="minor"/>
      </rPr>
      <t xml:space="preserve">Je požadována pouze dodávka zboží bez zapojení. </t>
    </r>
  </si>
  <si>
    <r>
      <t xml:space="preserve">Optická myš, skrolovací kolečko, drát
</t>
    </r>
    <r>
      <rPr>
        <b/>
        <sz val="12"/>
        <color rgb="FFFF0000"/>
        <rFont val="Calibri"/>
        <family val="2"/>
        <scheme val="minor"/>
      </rPr>
      <t>Je požadována pouze dodávka zboží bez zapojení.</t>
    </r>
    <r>
      <rPr>
        <sz val="11"/>
        <color theme="1"/>
        <rFont val="Calibri"/>
        <family val="2"/>
        <scheme val="minor"/>
      </rPr>
      <t xml:space="preserve"> </t>
    </r>
  </si>
  <si>
    <r>
      <t xml:space="preserve">České rozložení kláves, drát
</t>
    </r>
    <r>
      <rPr>
        <b/>
        <sz val="12"/>
        <color rgb="FFFF0000"/>
        <rFont val="Calibri"/>
        <family val="2"/>
        <scheme val="minor"/>
      </rPr>
      <t>Je požadována pouze dodávka zboží bez zapojení.</t>
    </r>
    <r>
      <rPr>
        <sz val="11"/>
        <color theme="1"/>
        <rFont val="Calibri"/>
        <family val="2"/>
        <scheme val="minor"/>
      </rPr>
      <t xml:space="preserve"> </t>
    </r>
  </si>
  <si>
    <r>
      <t xml:space="preserve">Projektor DLP, rozlišení min Full HD, poměr stran 16:9, svítivost min. 3000 ANSI lm, vstup HDMI,  projekce na krátkou vzdálenost (úhlopříčka plátna bude 240cm - projekční vzdálenost bude do 1,1m). Síťový napájecí kabel.  Součástí dodávky bude i univerzální držák projektoru nad tabuli na zeď a připojovací kabel HDMI délka min. 10m.
</t>
    </r>
    <r>
      <rPr>
        <b/>
        <sz val="12"/>
        <color rgb="FFFF0000"/>
        <rFont val="Calibri"/>
        <family val="2"/>
        <scheme val="minor"/>
      </rPr>
      <t>Je požadována pouze dodávka zboží bez zapojení</t>
    </r>
    <r>
      <rPr>
        <sz val="11"/>
        <rFont val="Calibri"/>
        <family val="2"/>
        <scheme val="minor"/>
      </rPr>
      <t xml:space="preserve">.  </t>
    </r>
  </si>
  <si>
    <r>
      <t xml:space="preserve">Aktivní reproduktor, výkon ninimálně 10W, s přehrávačem USB (MP3 nebo WAV), bluetooth, 1x UHF bezdrátový mikrofon (certifikovaný pro provoz v ČR), minimálně 2 vstupy pro drátové zvukové zdroje, výstup Line out, napájení ze sítě a z vestavěné baterie, včetně IR dálkového ovládání,  včetně připojovacích kabelů,
reproduktor obsahuje kolečka s výsuvným držadlem
</t>
    </r>
    <r>
      <rPr>
        <b/>
        <sz val="12"/>
        <color rgb="FFFF0000"/>
        <rFont val="Calibri"/>
        <family val="2"/>
        <scheme val="minor"/>
      </rPr>
      <t xml:space="preserve">Je požadována pouze dodávka zboží bez zapojení. </t>
    </r>
  </si>
  <si>
    <r>
      <t xml:space="preserve">Formát 3,5"  
</t>
    </r>
    <r>
      <rPr>
        <sz val="11"/>
        <rFont val="Calibri"/>
        <family val="2"/>
        <scheme val="minor"/>
      </rPr>
      <t>Rackmount</t>
    </r>
    <r>
      <rPr>
        <sz val="11"/>
        <color theme="1"/>
        <rFont val="Calibri"/>
        <family val="2"/>
        <scheme val="minor"/>
      </rPr>
      <t xml:space="preserve">
Rozhraní externí USB 3.0, eSATA, LAN  Gbit  
Rychlost čtení min </t>
    </r>
    <r>
      <rPr>
        <sz val="11"/>
        <rFont val="Calibri"/>
        <family val="2"/>
        <scheme val="minor"/>
      </rPr>
      <t>380 MB/s    
Rychlost zápisu min 355 MB/s</t>
    </r>
    <r>
      <rPr>
        <sz val="11"/>
        <color theme="1"/>
        <rFont val="Calibri"/>
        <family val="2"/>
        <scheme val="minor"/>
      </rPr>
      <t xml:space="preserve">    
Redundantní zdroj, Využití firemní
Úložiště - počet pozic osazených diskem nejméně 4
Podporovaný RAID 0, RAID 1 (zrcadlení), RAID 5, RAID 6, RAID 10 (1+0)
Sdílení souborů (SAMBA, HFS, CIFS), Web server, FTP server, iSCSI, Media server (DLNA), nahrávání z IP kamer, antivirový SW, kompatibilní s AD  
</t>
    </r>
    <r>
      <rPr>
        <b/>
        <sz val="12"/>
        <color rgb="FFFF0000"/>
        <rFont val="Calibri"/>
        <family val="2"/>
        <scheme val="minor"/>
      </rPr>
      <t>Včetně kompletace a instalace aktuálního OS.</t>
    </r>
  </si>
  <si>
    <r>
      <t xml:space="preserve">multilicence pro nejméně 38 uživatelů (36 žáků, 2 učitelé), obousměrný slovník anglický jazyk - český jazyk, obousměrný německý jazyk - český jazyk, slovníky jsou  pro překlady odborných technických textů z oblastí: 
technika obecně, strojírenství, metalurgie, stavebnictví, elektrotechnika, energetika, vodohospodářství, textil, automobily, obuv, obalová technika, rafinérie, jaderná technika, čerpadla, turbíny, plechy, stavebnictví, architektura, motorizmus, byty a bytová výstavba, běžné zkratky, speciální zkratky, idiomy, fráze a konverzace, matematika, fyzika, polygrafie, silnice a železnice, počítačové zkratky, počítače a internet, informatika, výpočetní technika
</t>
    </r>
    <r>
      <rPr>
        <b/>
        <sz val="12"/>
        <color rgb="FFFF0000"/>
        <rFont val="Calibri"/>
        <family val="2"/>
        <scheme val="minor"/>
      </rPr>
      <t>Včetně instalace.</t>
    </r>
  </si>
  <si>
    <r>
      <t xml:space="preserve">Doživotní licence pro střední školu, jednoduché a intuitivní ovládání, možnost přenosu postupových klíčů ze školy domů a naopak, přehled všech napsaných klasifikací a získaných známek, animované nápovědy, možnost měnit velikost a barvu písma, volba obrázku – avatar nebo vlastní fotografie, zaheslovaný přístup k uživatelskému účtu, volba třídy, možnost vynulovat žákovi heslo (bez asistence správce), žáky do svých stříd si vkládá vyučující sám, přehled právě přihlášených žáků ve třídě, klasifikační přehled – získané známky, napsané zkoušky, zkoušky připravené k napsání, možnost nastavit žákovi opakování klasifikace, zobrazení historie napsaných cvičení u každého žáka (včetně klasifikací), možnost zastavit práci všech žáků a sdělit jim informace, snadná instalace serverové služby i klientské aplikace, práva pro vložení učitelů a jejich přiřazení ke třídám, možnost změny vyučujícího ve třídě, právo přesouvat žáky mezi třídami, právo mazat uživatele ze systému, možnost dočasně uživatele deaktivovat
</t>
    </r>
    <r>
      <rPr>
        <b/>
        <sz val="12"/>
        <color rgb="FFFF0000"/>
        <rFont val="Calibri"/>
        <family val="2"/>
        <scheme val="minor"/>
      </rPr>
      <t>Včetně instalace.</t>
    </r>
  </si>
  <si>
    <r>
      <t xml:space="preserve">Switch kompatibilní s aktivními prvky ve stávající síti. 48 portů - řízený, lze montovat do rozvaděče, rozměr 1U. Stohovatelný. Gigabit Ethernet Porty 48 x 10/100/1000 + 4 x SFP. Přepojovací kapacita: 216 Gbps, přeposílání (velikost paketů 65 bytů): 107.1 Mpps Virtuální rozhraní (Vlan), Protokol vzdáleného přístupu, Přepojování na 2. vrstvě, podpora DHCP, automatické vyjednávání, podpora ARP, seskupování, podpora VLAN, auto-uplink (auto MDI/MDI-X), IPv6 podpora, Podporuje Rapid Spanning Tree Protocol (RSTP), podpora MSTP (Multiple Spanning Tree Protocol, podpora Dynamic Trunking Protocol (DTP), podpora Port Aggregation Protocol (PAgP), Trivial File Transfer Protocol (TFTP) podpora, Access Control List (ACL) podpora, podpora RADIUS, podpora Jumbo Frames, MLD snooping, Dynamic ARP Inspection (DAI), Unicast Reverse Path Forwarding (URPF), Uni-Directional Link Detection (UDLD), Rapid Per-VLAN Spanning Tree Plus (PVRST+), Podpora IPv4, Shaped Round Robin (SRR), Protokol LACP, Remote Switch Port Analyzer (RSPAN), NetFlow, podpora protokolu HSRP (Hot Standby Router Protocol), Energy Efficient Ethernet. Vyhovuje standardům IEEE 802.3, IEEE 802.3u, IEEE 802.3z, IEEE 802.1D, IEEE 802.1Q, IEEE 802.3ab, IEEE 802.1p, IEEE 802.3x, IEEE 802.3ad (LACP), IEEE 802.1w, IEEE 802.1x, IEEE 802.3ae, IEEE 802.1ae, IEEE 802.3az, IEEE 802.1AX Procesor min 600MHz, RAM min 512MB Flash paměť min 128MB, Napájení AC 230 V.
</t>
    </r>
    <r>
      <rPr>
        <b/>
        <sz val="12"/>
        <color rgb="FFFF0000"/>
        <rFont val="Calibri"/>
        <family val="2"/>
      </rPr>
      <t>Je požadována pouze dodávka zboží bez zapojení.</t>
    </r>
    <r>
      <rPr>
        <sz val="11"/>
        <rFont val="Calibri"/>
        <family val="2"/>
      </rPr>
      <t xml:space="preserve"> </t>
    </r>
  </si>
  <si>
    <r>
      <t xml:space="preserve">Kompatibilní ve stávajícím systémem centrální správy , 3x3 MIMO 2,4GHz a 2x2 MIMO 5GHz Acess Point s rychlostí přenosu až 867+450 Mbps a podporou norem 802.11a/b/g/n/ac.
</t>
    </r>
    <r>
      <rPr>
        <b/>
        <sz val="12"/>
        <color rgb="FFFF0000"/>
        <rFont val="Calibri"/>
        <family val="2"/>
        <scheme val="minor"/>
      </rPr>
      <t xml:space="preserve">Je požadována pouze dodávka zboží bez zapojení. </t>
    </r>
  </si>
  <si>
    <r>
      <t xml:space="preserve">Tiskárna - stavebnice. vyhřívaná magnetická podložka s vyměnitelnými tiskovými pláty s PEI povrchem, bezsenzorový homing pro osy X a Y, detekování a zotavení z posunutí vrstev, rám z extrudovaného hliníku, detekce a zotavení ze ztráty přívodu energie, chlazení z obou stran objektu, podávací kolečka - filament je posouván z obou stran, optický senzor filamentu rozpoznává přítomnost a pohyb filamentu, automatické natažení nově zavedeného filamentu, rozpoznání zaseklého extruderu. Větráček extruderu i tiskový větráček sledují rychlost otáček. Sonda kalibrace se zabudovaným teplotním čidlem. Čidlo hlídající teplotu okolí u elektroniky. Pracovní prostor min 25 x min 21 x min 21 cm. Integrovaný LCD displej, tisk z SD karty, nebo z počítače přes USB. Možnost tisknout z Wi-Fi SD karty. Tryska pro 1,75 mm tiskovou strunu. Výška vrstvy od min 0,05 mm. Plně automatická kalibrace tiskové plochy. Vyhřívaná podložka s kompenzací studených rohů. Podporované materiály – PLA, ABS, PET, HIPS, Flex PP, Ninjaflex, Laywood, Laybrick, Nylon, Bamboofill, Bronzefill, ASA, T-Glase,filamenty s uhlíkovým vláknem.
</t>
    </r>
    <r>
      <rPr>
        <b/>
        <sz val="12"/>
        <color rgb="FFFF0000"/>
        <rFont val="Calibri"/>
        <family val="2"/>
        <scheme val="minor"/>
      </rPr>
      <t xml:space="preserve">Jedná se o stavebnici, zadavatel si ji zprovozní sám.
(Do budoucna se počítá s osazením SD WiFi karet do tiskáren, nyní nejsou předmětem dodání). </t>
    </r>
  </si>
  <si>
    <r>
      <t>Dvě pasivní pera, odkládací prostor na pera,</t>
    </r>
    <r>
      <rPr>
        <b/>
        <sz val="12"/>
        <color rgb="FFFF0000"/>
        <rFont val="Calibri"/>
        <family val="2"/>
        <scheme val="minor"/>
      </rPr>
      <t xml:space="preserve"> možno včetně nebo bez </t>
    </r>
    <r>
      <rPr>
        <sz val="12"/>
        <color rgb="FFFF0000"/>
        <rFont val="Calibri"/>
        <family val="2"/>
        <scheme val="minor"/>
      </rPr>
      <t>d</t>
    </r>
    <r>
      <rPr>
        <b/>
        <sz val="12"/>
        <color rgb="FFFF0000"/>
        <rFont val="Calibri"/>
        <family val="2"/>
        <scheme val="minor"/>
      </rPr>
      <t>álkového ovládání</t>
    </r>
    <r>
      <rPr>
        <sz val="11"/>
        <color theme="1"/>
        <rFont val="Calibri"/>
        <family val="2"/>
        <scheme val="minor"/>
      </rPr>
      <t xml:space="preserve">, software k interaktivní tabuli, nástěnný držák tabule. Rozměr min. 166 × 131,2 × 11,1cm, rozměr aktivní plochy min. 156,5 × 117,5cm,  stranový poměr 4:3, multitouch 2 doteky, ovládání prst nebo pasivní pero, možnost použití popisovače na vodní bázi
</t>
    </r>
    <r>
      <rPr>
        <b/>
        <sz val="12"/>
        <color rgb="FFFF0000"/>
        <rFont val="Calibri"/>
        <family val="2"/>
        <scheme val="minor"/>
      </rPr>
      <t xml:space="preserve">Je požadována pouze dodávka zboží bez zapojení.       </t>
    </r>
    <r>
      <rPr>
        <sz val="11"/>
        <color theme="1"/>
        <rFont val="Calibri"/>
        <family val="2"/>
        <scheme val="minor"/>
      </rPr>
      <t xml:space="preserve">    </t>
    </r>
  </si>
  <si>
    <r>
      <t xml:space="preserve">Nástěnná plechová 19-ti palcová skříň,  sběrnice vpředu, min 6U
</t>
    </r>
    <r>
      <rPr>
        <b/>
        <sz val="12"/>
        <color rgb="FFFF0000"/>
        <rFont val="Calibri"/>
        <family val="2"/>
        <scheme val="minor"/>
      </rPr>
      <t>Hloubka racku 600 mm.</t>
    </r>
    <r>
      <rPr>
        <sz val="11"/>
        <color theme="1"/>
        <rFont val="Calibri"/>
        <family val="2"/>
        <scheme val="minor"/>
      </rPr>
      <t xml:space="preserve">
</t>
    </r>
    <r>
      <rPr>
        <b/>
        <sz val="12"/>
        <color rgb="FFFF0000"/>
        <rFont val="Calibri"/>
        <family val="2"/>
        <scheme val="minor"/>
      </rPr>
      <t xml:space="preserve">Je požadována pouze dodávka zboží bez zapojení. </t>
    </r>
  </si>
  <si>
    <r>
      <t xml:space="preserve">datový kabel UTP CAT 6 </t>
    </r>
    <r>
      <rPr>
        <b/>
        <sz val="12"/>
        <color rgb="FFFF0000"/>
        <rFont val="Calibri"/>
        <family val="2"/>
        <scheme val="minor"/>
      </rPr>
      <t>lanko i drát</t>
    </r>
    <r>
      <rPr>
        <sz val="11"/>
        <color theme="1"/>
        <rFont val="Calibri"/>
        <family val="2"/>
        <scheme val="minor"/>
      </rPr>
      <t xml:space="preserve">
</t>
    </r>
    <r>
      <rPr>
        <b/>
        <sz val="12"/>
        <color rgb="FFFF0000"/>
        <rFont val="Calibri"/>
        <family val="2"/>
        <scheme val="minor"/>
      </rPr>
      <t xml:space="preserve">Je požadována pouze dodávka zboží bez zapojení. </t>
    </r>
  </si>
  <si>
    <r>
      <t xml:space="preserve">konektor pro UTP pro snadnou montáž a kompatibilitu, CAT 6 </t>
    </r>
    <r>
      <rPr>
        <b/>
        <sz val="12"/>
        <color rgb="FFFF0000"/>
        <rFont val="Calibri"/>
        <family val="2"/>
        <scheme val="minor"/>
      </rPr>
      <t>(dodávka k položce č. 24)</t>
    </r>
    <r>
      <rPr>
        <sz val="11"/>
        <rFont val="Calibri"/>
        <family val="2"/>
        <scheme val="minor"/>
      </rPr>
      <t xml:space="preserve">
</t>
    </r>
    <r>
      <rPr>
        <b/>
        <sz val="12"/>
        <color rgb="FFFF0000"/>
        <rFont val="Calibri"/>
        <family val="2"/>
        <scheme val="minor"/>
      </rPr>
      <t>Je požadována pouze dodávka zboží bez zapojení</t>
    </r>
    <r>
      <rPr>
        <sz val="11"/>
        <rFont val="Calibri"/>
        <family val="2"/>
        <scheme val="minor"/>
      </rPr>
      <t xml:space="preserve">. </t>
    </r>
  </si>
  <si>
    <r>
      <t xml:space="preserve">Výstupní výkon min. 2 x 15W
USB hub (možnost připojení Flash disku do reproduktoru)
propojení ozvučení přes interaktivní tabuli do počítače pomocí USB kabelu
instalace buď přímo na zeď anebo na interaktivní tabuli
</t>
    </r>
    <r>
      <rPr>
        <b/>
        <sz val="12"/>
        <color rgb="FFFF0000"/>
        <rFont val="Calibri"/>
        <family val="2"/>
        <scheme val="minor"/>
      </rPr>
      <t xml:space="preserve">USB Hub může být dodán jako součást (příslušenství)
k ozvučení, Hub nemusí být uvnitř reproduktoru (lze instalovat přímo na zeď, nebo na tabuli).
Je požadována pouze dodávka zboží bez zapojení.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</si>
</sst>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5]General"/>
    <numFmt numFmtId="165" formatCode="_-* #,##0.00\ [$Kč-405]_-;\-* #,##0.00\ [$Kč-405]_-;_-* &quot;-&quot;??\ [$Kč-405]_-;_-@_-"/>
    <numFmt numFmtId="166" formatCode="#,##0.00\ _K_č"/>
    <numFmt numFmtId="167" formatCode="#,##0.00\ &quot;Kč&quot;"/>
  </numFmts>
  <fonts count="35">
    <font>
      <sz val="11"/>
      <color theme="1"/>
      <name val="Calibri"/>
      <family val="2"/>
      <scheme val="minor"/>
    </font>
    <font>
      <sz val="10"/>
      <name val="Arial"/>
      <family val="2"/>
    </font>
    <font>
      <b/>
      <sz val="11"/>
      <color theme="1"/>
      <name val="Calibri"/>
      <family val="2"/>
      <scheme val="minor"/>
    </font>
    <font>
      <b/>
      <sz val="11"/>
      <color rgb="FF000000"/>
      <name val="Calibri"/>
      <family val="2"/>
      <scheme val="minor"/>
    </font>
    <font>
      <sz val="11"/>
      <color rgb="FF000000"/>
      <name val="Calibri"/>
      <family val="2"/>
    </font>
    <font>
      <sz val="11"/>
      <name val="Calibri"/>
      <family val="2"/>
      <scheme val="minor"/>
    </font>
    <font>
      <sz val="11"/>
      <color rgb="FF000000"/>
      <name val="Calibri"/>
      <family val="2"/>
      <scheme val="minor"/>
    </font>
    <font>
      <sz val="11"/>
      <name val="Calibri"/>
      <family val="2"/>
    </font>
    <font>
      <b/>
      <sz val="16"/>
      <color theme="1"/>
      <name val="Calibri"/>
      <family val="2"/>
      <scheme val="minor"/>
    </font>
    <font>
      <b/>
      <sz val="14"/>
      <color theme="1"/>
      <name val="Calibri"/>
      <family val="2"/>
      <scheme val="minor"/>
    </font>
    <font>
      <b/>
      <sz val="11"/>
      <color rgb="FF000000"/>
      <name val="Calibri"/>
      <family val="2"/>
    </font>
    <font>
      <b/>
      <sz val="12"/>
      <color theme="1"/>
      <name val="Calibri"/>
      <family val="2"/>
      <scheme val="minor"/>
    </font>
    <font>
      <b/>
      <i/>
      <sz val="11"/>
      <color theme="1"/>
      <name val="Calibri"/>
      <family val="2"/>
      <scheme val="minor"/>
    </font>
    <font>
      <b/>
      <sz val="12"/>
      <color rgb="FFFF0000"/>
      <name val="Calibri"/>
      <family val="2"/>
      <scheme val="minor"/>
    </font>
    <font>
      <b/>
      <sz val="11"/>
      <name val="Calibri"/>
      <family val="2"/>
      <scheme val="minor"/>
    </font>
    <font>
      <sz val="18"/>
      <color theme="1"/>
      <name val="Calibri"/>
      <family val="2"/>
      <scheme val="minor"/>
    </font>
    <font>
      <sz val="10"/>
      <color rgb="FFFF0000"/>
      <name val="Arial"/>
      <family val="2"/>
    </font>
    <font>
      <b/>
      <sz val="20"/>
      <color rgb="FFFF0000"/>
      <name val="Calibri"/>
      <family val="2"/>
    </font>
    <font>
      <sz val="10"/>
      <color rgb="FF000000"/>
      <name val="Arial"/>
      <family val="2"/>
    </font>
    <font>
      <sz val="12"/>
      <color theme="1"/>
      <name val="Calibri"/>
      <family val="2"/>
      <scheme val="minor"/>
    </font>
    <font>
      <sz val="14"/>
      <color theme="1"/>
      <name val="Calibri"/>
      <family val="2"/>
      <scheme val="minor"/>
    </font>
    <font>
      <b/>
      <sz val="14"/>
      <color rgb="FFFF0000"/>
      <name val="Arial"/>
      <family val="2"/>
    </font>
    <font>
      <sz val="10"/>
      <color theme="1"/>
      <name val="Calibri"/>
      <family val="2"/>
      <scheme val="minor"/>
    </font>
    <font>
      <b/>
      <sz val="10"/>
      <name val="Arial"/>
      <family val="2"/>
    </font>
    <font>
      <sz val="11"/>
      <color rgb="FFFF0000"/>
      <name val="Arial"/>
      <family val="2"/>
    </font>
    <font>
      <b/>
      <sz val="24"/>
      <color rgb="FFFF0000"/>
      <name val="Calibri"/>
      <family val="2"/>
    </font>
    <font>
      <b/>
      <sz val="14"/>
      <name val="Arial"/>
      <family val="2"/>
    </font>
    <font>
      <b/>
      <sz val="16"/>
      <name val="Calibri"/>
      <family val="2"/>
      <scheme val="minor"/>
    </font>
    <font>
      <b/>
      <sz val="10"/>
      <color theme="0"/>
      <name val="Arial"/>
      <family val="2"/>
    </font>
    <font>
      <sz val="10"/>
      <color theme="1"/>
      <name val="Arial"/>
      <family val="2"/>
    </font>
    <font>
      <b/>
      <sz val="14"/>
      <color theme="0"/>
      <name val="Arial"/>
      <family val="2"/>
    </font>
    <font>
      <b/>
      <u val="single"/>
      <sz val="14"/>
      <color rgb="FFFFFF00"/>
      <name val="Arial"/>
      <family val="2"/>
    </font>
    <font>
      <b/>
      <u val="single"/>
      <sz val="14"/>
      <color rgb="FFFF0000"/>
      <name val="Arial"/>
      <family val="2"/>
    </font>
    <font>
      <b/>
      <sz val="12"/>
      <color rgb="FFFF0000"/>
      <name val="Calibri"/>
      <family val="2"/>
    </font>
    <font>
      <sz val="12"/>
      <color rgb="FFFF0000"/>
      <name val="Calibri"/>
      <family val="2"/>
      <scheme val="minor"/>
    </font>
  </fonts>
  <fills count="11">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rgb="FFFFFF00"/>
        <bgColor indexed="64"/>
      </patternFill>
    </fill>
    <fill>
      <patternFill patternType="solid">
        <fgColor theme="2" tint="-0.4999699890613556"/>
        <bgColor indexed="64"/>
      </patternFill>
    </fill>
    <fill>
      <patternFill patternType="solid">
        <fgColor rgb="FF00B0F0"/>
        <bgColor indexed="64"/>
      </patternFill>
    </fill>
    <fill>
      <patternFill patternType="solid">
        <fgColor theme="0" tint="-0.4999699890613556"/>
        <bgColor indexed="64"/>
      </patternFill>
    </fill>
    <fill>
      <patternFill patternType="solid">
        <fgColor theme="0" tint="-0.3499799966812134"/>
        <bgColor indexed="64"/>
      </patternFill>
    </fill>
    <fill>
      <patternFill patternType="solid">
        <fgColor rgb="FFFF00FF"/>
        <bgColor indexed="64"/>
      </patternFill>
    </fill>
    <fill>
      <patternFill patternType="solid">
        <fgColor theme="0" tint="-0.04997999966144562"/>
        <bgColor indexed="64"/>
      </patternFill>
    </fill>
  </fills>
  <borders count="26">
    <border>
      <left/>
      <right/>
      <top/>
      <bottom/>
      <diagonal/>
    </border>
    <border>
      <left style="thin"/>
      <right style="thin"/>
      <top style="thin"/>
      <bottom style="thin"/>
    </border>
    <border>
      <left style="thin"/>
      <right style="thin"/>
      <top style="medium"/>
      <bottom style="thin"/>
    </border>
    <border>
      <left style="thin"/>
      <right style="thin"/>
      <top style="thin"/>
      <bottom style="medium"/>
    </border>
    <border>
      <left style="thin"/>
      <right style="medium"/>
      <top style="thin"/>
      <bottom style="thin"/>
    </border>
    <border>
      <left style="thin"/>
      <right style="medium"/>
      <top style="thin"/>
      <bottom style="medium"/>
    </border>
    <border>
      <left style="medium"/>
      <right style="medium"/>
      <top/>
      <bottom style="medium"/>
    </border>
    <border>
      <left style="thin"/>
      <right style="medium"/>
      <top style="medium"/>
      <bottom style="thin"/>
    </border>
    <border>
      <left style="medium"/>
      <right style="medium"/>
      <top style="medium"/>
      <bottom/>
    </border>
    <border>
      <left style="medium"/>
      <right style="medium"/>
      <top/>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medium"/>
    </border>
    <border>
      <left style="thin"/>
      <right style="thin"/>
      <top/>
      <bottom/>
    </border>
    <border>
      <left style="medium"/>
      <right style="medium"/>
      <top style="medium"/>
      <bottom style="medium"/>
    </border>
    <border>
      <left/>
      <right style="medium"/>
      <top style="medium"/>
      <bottom style="medium"/>
    </border>
    <border>
      <left style="medium"/>
      <right/>
      <top style="thick"/>
      <bottom style="thick"/>
    </border>
    <border>
      <left/>
      <right/>
      <top style="thick"/>
      <bottom style="thick"/>
    </border>
    <border>
      <left/>
      <right style="medium"/>
      <top style="thick"/>
      <bottom style="thick"/>
    </border>
    <border>
      <left style="medium"/>
      <right/>
      <top style="thick"/>
      <bottom style="medium"/>
    </border>
    <border>
      <left/>
      <right/>
      <top style="thick"/>
      <bottom style="medium"/>
    </border>
    <border>
      <left/>
      <right style="medium"/>
      <top style="thick"/>
      <bottom style="medium"/>
    </border>
    <border>
      <left style="medium"/>
      <right/>
      <top style="medium"/>
      <bottom style="medium"/>
    </border>
    <border>
      <left/>
      <right/>
      <top style="medium"/>
      <bottom style="medium"/>
    </border>
    <border>
      <left/>
      <right style="thin"/>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4" fillId="0" borderId="0" applyBorder="0" applyProtection="0">
      <alignment/>
    </xf>
    <xf numFmtId="0" fontId="1" fillId="0" borderId="0">
      <alignment/>
      <protection/>
    </xf>
  </cellStyleXfs>
  <cellXfs count="112">
    <xf numFmtId="0" fontId="0" fillId="0" borderId="0" xfId="0"/>
    <xf numFmtId="164" fontId="4" fillId="0" borderId="0" xfId="20" applyFont="1" applyFill="1" applyAlignment="1" applyProtection="1">
      <alignment/>
      <protection/>
    </xf>
    <xf numFmtId="164" fontId="10" fillId="2" borderId="1" xfId="20" applyFont="1" applyFill="1" applyBorder="1" applyAlignment="1" applyProtection="1">
      <alignment vertical="center"/>
      <protection/>
    </xf>
    <xf numFmtId="164" fontId="10" fillId="2" borderId="2" xfId="20" applyFont="1" applyFill="1" applyBorder="1" applyAlignment="1" applyProtection="1">
      <alignment vertical="center"/>
      <protection/>
    </xf>
    <xf numFmtId="0" fontId="29" fillId="0" borderId="0" xfId="0" applyFont="1" applyAlignment="1" applyProtection="1">
      <alignment horizontal="justify" vertical="center"/>
      <protection/>
    </xf>
    <xf numFmtId="0" fontId="30" fillId="3" borderId="0" xfId="0" applyFont="1" applyFill="1" applyBorder="1" applyAlignment="1" applyProtection="1">
      <alignment vertical="center" wrapText="1"/>
      <protection/>
    </xf>
    <xf numFmtId="0" fontId="28" fillId="3" borderId="0" xfId="0" applyFont="1" applyFill="1" applyBorder="1" applyAlignment="1" applyProtection="1">
      <alignment vertical="center" wrapText="1"/>
      <protection/>
    </xf>
    <xf numFmtId="0" fontId="29" fillId="3" borderId="0" xfId="0" applyFont="1" applyFill="1" applyAlignment="1" applyProtection="1">
      <alignment horizontal="justify" vertical="center"/>
      <protection/>
    </xf>
    <xf numFmtId="167" fontId="16" fillId="4" borderId="1" xfId="0" applyNumberFormat="1" applyFont="1" applyFill="1" applyBorder="1" applyAlignment="1" applyProtection="1">
      <alignment horizontal="center" vertical="center" wrapText="1"/>
      <protection locked="0"/>
    </xf>
    <xf numFmtId="167" fontId="16" fillId="4" borderId="3" xfId="0" applyNumberFormat="1" applyFont="1" applyFill="1" applyBorder="1" applyAlignment="1" applyProtection="1">
      <alignment horizontal="center" vertical="center" wrapText="1"/>
      <protection locked="0"/>
    </xf>
    <xf numFmtId="167" fontId="16" fillId="4" borderId="2" xfId="0" applyNumberFormat="1" applyFont="1" applyFill="1" applyBorder="1" applyAlignment="1" applyProtection="1">
      <alignment horizontal="center" vertical="center" wrapText="1"/>
      <protection locked="0"/>
    </xf>
    <xf numFmtId="0" fontId="15" fillId="4" borderId="4" xfId="0" applyFont="1" applyFill="1" applyBorder="1" applyAlignment="1" applyProtection="1">
      <alignment vertical="center" wrapText="1"/>
      <protection locked="0"/>
    </xf>
    <xf numFmtId="0" fontId="15" fillId="4" borderId="5" xfId="0" applyFont="1" applyFill="1" applyBorder="1" applyAlignment="1" applyProtection="1">
      <alignment vertical="center" wrapText="1"/>
      <protection locked="0"/>
    </xf>
    <xf numFmtId="0" fontId="13" fillId="4" borderId="6" xfId="0" applyFont="1" applyFill="1" applyBorder="1" applyAlignment="1" applyProtection="1">
      <alignment horizontal="center" vertical="center" wrapText="1"/>
      <protection locked="0"/>
    </xf>
    <xf numFmtId="0" fontId="24" fillId="4" borderId="2" xfId="0" applyFont="1" applyFill="1" applyBorder="1" applyAlignment="1" applyProtection="1">
      <alignment horizontal="center" vertical="center" wrapText="1"/>
      <protection locked="0"/>
    </xf>
    <xf numFmtId="0" fontId="24" fillId="4" borderId="2" xfId="0" applyFont="1" applyFill="1" applyBorder="1" applyAlignment="1" applyProtection="1">
      <alignment horizontal="center" vertical="center"/>
      <protection locked="0"/>
    </xf>
    <xf numFmtId="0" fontId="15" fillId="4" borderId="7" xfId="0" applyFont="1" applyFill="1" applyBorder="1" applyAlignment="1" applyProtection="1">
      <alignment vertical="center" wrapText="1"/>
      <protection locked="0"/>
    </xf>
    <xf numFmtId="0" fontId="24" fillId="4" borderId="1" xfId="0" applyFont="1" applyFill="1" applyBorder="1" applyAlignment="1" applyProtection="1">
      <alignment horizontal="center" vertical="center" wrapText="1"/>
      <protection locked="0"/>
    </xf>
    <xf numFmtId="0" fontId="24" fillId="4" borderId="1" xfId="0" applyFont="1" applyFill="1" applyBorder="1" applyAlignment="1" applyProtection="1">
      <alignment horizontal="center" vertical="center"/>
      <protection locked="0"/>
    </xf>
    <xf numFmtId="0" fontId="24" fillId="4" borderId="3" xfId="0" applyFont="1" applyFill="1" applyBorder="1" applyAlignment="1" applyProtection="1">
      <alignment horizontal="center" vertical="center" wrapText="1"/>
      <protection locked="0"/>
    </xf>
    <xf numFmtId="0" fontId="24" fillId="4" borderId="3" xfId="0" applyFont="1" applyFill="1" applyBorder="1" applyAlignment="1" applyProtection="1">
      <alignment horizontal="center" vertical="center"/>
      <protection locked="0"/>
    </xf>
    <xf numFmtId="0" fontId="0" fillId="0" borderId="0" xfId="0" applyProtection="1">
      <protection/>
    </xf>
    <xf numFmtId="0" fontId="0" fillId="0" borderId="0" xfId="0" applyFill="1" applyProtection="1">
      <protection/>
    </xf>
    <xf numFmtId="4" fontId="0" fillId="0" borderId="0" xfId="0" applyNumberFormat="1" applyProtection="1">
      <protection/>
    </xf>
    <xf numFmtId="0" fontId="0" fillId="5" borderId="0" xfId="0" applyFill="1" applyProtection="1">
      <protection/>
    </xf>
    <xf numFmtId="0" fontId="8" fillId="5" borderId="0" xfId="0" applyFont="1" applyFill="1" applyProtection="1">
      <protection/>
    </xf>
    <xf numFmtId="4" fontId="9" fillId="6" borderId="8" xfId="0" applyNumberFormat="1" applyFont="1" applyFill="1" applyBorder="1" applyAlignment="1" applyProtection="1">
      <alignment horizontal="center" vertical="center" wrapText="1"/>
      <protection/>
    </xf>
    <xf numFmtId="4" fontId="2" fillId="6" borderId="8" xfId="0" applyNumberFormat="1" applyFont="1" applyFill="1" applyBorder="1" applyAlignment="1" applyProtection="1">
      <alignment horizontal="center" vertical="center" wrapText="1"/>
      <protection/>
    </xf>
    <xf numFmtId="4" fontId="2" fillId="6" borderId="9" xfId="0" applyNumberFormat="1" applyFont="1" applyFill="1" applyBorder="1" applyAlignment="1" applyProtection="1">
      <alignment horizontal="center" vertical="center" wrapText="1"/>
      <protection/>
    </xf>
    <xf numFmtId="4" fontId="2" fillId="6" borderId="6" xfId="0" applyNumberFormat="1" applyFont="1" applyFill="1" applyBorder="1" applyAlignment="1" applyProtection="1">
      <alignment horizontal="center" vertical="center" wrapText="1"/>
      <protection/>
    </xf>
    <xf numFmtId="0" fontId="8" fillId="0" borderId="10" xfId="0" applyFont="1" applyBorder="1" applyAlignment="1" applyProtection="1">
      <alignment horizontal="center" vertical="center"/>
      <protection/>
    </xf>
    <xf numFmtId="164" fontId="5" fillId="2" borderId="2" xfId="20" applyFont="1" applyFill="1" applyBorder="1" applyAlignment="1" applyProtection="1">
      <alignment vertical="top" wrapText="1"/>
      <protection/>
    </xf>
    <xf numFmtId="164" fontId="5" fillId="2" borderId="2" xfId="20" applyFont="1" applyFill="1" applyBorder="1" applyAlignment="1" applyProtection="1">
      <alignment horizontal="center" vertical="center"/>
      <protection/>
    </xf>
    <xf numFmtId="167" fontId="18" fillId="2" borderId="2" xfId="0" applyNumberFormat="1" applyFont="1" applyFill="1" applyBorder="1" applyAlignment="1" applyProtection="1">
      <alignment horizontal="center" vertical="center" wrapText="1"/>
      <protection/>
    </xf>
    <xf numFmtId="0" fontId="8" fillId="0" borderId="11" xfId="0" applyFont="1" applyBorder="1" applyAlignment="1" applyProtection="1">
      <alignment horizontal="center" vertical="center"/>
      <protection/>
    </xf>
    <xf numFmtId="164" fontId="5" fillId="2" borderId="1" xfId="20" applyFont="1" applyFill="1" applyBorder="1" applyAlignment="1" applyProtection="1">
      <alignment vertical="top" wrapText="1"/>
      <protection/>
    </xf>
    <xf numFmtId="164" fontId="5" fillId="2" borderId="1" xfId="20" applyFont="1" applyFill="1" applyBorder="1" applyAlignment="1" applyProtection="1">
      <alignment horizontal="center" vertical="center"/>
      <protection/>
    </xf>
    <xf numFmtId="0" fontId="8" fillId="0" borderId="12" xfId="0" applyFont="1" applyBorder="1" applyAlignment="1" applyProtection="1">
      <alignment horizontal="center" vertical="center"/>
      <protection/>
    </xf>
    <xf numFmtId="164" fontId="14" fillId="2" borderId="3" xfId="20" applyFont="1" applyFill="1" applyBorder="1" applyAlignment="1" applyProtection="1">
      <alignment vertical="center" wrapText="1"/>
      <protection/>
    </xf>
    <xf numFmtId="164" fontId="5" fillId="2" borderId="3" xfId="20" applyFont="1" applyFill="1" applyBorder="1" applyAlignment="1" applyProtection="1">
      <alignment wrapText="1"/>
      <protection/>
    </xf>
    <xf numFmtId="164" fontId="5" fillId="2" borderId="3" xfId="20" applyFont="1" applyFill="1" applyBorder="1" applyAlignment="1" applyProtection="1">
      <alignment horizontal="center" vertical="center"/>
      <protection/>
    </xf>
    <xf numFmtId="0" fontId="6" fillId="3" borderId="0" xfId="0" applyFont="1" applyFill="1" applyBorder="1" applyAlignment="1" applyProtection="1">
      <alignment horizontal="center" vertical="center"/>
      <protection/>
    </xf>
    <xf numFmtId="164" fontId="5" fillId="0" borderId="0" xfId="20" applyFont="1" applyFill="1" applyBorder="1" applyAlignment="1" applyProtection="1">
      <alignment vertical="center" wrapText="1"/>
      <protection/>
    </xf>
    <xf numFmtId="164" fontId="5" fillId="3" borderId="0" xfId="20" applyFont="1" applyFill="1" applyBorder="1" applyAlignment="1" applyProtection="1">
      <alignment wrapText="1"/>
      <protection/>
    </xf>
    <xf numFmtId="164" fontId="5" fillId="3" borderId="0" xfId="20" applyFont="1" applyFill="1" applyBorder="1" applyAlignment="1" applyProtection="1">
      <alignment horizontal="center" vertical="center"/>
      <protection/>
    </xf>
    <xf numFmtId="166" fontId="5" fillId="3" borderId="0" xfId="20" applyNumberFormat="1" applyFont="1" applyFill="1" applyBorder="1" applyAlignment="1" applyProtection="1">
      <alignment horizontal="center" vertical="center"/>
      <protection/>
    </xf>
    <xf numFmtId="165" fontId="10" fillId="0" borderId="0" xfId="20" applyNumberFormat="1" applyFont="1" applyFill="1" applyBorder="1" applyAlignment="1" applyProtection="1">
      <alignment horizontal="center"/>
      <protection/>
    </xf>
    <xf numFmtId="167" fontId="26" fillId="7" borderId="13" xfId="0" applyNumberFormat="1" applyFont="1" applyFill="1" applyBorder="1" applyAlignment="1" applyProtection="1">
      <alignment horizontal="center" vertical="center" wrapText="1"/>
      <protection/>
    </xf>
    <xf numFmtId="165" fontId="10" fillId="0" borderId="0" xfId="20" applyNumberFormat="1" applyFont="1" applyFill="1" applyBorder="1" applyAlignment="1" applyProtection="1">
      <alignment horizontal="center" vertical="center"/>
      <protection/>
    </xf>
    <xf numFmtId="0" fontId="2" fillId="2" borderId="2" xfId="0" applyFont="1" applyFill="1" applyBorder="1" applyAlignment="1" applyProtection="1">
      <alignment vertical="top" wrapText="1" shrinkToFit="1"/>
      <protection/>
    </xf>
    <xf numFmtId="0" fontId="5" fillId="2" borderId="2" xfId="0" applyFont="1" applyFill="1" applyBorder="1" applyAlignment="1" applyProtection="1">
      <alignment vertical="top" wrapText="1" shrinkToFit="1"/>
      <protection/>
    </xf>
    <xf numFmtId="49" fontId="4" fillId="2" borderId="2" xfId="20" applyNumberFormat="1" applyFont="1" applyFill="1" applyBorder="1" applyAlignment="1" applyProtection="1">
      <alignment horizontal="center" vertical="center"/>
      <protection/>
    </xf>
    <xf numFmtId="0" fontId="2" fillId="2" borderId="1" xfId="0" applyFont="1" applyFill="1" applyBorder="1" applyAlignment="1" applyProtection="1">
      <alignment vertical="top" wrapText="1" shrinkToFit="1"/>
      <protection/>
    </xf>
    <xf numFmtId="0" fontId="0" fillId="2" borderId="1" xfId="0" applyFill="1" applyBorder="1" applyAlignment="1" applyProtection="1">
      <alignment vertical="top" wrapText="1" shrinkToFit="1"/>
      <protection/>
    </xf>
    <xf numFmtId="49" fontId="4" fillId="2" borderId="1" xfId="20" applyNumberFormat="1" applyFont="1" applyFill="1" applyBorder="1" applyAlignment="1" applyProtection="1">
      <alignment horizontal="center" vertical="center"/>
      <protection/>
    </xf>
    <xf numFmtId="167" fontId="18" fillId="2" borderId="1" xfId="0" applyNumberFormat="1" applyFont="1" applyFill="1" applyBorder="1" applyAlignment="1" applyProtection="1">
      <alignment horizontal="center" vertical="center" wrapText="1"/>
      <protection/>
    </xf>
    <xf numFmtId="0" fontId="2" fillId="2" borderId="1" xfId="0" applyFont="1" applyFill="1" applyBorder="1" applyAlignment="1" applyProtection="1">
      <alignment vertical="center" wrapText="1"/>
      <protection/>
    </xf>
    <xf numFmtId="0" fontId="0" fillId="2" borderId="1" xfId="0" applyFill="1" applyBorder="1" applyAlignment="1" applyProtection="1">
      <alignment vertical="top" wrapText="1"/>
      <protection/>
    </xf>
    <xf numFmtId="0" fontId="5" fillId="2" borderId="1" xfId="0" applyFont="1" applyFill="1" applyBorder="1" applyAlignment="1" applyProtection="1">
      <alignment vertical="top" wrapText="1" shrinkToFit="1"/>
      <protection/>
    </xf>
    <xf numFmtId="0" fontId="23" fillId="2" borderId="1" xfId="21" applyFont="1" applyFill="1" applyBorder="1" applyAlignment="1" applyProtection="1">
      <alignment vertical="center" wrapText="1" shrinkToFit="1"/>
      <protection/>
    </xf>
    <xf numFmtId="0" fontId="7" fillId="2" borderId="1" xfId="21" applyFont="1" applyFill="1" applyBorder="1" applyAlignment="1" applyProtection="1">
      <alignment vertical="top" wrapText="1" shrinkToFit="1"/>
      <protection/>
    </xf>
    <xf numFmtId="0" fontId="2" fillId="2" borderId="1" xfId="21" applyFont="1" applyFill="1" applyBorder="1" applyAlignment="1" applyProtection="1">
      <alignment vertical="top" wrapText="1" shrinkToFit="1"/>
      <protection/>
    </xf>
    <xf numFmtId="0" fontId="0" fillId="2" borderId="1" xfId="21" applyFont="1" applyFill="1" applyBorder="1" applyAlignment="1" applyProtection="1">
      <alignment vertical="top" wrapText="1" shrinkToFit="1"/>
      <protection/>
    </xf>
    <xf numFmtId="0" fontId="14" fillId="2" borderId="1" xfId="21" applyFont="1" applyFill="1" applyBorder="1" applyAlignment="1" applyProtection="1">
      <alignment vertical="top" wrapText="1" shrinkToFit="1"/>
      <protection/>
    </xf>
    <xf numFmtId="0" fontId="2" fillId="2" borderId="3" xfId="21" applyFont="1" applyFill="1" applyBorder="1" applyAlignment="1" applyProtection="1">
      <alignment vertical="top" wrapText="1" shrinkToFit="1"/>
      <protection/>
    </xf>
    <xf numFmtId="0" fontId="0" fillId="2" borderId="3" xfId="21" applyFont="1" applyFill="1" applyBorder="1" applyAlignment="1" applyProtection="1">
      <alignment vertical="top" wrapText="1" shrinkToFit="1"/>
      <protection/>
    </xf>
    <xf numFmtId="49" fontId="4" fillId="2" borderId="3" xfId="20" applyNumberFormat="1" applyFont="1" applyFill="1" applyBorder="1" applyAlignment="1" applyProtection="1">
      <alignment horizontal="center" vertical="center"/>
      <protection/>
    </xf>
    <xf numFmtId="167" fontId="18" fillId="2" borderId="3" xfId="0" applyNumberFormat="1" applyFont="1" applyFill="1" applyBorder="1" applyAlignment="1" applyProtection="1">
      <alignment horizontal="center" vertical="center" wrapText="1"/>
      <protection/>
    </xf>
    <xf numFmtId="0" fontId="0" fillId="0" borderId="0" xfId="0" applyBorder="1" applyAlignment="1" applyProtection="1">
      <alignment vertical="top" wrapText="1" shrinkToFit="1"/>
      <protection/>
    </xf>
    <xf numFmtId="0" fontId="5" fillId="0" borderId="0" xfId="0" applyFont="1" applyBorder="1" applyAlignment="1" applyProtection="1">
      <alignment vertical="top" wrapText="1" shrinkToFit="1"/>
      <protection/>
    </xf>
    <xf numFmtId="49" fontId="4" fillId="0" borderId="0" xfId="20" applyNumberFormat="1" applyFont="1" applyFill="1" applyBorder="1" applyAlignment="1" applyProtection="1">
      <alignment horizontal="center" vertical="center"/>
      <protection/>
    </xf>
    <xf numFmtId="165" fontId="4" fillId="0" borderId="0" xfId="20" applyNumberFormat="1" applyFont="1" applyFill="1" applyBorder="1" applyAlignment="1" applyProtection="1">
      <alignment horizontal="center" vertical="center"/>
      <protection/>
    </xf>
    <xf numFmtId="165" fontId="4" fillId="0" borderId="14" xfId="20" applyNumberFormat="1" applyFont="1" applyFill="1" applyBorder="1" applyAlignment="1" applyProtection="1">
      <alignment horizontal="center" vertical="center"/>
      <protection/>
    </xf>
    <xf numFmtId="0" fontId="0" fillId="0" borderId="0" xfId="0" applyBorder="1" applyProtection="1">
      <protection/>
    </xf>
    <xf numFmtId="167" fontId="26" fillId="7" borderId="15" xfId="0" applyNumberFormat="1" applyFont="1" applyFill="1" applyBorder="1" applyAlignment="1" applyProtection="1">
      <alignment horizontal="right" vertical="center" wrapText="1"/>
      <protection/>
    </xf>
    <xf numFmtId="0" fontId="5" fillId="0" borderId="0" xfId="0" applyFont="1" applyProtection="1">
      <protection/>
    </xf>
    <xf numFmtId="167" fontId="27" fillId="8" borderId="16" xfId="0" applyNumberFormat="1" applyFont="1" applyFill="1" applyBorder="1" applyProtection="1">
      <protection/>
    </xf>
    <xf numFmtId="165" fontId="9" fillId="0" borderId="0" xfId="0" applyNumberFormat="1" applyFont="1" applyProtection="1">
      <protection/>
    </xf>
    <xf numFmtId="0" fontId="32" fillId="0" borderId="0" xfId="0" applyFont="1" applyProtection="1">
      <protection/>
    </xf>
    <xf numFmtId="165" fontId="0" fillId="0" borderId="0" xfId="0" applyNumberFormat="1" applyBorder="1" applyProtection="1">
      <protection/>
    </xf>
    <xf numFmtId="0" fontId="5" fillId="2" borderId="1" xfId="0" applyFont="1" applyFill="1" applyBorder="1" applyAlignment="1" applyProtection="1">
      <alignment vertical="center" wrapText="1"/>
      <protection/>
    </xf>
    <xf numFmtId="0" fontId="5" fillId="2" borderId="1" xfId="0" applyFont="1" applyFill="1" applyBorder="1" applyAlignment="1" applyProtection="1">
      <alignment vertical="top" wrapText="1"/>
      <protection/>
    </xf>
    <xf numFmtId="0" fontId="11" fillId="6" borderId="8" xfId="0" applyFont="1" applyFill="1" applyBorder="1" applyAlignment="1" applyProtection="1">
      <alignment horizontal="center" vertical="center" wrapText="1"/>
      <protection/>
    </xf>
    <xf numFmtId="0" fontId="11" fillId="6" borderId="9" xfId="0" applyFont="1" applyFill="1" applyBorder="1" applyAlignment="1" applyProtection="1">
      <alignment horizontal="center" vertical="center" wrapText="1"/>
      <protection/>
    </xf>
    <xf numFmtId="0" fontId="30" fillId="9" borderId="0" xfId="0" applyFont="1" applyFill="1" applyBorder="1" applyAlignment="1" applyProtection="1">
      <alignment vertical="center" wrapText="1"/>
      <protection/>
    </xf>
    <xf numFmtId="0" fontId="28" fillId="9" borderId="0" xfId="0" applyFont="1" applyFill="1" applyBorder="1" applyAlignment="1" applyProtection="1">
      <alignment vertical="center" wrapText="1"/>
      <protection/>
    </xf>
    <xf numFmtId="0" fontId="19" fillId="10" borderId="17" xfId="0" applyFont="1" applyFill="1" applyBorder="1" applyAlignment="1" applyProtection="1">
      <alignment horizontal="center" wrapText="1"/>
      <protection/>
    </xf>
    <xf numFmtId="0" fontId="19" fillId="10" borderId="18" xfId="0" applyFont="1" applyFill="1" applyBorder="1" applyAlignment="1" applyProtection="1">
      <alignment horizontal="center" wrapText="1"/>
      <protection/>
    </xf>
    <xf numFmtId="0" fontId="19" fillId="10" borderId="19" xfId="0" applyFont="1" applyFill="1" applyBorder="1" applyAlignment="1" applyProtection="1">
      <alignment horizontal="center" wrapText="1"/>
      <protection/>
    </xf>
    <xf numFmtId="0" fontId="19" fillId="10" borderId="17" xfId="0" applyFont="1" applyFill="1" applyBorder="1" applyAlignment="1" applyProtection="1">
      <alignment horizontal="left" wrapText="1"/>
      <protection/>
    </xf>
    <xf numFmtId="0" fontId="19" fillId="10" borderId="18" xfId="0" applyFont="1" applyFill="1" applyBorder="1" applyAlignment="1" applyProtection="1">
      <alignment horizontal="left" wrapText="1"/>
      <protection/>
    </xf>
    <xf numFmtId="0" fontId="19" fillId="10" borderId="19" xfId="0" applyFont="1" applyFill="1" applyBorder="1" applyAlignment="1" applyProtection="1">
      <alignment horizontal="left" wrapText="1"/>
      <protection/>
    </xf>
    <xf numFmtId="0" fontId="0" fillId="0" borderId="17" xfId="0" applyBorder="1" applyAlignment="1" applyProtection="1">
      <alignment horizontal="center" wrapText="1"/>
      <protection/>
    </xf>
    <xf numFmtId="0" fontId="0" fillId="0" borderId="18" xfId="0" applyBorder="1" applyAlignment="1" applyProtection="1">
      <alignment horizontal="center" wrapText="1"/>
      <protection/>
    </xf>
    <xf numFmtId="0" fontId="0" fillId="0" borderId="19" xfId="0" applyBorder="1" applyAlignment="1" applyProtection="1">
      <alignment horizontal="center" wrapText="1"/>
      <protection/>
    </xf>
    <xf numFmtId="0" fontId="21" fillId="0" borderId="20" xfId="0" applyFont="1" applyFill="1" applyBorder="1" applyAlignment="1" applyProtection="1">
      <alignment horizontal="center" wrapText="1"/>
      <protection/>
    </xf>
    <xf numFmtId="0" fontId="21" fillId="0" borderId="21" xfId="0" applyFont="1" applyFill="1" applyBorder="1" applyAlignment="1" applyProtection="1">
      <alignment horizontal="center" wrapText="1"/>
      <protection/>
    </xf>
    <xf numFmtId="0" fontId="21" fillId="0" borderId="22" xfId="0" applyFont="1" applyFill="1" applyBorder="1" applyAlignment="1" applyProtection="1">
      <alignment horizontal="center" wrapText="1"/>
      <protection/>
    </xf>
    <xf numFmtId="164" fontId="17" fillId="8" borderId="23" xfId="20" applyFont="1" applyFill="1" applyBorder="1" applyAlignment="1" applyProtection="1">
      <alignment horizontal="right" vertical="top"/>
      <protection/>
    </xf>
    <xf numFmtId="164" fontId="17" fillId="8" borderId="24" xfId="20" applyFont="1" applyFill="1" applyBorder="1" applyAlignment="1" applyProtection="1">
      <alignment horizontal="right" vertical="top"/>
      <protection/>
    </xf>
    <xf numFmtId="164" fontId="25" fillId="8" borderId="23" xfId="20" applyFont="1" applyFill="1" applyBorder="1" applyAlignment="1" applyProtection="1">
      <alignment horizontal="right"/>
      <protection/>
    </xf>
    <xf numFmtId="164" fontId="25" fillId="8" borderId="24" xfId="20" applyFont="1" applyFill="1" applyBorder="1" applyAlignment="1" applyProtection="1">
      <alignment horizontal="right"/>
      <protection/>
    </xf>
    <xf numFmtId="164" fontId="25" fillId="8" borderId="25" xfId="20" applyFont="1" applyFill="1" applyBorder="1" applyAlignment="1" applyProtection="1">
      <alignment horizontal="right"/>
      <protection/>
    </xf>
    <xf numFmtId="164" fontId="17" fillId="8" borderId="23" xfId="20" applyFont="1" applyFill="1" applyBorder="1" applyAlignment="1" applyProtection="1">
      <alignment horizontal="right"/>
      <protection/>
    </xf>
    <xf numFmtId="164" fontId="17" fillId="8" borderId="24" xfId="20" applyFont="1" applyFill="1" applyBorder="1" applyAlignment="1" applyProtection="1">
      <alignment horizontal="right"/>
      <protection/>
    </xf>
    <xf numFmtId="164" fontId="17" fillId="8" borderId="25" xfId="20" applyFont="1" applyFill="1" applyBorder="1" applyAlignment="1" applyProtection="1">
      <alignment horizontal="right"/>
      <protection/>
    </xf>
    <xf numFmtId="0" fontId="3" fillId="6" borderId="8" xfId="0" applyFont="1" applyFill="1" applyBorder="1" applyAlignment="1" applyProtection="1">
      <alignment horizontal="center" vertical="center" wrapText="1"/>
      <protection/>
    </xf>
    <xf numFmtId="0" fontId="3" fillId="6" borderId="9" xfId="0" applyFont="1" applyFill="1" applyBorder="1" applyAlignment="1" applyProtection="1">
      <alignment horizontal="center" vertical="center" wrapText="1"/>
      <protection/>
    </xf>
    <xf numFmtId="0" fontId="3" fillId="6" borderId="6" xfId="0" applyFont="1" applyFill="1" applyBorder="1" applyAlignment="1" applyProtection="1">
      <alignment horizontal="center" vertical="center" wrapText="1"/>
      <protection/>
    </xf>
    <xf numFmtId="0" fontId="2" fillId="6" borderId="8" xfId="0" applyFont="1" applyFill="1" applyBorder="1" applyAlignment="1" applyProtection="1">
      <alignment horizontal="center" vertical="center" wrapText="1"/>
      <protection/>
    </xf>
    <xf numFmtId="0" fontId="2" fillId="6" borderId="9" xfId="0" applyFont="1" applyFill="1" applyBorder="1" applyAlignment="1" applyProtection="1">
      <alignment horizontal="center" vertical="center" wrapText="1"/>
      <protection/>
    </xf>
    <xf numFmtId="0" fontId="2" fillId="6" borderId="6" xfId="0" applyFont="1" applyFill="1" applyBorder="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Excel Built-in Normal" xfId="20"/>
    <cellStyle name="Normální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tabSelected="1" zoomScale="70" zoomScaleNormal="70" workbookViewId="0" topLeftCell="A1">
      <selection activeCell="C30" sqref="C30"/>
    </sheetView>
  </sheetViews>
  <sheetFormatPr defaultColWidth="9.140625" defaultRowHeight="15"/>
  <cols>
    <col min="1" max="1" width="6.00390625" style="21" customWidth="1"/>
    <col min="2" max="2" width="22.140625" style="21" customWidth="1"/>
    <col min="3" max="3" width="68.7109375" style="21" customWidth="1"/>
    <col min="4" max="4" width="9.421875" style="21" customWidth="1"/>
    <col min="5" max="5" width="15.57421875" style="21" customWidth="1"/>
    <col min="6" max="6" width="27.28125" style="21" customWidth="1"/>
    <col min="7" max="7" width="21.140625" style="21" customWidth="1"/>
    <col min="8" max="8" width="35.57421875" style="21" customWidth="1"/>
    <col min="9" max="9" width="15.421875" style="21" bestFit="1" customWidth="1"/>
    <col min="10" max="16384" width="9.140625" style="21" customWidth="1"/>
  </cols>
  <sheetData>
    <row r="1" spans="1:9" ht="37.15" customHeight="1" thickBot="1" thickTop="1">
      <c r="A1" s="86" t="s">
        <v>46</v>
      </c>
      <c r="B1" s="87"/>
      <c r="C1" s="87"/>
      <c r="D1" s="87"/>
      <c r="E1" s="87"/>
      <c r="F1" s="87"/>
      <c r="G1" s="87"/>
      <c r="H1" s="87"/>
      <c r="I1" s="88"/>
    </row>
    <row r="2" spans="1:9" ht="22.15" customHeight="1" thickBot="1" thickTop="1">
      <c r="A2" s="89" t="s">
        <v>37</v>
      </c>
      <c r="B2" s="90"/>
      <c r="C2" s="90"/>
      <c r="D2" s="90"/>
      <c r="E2" s="90"/>
      <c r="F2" s="90"/>
      <c r="G2" s="90"/>
      <c r="H2" s="90"/>
      <c r="I2" s="91"/>
    </row>
    <row r="3" spans="1:10" ht="305.45" customHeight="1" thickBot="1" thickTop="1">
      <c r="A3" s="92" t="s">
        <v>49</v>
      </c>
      <c r="B3" s="93"/>
      <c r="C3" s="93"/>
      <c r="D3" s="93"/>
      <c r="E3" s="93"/>
      <c r="F3" s="93"/>
      <c r="G3" s="93"/>
      <c r="H3" s="93"/>
      <c r="I3" s="94"/>
      <c r="J3" s="22"/>
    </row>
    <row r="4" spans="1:10" ht="81" customHeight="1" thickBot="1" thickTop="1">
      <c r="A4" s="92" t="s">
        <v>50</v>
      </c>
      <c r="B4" s="93"/>
      <c r="C4" s="93"/>
      <c r="D4" s="93"/>
      <c r="E4" s="93"/>
      <c r="F4" s="93"/>
      <c r="G4" s="93"/>
      <c r="H4" s="93"/>
      <c r="I4" s="94"/>
      <c r="J4" s="22"/>
    </row>
    <row r="5" spans="1:9" ht="38.25" customHeight="1" thickBot="1" thickTop="1">
      <c r="A5" s="95" t="s">
        <v>38</v>
      </c>
      <c r="B5" s="96"/>
      <c r="C5" s="96"/>
      <c r="D5" s="96"/>
      <c r="E5" s="96"/>
      <c r="F5" s="96"/>
      <c r="G5" s="96"/>
      <c r="H5" s="96"/>
      <c r="I5" s="97"/>
    </row>
    <row r="7" spans="1:9" s="4" customFormat="1" ht="51" customHeight="1">
      <c r="A7" s="84" t="s">
        <v>44</v>
      </c>
      <c r="B7" s="85"/>
      <c r="C7" s="85"/>
      <c r="D7" s="85"/>
      <c r="E7" s="85"/>
      <c r="F7" s="85"/>
      <c r="G7" s="85"/>
      <c r="H7" s="85"/>
      <c r="I7" s="85"/>
    </row>
    <row r="8" spans="1:9" s="7" customFormat="1" ht="34.5" customHeight="1">
      <c r="A8" s="5"/>
      <c r="B8" s="6"/>
      <c r="C8" s="6"/>
      <c r="D8" s="6"/>
      <c r="E8" s="6"/>
      <c r="F8" s="6"/>
      <c r="G8" s="6"/>
      <c r="H8" s="6"/>
      <c r="I8" s="6"/>
    </row>
    <row r="10" spans="6:7" ht="15">
      <c r="F10" s="23"/>
      <c r="G10" s="23"/>
    </row>
    <row r="11" spans="1:9" ht="21">
      <c r="A11" s="24"/>
      <c r="B11" s="24"/>
      <c r="C11" s="25" t="s">
        <v>6</v>
      </c>
      <c r="D11" s="24"/>
      <c r="E11" s="24"/>
      <c r="F11" s="24"/>
      <c r="G11" s="24"/>
      <c r="H11" s="24"/>
      <c r="I11" s="24"/>
    </row>
    <row r="12" spans="6:7" ht="15.75" thickBot="1">
      <c r="F12" s="23"/>
      <c r="G12" s="23"/>
    </row>
    <row r="13" spans="1:9" ht="61.5" customHeight="1">
      <c r="A13" s="106" t="s">
        <v>0</v>
      </c>
      <c r="B13" s="106" t="s">
        <v>1</v>
      </c>
      <c r="C13" s="106" t="s">
        <v>53</v>
      </c>
      <c r="D13" s="109" t="s">
        <v>2</v>
      </c>
      <c r="E13" s="26" t="s">
        <v>32</v>
      </c>
      <c r="F13" s="27" t="s">
        <v>33</v>
      </c>
      <c r="G13" s="27" t="s">
        <v>36</v>
      </c>
      <c r="H13" s="82" t="s">
        <v>29</v>
      </c>
      <c r="I13" s="82" t="s">
        <v>30</v>
      </c>
    </row>
    <row r="14" spans="1:9" ht="39" customHeight="1">
      <c r="A14" s="107"/>
      <c r="B14" s="107"/>
      <c r="C14" s="107"/>
      <c r="D14" s="110"/>
      <c r="E14" s="28"/>
      <c r="F14" s="28"/>
      <c r="G14" s="28"/>
      <c r="H14" s="83"/>
      <c r="I14" s="83"/>
    </row>
    <row r="15" spans="1:9" ht="35.25" customHeight="1" thickBot="1">
      <c r="A15" s="108"/>
      <c r="B15" s="108"/>
      <c r="C15" s="108"/>
      <c r="D15" s="111"/>
      <c r="E15" s="13" t="s">
        <v>31</v>
      </c>
      <c r="F15" s="29"/>
      <c r="G15" s="13" t="s">
        <v>31</v>
      </c>
      <c r="H15" s="13" t="s">
        <v>31</v>
      </c>
      <c r="I15" s="13" t="s">
        <v>31</v>
      </c>
    </row>
    <row r="16" spans="1:9" ht="98.25" customHeight="1" thickBot="1">
      <c r="A16" s="30">
        <v>1</v>
      </c>
      <c r="B16" s="3" t="s">
        <v>7</v>
      </c>
      <c r="C16" s="31" t="s">
        <v>59</v>
      </c>
      <c r="D16" s="32">
        <v>2</v>
      </c>
      <c r="E16" s="10">
        <v>0</v>
      </c>
      <c r="F16" s="33">
        <f>D16*E16</f>
        <v>0</v>
      </c>
      <c r="G16" s="14" t="s">
        <v>31</v>
      </c>
      <c r="H16" s="15" t="s">
        <v>31</v>
      </c>
      <c r="I16" s="16" t="s">
        <v>34</v>
      </c>
    </row>
    <row r="17" spans="1:9" ht="291.75" customHeight="1" thickBot="1">
      <c r="A17" s="34">
        <v>2</v>
      </c>
      <c r="B17" s="2" t="s">
        <v>4</v>
      </c>
      <c r="C17" s="35" t="s">
        <v>71</v>
      </c>
      <c r="D17" s="36">
        <v>1</v>
      </c>
      <c r="E17" s="8">
        <v>0</v>
      </c>
      <c r="F17" s="33">
        <f aca="true" t="shared" si="0" ref="F17:F18">D17*E17</f>
        <v>0</v>
      </c>
      <c r="G17" s="17" t="s">
        <v>31</v>
      </c>
      <c r="H17" s="18" t="s">
        <v>31</v>
      </c>
      <c r="I17" s="11" t="s">
        <v>34</v>
      </c>
    </row>
    <row r="18" spans="1:9" ht="230.25" customHeight="1" thickBot="1">
      <c r="A18" s="37">
        <v>3</v>
      </c>
      <c r="B18" s="38" t="s">
        <v>3</v>
      </c>
      <c r="C18" s="39" t="s">
        <v>60</v>
      </c>
      <c r="D18" s="40">
        <v>1</v>
      </c>
      <c r="E18" s="9">
        <v>0</v>
      </c>
      <c r="F18" s="33">
        <f t="shared" si="0"/>
        <v>0</v>
      </c>
      <c r="G18" s="19" t="s">
        <v>31</v>
      </c>
      <c r="H18" s="20" t="s">
        <v>31</v>
      </c>
      <c r="I18" s="12" t="s">
        <v>34</v>
      </c>
    </row>
    <row r="19" spans="1:7" ht="15.75" thickBot="1">
      <c r="A19" s="41"/>
      <c r="B19" s="42"/>
      <c r="C19" s="43"/>
      <c r="D19" s="44"/>
      <c r="E19" s="45"/>
      <c r="F19" s="46"/>
      <c r="G19" s="46"/>
    </row>
    <row r="20" spans="2:9" ht="27" thickBot="1">
      <c r="B20" s="1"/>
      <c r="C20" s="103" t="s">
        <v>35</v>
      </c>
      <c r="D20" s="104"/>
      <c r="E20" s="105"/>
      <c r="F20" s="47">
        <f>F16+F17+F18</f>
        <v>0</v>
      </c>
      <c r="G20" s="48"/>
      <c r="I20" s="48"/>
    </row>
    <row r="22" spans="1:9" ht="21">
      <c r="A22" s="24"/>
      <c r="B22" s="24"/>
      <c r="C22" s="25" t="s">
        <v>8</v>
      </c>
      <c r="D22" s="24"/>
      <c r="E22" s="24"/>
      <c r="F22" s="24"/>
      <c r="G22" s="24"/>
      <c r="H22" s="24"/>
      <c r="I22" s="24"/>
    </row>
    <row r="23" ht="15.75" thickBot="1"/>
    <row r="24" spans="1:9" ht="61.5" customHeight="1">
      <c r="A24" s="106" t="s">
        <v>0</v>
      </c>
      <c r="B24" s="106" t="s">
        <v>1</v>
      </c>
      <c r="C24" s="106" t="s">
        <v>52</v>
      </c>
      <c r="D24" s="109" t="s">
        <v>2</v>
      </c>
      <c r="E24" s="26" t="s">
        <v>32</v>
      </c>
      <c r="F24" s="27" t="s">
        <v>33</v>
      </c>
      <c r="G24" s="27" t="s">
        <v>36</v>
      </c>
      <c r="H24" s="82" t="s">
        <v>29</v>
      </c>
      <c r="I24" s="82" t="s">
        <v>30</v>
      </c>
    </row>
    <row r="25" spans="1:9" ht="59.25" customHeight="1">
      <c r="A25" s="107"/>
      <c r="B25" s="107"/>
      <c r="C25" s="107"/>
      <c r="D25" s="110"/>
      <c r="E25" s="28"/>
      <c r="F25" s="28"/>
      <c r="G25" s="28"/>
      <c r="H25" s="83"/>
      <c r="I25" s="83"/>
    </row>
    <row r="26" spans="1:9" ht="35.25" customHeight="1" thickBot="1">
      <c r="A26" s="108"/>
      <c r="B26" s="108"/>
      <c r="C26" s="108"/>
      <c r="D26" s="111"/>
      <c r="E26" s="13" t="s">
        <v>31</v>
      </c>
      <c r="F26" s="28"/>
      <c r="G26" s="13" t="s">
        <v>31</v>
      </c>
      <c r="H26" s="13" t="s">
        <v>31</v>
      </c>
      <c r="I26" s="13" t="s">
        <v>31</v>
      </c>
    </row>
    <row r="27" spans="1:9" ht="166.5">
      <c r="A27" s="30">
        <v>4</v>
      </c>
      <c r="B27" s="49" t="s">
        <v>40</v>
      </c>
      <c r="C27" s="50" t="s">
        <v>56</v>
      </c>
      <c r="D27" s="51">
        <v>26</v>
      </c>
      <c r="E27" s="10">
        <v>0</v>
      </c>
      <c r="F27" s="33">
        <f>D27*E27</f>
        <v>0</v>
      </c>
      <c r="G27" s="14" t="s">
        <v>31</v>
      </c>
      <c r="H27" s="15" t="s">
        <v>31</v>
      </c>
      <c r="I27" s="16" t="s">
        <v>34</v>
      </c>
    </row>
    <row r="28" spans="1:9" ht="48.75">
      <c r="A28" s="34">
        <v>5</v>
      </c>
      <c r="B28" s="52" t="s">
        <v>41</v>
      </c>
      <c r="C28" s="53" t="s">
        <v>63</v>
      </c>
      <c r="D28" s="54">
        <v>26</v>
      </c>
      <c r="E28" s="8">
        <v>0</v>
      </c>
      <c r="F28" s="55">
        <f aca="true" t="shared" si="1" ref="F28:F47">D28*E28</f>
        <v>0</v>
      </c>
      <c r="G28" s="17" t="s">
        <v>31</v>
      </c>
      <c r="H28" s="18" t="s">
        <v>31</v>
      </c>
      <c r="I28" s="11" t="s">
        <v>34</v>
      </c>
    </row>
    <row r="29" spans="1:9" ht="60">
      <c r="A29" s="34">
        <v>6</v>
      </c>
      <c r="B29" s="52" t="s">
        <v>42</v>
      </c>
      <c r="C29" s="53" t="s">
        <v>62</v>
      </c>
      <c r="D29" s="54" t="s">
        <v>21</v>
      </c>
      <c r="E29" s="8">
        <v>0</v>
      </c>
      <c r="F29" s="55">
        <f t="shared" si="1"/>
        <v>0</v>
      </c>
      <c r="G29" s="17" t="s">
        <v>31</v>
      </c>
      <c r="H29" s="18" t="s">
        <v>31</v>
      </c>
      <c r="I29" s="11" t="s">
        <v>34</v>
      </c>
    </row>
    <row r="30" spans="1:9" ht="215.25" customHeight="1">
      <c r="A30" s="34">
        <v>7</v>
      </c>
      <c r="B30" s="52" t="s">
        <v>43</v>
      </c>
      <c r="C30" s="53" t="s">
        <v>68</v>
      </c>
      <c r="D30" s="54">
        <v>1</v>
      </c>
      <c r="E30" s="8">
        <v>0</v>
      </c>
      <c r="F30" s="55">
        <f t="shared" si="1"/>
        <v>0</v>
      </c>
      <c r="G30" s="17" t="s">
        <v>31</v>
      </c>
      <c r="H30" s="18" t="s">
        <v>31</v>
      </c>
      <c r="I30" s="11" t="s">
        <v>34</v>
      </c>
    </row>
    <row r="31" spans="1:9" ht="183" customHeight="1">
      <c r="A31" s="34">
        <v>8</v>
      </c>
      <c r="B31" s="52" t="s">
        <v>20</v>
      </c>
      <c r="C31" s="53" t="s">
        <v>66</v>
      </c>
      <c r="D31" s="54">
        <v>1</v>
      </c>
      <c r="E31" s="8">
        <v>0</v>
      </c>
      <c r="F31" s="55">
        <f t="shared" si="1"/>
        <v>0</v>
      </c>
      <c r="G31" s="17" t="s">
        <v>31</v>
      </c>
      <c r="H31" s="18" t="s">
        <v>31</v>
      </c>
      <c r="I31" s="11" t="s">
        <v>34</v>
      </c>
    </row>
    <row r="32" spans="1:9" ht="48.75">
      <c r="A32" s="34">
        <v>9</v>
      </c>
      <c r="B32" s="52" t="s">
        <v>19</v>
      </c>
      <c r="C32" s="53" t="s">
        <v>61</v>
      </c>
      <c r="D32" s="54">
        <v>2</v>
      </c>
      <c r="E32" s="8">
        <v>0</v>
      </c>
      <c r="F32" s="55">
        <f t="shared" si="1"/>
        <v>0</v>
      </c>
      <c r="G32" s="17" t="s">
        <v>31</v>
      </c>
      <c r="H32" s="18" t="s">
        <v>31</v>
      </c>
      <c r="I32" s="11" t="s">
        <v>34</v>
      </c>
    </row>
    <row r="33" spans="1:9" ht="196.5">
      <c r="A33" s="34">
        <v>10</v>
      </c>
      <c r="B33" s="52" t="s">
        <v>18</v>
      </c>
      <c r="C33" s="53" t="s">
        <v>57</v>
      </c>
      <c r="D33" s="54">
        <v>36</v>
      </c>
      <c r="E33" s="8">
        <v>0</v>
      </c>
      <c r="F33" s="55">
        <f t="shared" si="1"/>
        <v>0</v>
      </c>
      <c r="G33" s="17" t="s">
        <v>31</v>
      </c>
      <c r="H33" s="18" t="s">
        <v>31</v>
      </c>
      <c r="I33" s="11" t="s">
        <v>34</v>
      </c>
    </row>
    <row r="34" spans="1:9" ht="48.75">
      <c r="A34" s="34">
        <v>11</v>
      </c>
      <c r="B34" s="52" t="s">
        <v>17</v>
      </c>
      <c r="C34" s="53" t="s">
        <v>45</v>
      </c>
      <c r="D34" s="54">
        <v>36</v>
      </c>
      <c r="E34" s="8">
        <v>0</v>
      </c>
      <c r="F34" s="55">
        <f t="shared" si="1"/>
        <v>0</v>
      </c>
      <c r="G34" s="17" t="s">
        <v>31</v>
      </c>
      <c r="H34" s="18" t="s">
        <v>31</v>
      </c>
      <c r="I34" s="11" t="s">
        <v>34</v>
      </c>
    </row>
    <row r="35" spans="1:9" ht="93.75" customHeight="1">
      <c r="A35" s="34">
        <v>12</v>
      </c>
      <c r="B35" s="52" t="s">
        <v>16</v>
      </c>
      <c r="C35" s="35" t="s">
        <v>64</v>
      </c>
      <c r="D35" s="54" t="s">
        <v>14</v>
      </c>
      <c r="E35" s="8">
        <v>0</v>
      </c>
      <c r="F35" s="55">
        <f t="shared" si="1"/>
        <v>0</v>
      </c>
      <c r="G35" s="17" t="s">
        <v>31</v>
      </c>
      <c r="H35" s="18" t="s">
        <v>31</v>
      </c>
      <c r="I35" s="11" t="s">
        <v>34</v>
      </c>
    </row>
    <row r="36" spans="1:9" ht="194.25" customHeight="1">
      <c r="A36" s="34">
        <v>13</v>
      </c>
      <c r="B36" s="52" t="s">
        <v>15</v>
      </c>
      <c r="C36" s="53" t="s">
        <v>58</v>
      </c>
      <c r="D36" s="54" t="s">
        <v>14</v>
      </c>
      <c r="E36" s="8">
        <v>0</v>
      </c>
      <c r="F36" s="55">
        <f t="shared" si="1"/>
        <v>0</v>
      </c>
      <c r="G36" s="17" t="s">
        <v>31</v>
      </c>
      <c r="H36" s="18" t="s">
        <v>31</v>
      </c>
      <c r="I36" s="11" t="s">
        <v>34</v>
      </c>
    </row>
    <row r="37" spans="1:9" ht="165.75">
      <c r="A37" s="34">
        <v>14</v>
      </c>
      <c r="B37" s="52" t="s">
        <v>13</v>
      </c>
      <c r="C37" s="53" t="s">
        <v>67</v>
      </c>
      <c r="D37" s="54">
        <v>2</v>
      </c>
      <c r="E37" s="8">
        <v>0</v>
      </c>
      <c r="F37" s="55">
        <f t="shared" si="1"/>
        <v>0</v>
      </c>
      <c r="G37" s="17" t="s">
        <v>31</v>
      </c>
      <c r="H37" s="18" t="s">
        <v>31</v>
      </c>
      <c r="I37" s="11" t="s">
        <v>34</v>
      </c>
    </row>
    <row r="38" spans="1:9" ht="111" customHeight="1">
      <c r="A38" s="34">
        <v>15</v>
      </c>
      <c r="B38" s="52" t="s">
        <v>12</v>
      </c>
      <c r="C38" s="53" t="s">
        <v>72</v>
      </c>
      <c r="D38" s="54" t="s">
        <v>9</v>
      </c>
      <c r="E38" s="8">
        <v>0</v>
      </c>
      <c r="F38" s="55">
        <f t="shared" si="1"/>
        <v>0</v>
      </c>
      <c r="G38" s="17" t="s">
        <v>31</v>
      </c>
      <c r="H38" s="18" t="s">
        <v>31</v>
      </c>
      <c r="I38" s="11" t="s">
        <v>34</v>
      </c>
    </row>
    <row r="39" spans="1:9" ht="105.75">
      <c r="A39" s="34">
        <v>16</v>
      </c>
      <c r="B39" s="56" t="s">
        <v>5</v>
      </c>
      <c r="C39" s="57" t="s">
        <v>65</v>
      </c>
      <c r="D39" s="54" t="s">
        <v>11</v>
      </c>
      <c r="E39" s="8">
        <v>0</v>
      </c>
      <c r="F39" s="55">
        <f t="shared" si="1"/>
        <v>0</v>
      </c>
      <c r="G39" s="17" t="s">
        <v>31</v>
      </c>
      <c r="H39" s="18" t="s">
        <v>31</v>
      </c>
      <c r="I39" s="11" t="s">
        <v>34</v>
      </c>
    </row>
    <row r="40" spans="1:9" ht="135.75" customHeight="1">
      <c r="A40" s="34">
        <v>17</v>
      </c>
      <c r="B40" s="52" t="s">
        <v>10</v>
      </c>
      <c r="C40" s="58" t="s">
        <v>76</v>
      </c>
      <c r="D40" s="54" t="s">
        <v>9</v>
      </c>
      <c r="E40" s="8">
        <v>0</v>
      </c>
      <c r="F40" s="55">
        <f t="shared" si="1"/>
        <v>0</v>
      </c>
      <c r="G40" s="17" t="s">
        <v>31</v>
      </c>
      <c r="H40" s="18" t="s">
        <v>31</v>
      </c>
      <c r="I40" s="11" t="s">
        <v>34</v>
      </c>
    </row>
    <row r="41" spans="1:9" ht="330.75">
      <c r="A41" s="34">
        <v>18</v>
      </c>
      <c r="B41" s="59" t="s">
        <v>22</v>
      </c>
      <c r="C41" s="60" t="s">
        <v>69</v>
      </c>
      <c r="D41" s="54">
        <v>1</v>
      </c>
      <c r="E41" s="8">
        <v>0</v>
      </c>
      <c r="F41" s="55">
        <f t="shared" si="1"/>
        <v>0</v>
      </c>
      <c r="G41" s="17" t="s">
        <v>31</v>
      </c>
      <c r="H41" s="18" t="s">
        <v>31</v>
      </c>
      <c r="I41" s="11" t="s">
        <v>34</v>
      </c>
    </row>
    <row r="42" spans="1:9" ht="71.25" customHeight="1">
      <c r="A42" s="34">
        <v>19</v>
      </c>
      <c r="B42" s="61" t="s">
        <v>23</v>
      </c>
      <c r="C42" s="62" t="s">
        <v>70</v>
      </c>
      <c r="D42" s="54">
        <v>4</v>
      </c>
      <c r="E42" s="8">
        <v>0</v>
      </c>
      <c r="F42" s="55">
        <f t="shared" si="1"/>
        <v>0</v>
      </c>
      <c r="G42" s="17" t="s">
        <v>31</v>
      </c>
      <c r="H42" s="18" t="s">
        <v>31</v>
      </c>
      <c r="I42" s="11" t="s">
        <v>34</v>
      </c>
    </row>
    <row r="43" spans="1:9" ht="61.5" customHeight="1">
      <c r="A43" s="34">
        <v>20</v>
      </c>
      <c r="B43" s="61" t="s">
        <v>24</v>
      </c>
      <c r="C43" s="62" t="s">
        <v>73</v>
      </c>
      <c r="D43" s="54">
        <v>2</v>
      </c>
      <c r="E43" s="8">
        <v>0</v>
      </c>
      <c r="F43" s="55">
        <f t="shared" si="1"/>
        <v>0</v>
      </c>
      <c r="G43" s="17" t="s">
        <v>31</v>
      </c>
      <c r="H43" s="18" t="s">
        <v>31</v>
      </c>
      <c r="I43" s="11" t="s">
        <v>34</v>
      </c>
    </row>
    <row r="44" spans="1:9" ht="70.5" customHeight="1">
      <c r="A44" s="34">
        <v>21</v>
      </c>
      <c r="B44" s="63" t="s">
        <v>25</v>
      </c>
      <c r="C44" s="80" t="s">
        <v>75</v>
      </c>
      <c r="D44" s="54">
        <v>62</v>
      </c>
      <c r="E44" s="8">
        <v>0</v>
      </c>
      <c r="F44" s="55">
        <f t="shared" si="1"/>
        <v>0</v>
      </c>
      <c r="G44" s="17" t="s">
        <v>31</v>
      </c>
      <c r="H44" s="18" t="s">
        <v>31</v>
      </c>
      <c r="I44" s="11" t="s">
        <v>34</v>
      </c>
    </row>
    <row r="45" spans="1:9" ht="48.75">
      <c r="A45" s="34">
        <v>22</v>
      </c>
      <c r="B45" s="61" t="s">
        <v>26</v>
      </c>
      <c r="C45" s="81" t="s">
        <v>55</v>
      </c>
      <c r="D45" s="54">
        <v>62</v>
      </c>
      <c r="E45" s="8">
        <v>0</v>
      </c>
      <c r="F45" s="55">
        <f t="shared" si="1"/>
        <v>0</v>
      </c>
      <c r="G45" s="17" t="s">
        <v>31</v>
      </c>
      <c r="H45" s="18" t="s">
        <v>31</v>
      </c>
      <c r="I45" s="11" t="s">
        <v>34</v>
      </c>
    </row>
    <row r="46" spans="1:9" ht="48.75">
      <c r="A46" s="34">
        <v>23</v>
      </c>
      <c r="B46" s="61" t="s">
        <v>28</v>
      </c>
      <c r="C46" s="62" t="s">
        <v>74</v>
      </c>
      <c r="D46" s="54" t="s">
        <v>51</v>
      </c>
      <c r="E46" s="8">
        <v>0</v>
      </c>
      <c r="F46" s="55">
        <f>D46*E46</f>
        <v>0</v>
      </c>
      <c r="G46" s="17" t="s">
        <v>31</v>
      </c>
      <c r="H46" s="18" t="s">
        <v>31</v>
      </c>
      <c r="I46" s="11" t="s">
        <v>34</v>
      </c>
    </row>
    <row r="47" spans="1:9" ht="49.5" thickBot="1">
      <c r="A47" s="37">
        <v>24</v>
      </c>
      <c r="B47" s="64" t="s">
        <v>27</v>
      </c>
      <c r="C47" s="65" t="s">
        <v>54</v>
      </c>
      <c r="D47" s="66">
        <v>4</v>
      </c>
      <c r="E47" s="9">
        <v>0</v>
      </c>
      <c r="F47" s="67">
        <f t="shared" si="1"/>
        <v>0</v>
      </c>
      <c r="G47" s="19" t="s">
        <v>31</v>
      </c>
      <c r="H47" s="20" t="s">
        <v>31</v>
      </c>
      <c r="I47" s="12" t="s">
        <v>34</v>
      </c>
    </row>
    <row r="48" spans="2:9" ht="15.75" thickBot="1">
      <c r="B48" s="68"/>
      <c r="C48" s="69"/>
      <c r="D48" s="70"/>
      <c r="E48" s="71"/>
      <c r="F48" s="72"/>
      <c r="G48" s="71"/>
      <c r="I48" s="73"/>
    </row>
    <row r="49" spans="2:9" ht="27" thickBot="1">
      <c r="B49" s="1"/>
      <c r="C49" s="98" t="s">
        <v>39</v>
      </c>
      <c r="D49" s="99"/>
      <c r="E49" s="99"/>
      <c r="F49" s="74">
        <f>F27+F28+F29+F30+F31+F32+F33+F34+F35+F36+F37+F38+F39+F40+F41+F42+F43+F44+F45+F46+F47</f>
        <v>0</v>
      </c>
      <c r="G49" s="48"/>
      <c r="I49" s="48"/>
    </row>
    <row r="50" spans="6:9" ht="15.75" thickBot="1">
      <c r="F50" s="75"/>
      <c r="I50" s="73"/>
    </row>
    <row r="51" spans="3:9" ht="32.25" thickBot="1">
      <c r="C51" s="100" t="s">
        <v>47</v>
      </c>
      <c r="D51" s="101"/>
      <c r="E51" s="102"/>
      <c r="F51" s="76">
        <f>F20+F49</f>
        <v>0</v>
      </c>
      <c r="I51" s="73"/>
    </row>
    <row r="52" spans="6:9" ht="18.75">
      <c r="F52" s="77"/>
      <c r="G52" s="77"/>
      <c r="I52" s="48"/>
    </row>
    <row r="53" ht="15">
      <c r="I53" s="73"/>
    </row>
    <row r="54" spans="3:9" ht="18">
      <c r="C54" s="78" t="s">
        <v>48</v>
      </c>
      <c r="I54" s="73"/>
    </row>
    <row r="55" ht="15">
      <c r="I55" s="79"/>
    </row>
    <row r="56" ht="15">
      <c r="I56" s="73"/>
    </row>
    <row r="57" ht="15">
      <c r="I57" s="73"/>
    </row>
  </sheetData>
  <sheetProtection sheet="1" objects="1" scenarios="1"/>
  <mergeCells count="21">
    <mergeCell ref="C49:E49"/>
    <mergeCell ref="C51:E51"/>
    <mergeCell ref="C20:E20"/>
    <mergeCell ref="H13:H14"/>
    <mergeCell ref="A13:A15"/>
    <mergeCell ref="B13:B15"/>
    <mergeCell ref="C13:C15"/>
    <mergeCell ref="D13:D15"/>
    <mergeCell ref="A24:A26"/>
    <mergeCell ref="B24:B26"/>
    <mergeCell ref="C24:C26"/>
    <mergeCell ref="D24:D26"/>
    <mergeCell ref="I13:I14"/>
    <mergeCell ref="I24:I25"/>
    <mergeCell ref="A7:I7"/>
    <mergeCell ref="A1:I1"/>
    <mergeCell ref="A2:I2"/>
    <mergeCell ref="A3:I3"/>
    <mergeCell ref="A5:I5"/>
    <mergeCell ref="A4:I4"/>
    <mergeCell ref="H24:H25"/>
  </mergeCells>
  <printOptions/>
  <pageMargins left="0.7086614173228347" right="0.7086614173228347" top="0.7874015748031497" bottom="0.7874015748031497" header="0.31496062992125984" footer="0.31496062992125984"/>
  <pageSetup fitToHeight="8" fitToWidth="1" horizontalDpi="600" verticalDpi="600" orientation="landscape"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soue</dc:creator>
  <cp:keywords/>
  <dc:description/>
  <cp:lastModifiedBy>strakova</cp:lastModifiedBy>
  <cp:lastPrinted>2018-07-23T12:38:29Z</cp:lastPrinted>
  <dcterms:created xsi:type="dcterms:W3CDTF">2018-05-14T05:23:19Z</dcterms:created>
  <dcterms:modified xsi:type="dcterms:W3CDTF">2018-07-23T15:23:00Z</dcterms:modified>
  <cp:category/>
  <cp:version/>
  <cp:contentType/>
  <cp:contentStatus/>
</cp:coreProperties>
</file>