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ČÁST_1" sheetId="1" r:id="rId1"/>
  </sheets>
  <calcPr calcId="152511"/>
</workbook>
</file>

<file path=xl/calcChain.xml><?xml version="1.0" encoding="utf-8"?>
<calcChain xmlns="http://schemas.openxmlformats.org/spreadsheetml/2006/main">
  <c r="F6" i="1" l="1"/>
  <c r="F18" i="1" l="1"/>
  <c r="F19" i="1" s="1"/>
  <c r="F14" i="1"/>
  <c r="F13" i="1"/>
  <c r="F15" i="1" s="1"/>
  <c r="F9" i="1"/>
  <c r="F8" i="1"/>
  <c r="F7" i="1"/>
  <c r="F10" i="1" l="1"/>
  <c r="F22" i="1" s="1"/>
</calcChain>
</file>

<file path=xl/sharedStrings.xml><?xml version="1.0" encoding="utf-8"?>
<sst xmlns="http://schemas.openxmlformats.org/spreadsheetml/2006/main" count="62" uniqueCount="29">
  <si>
    <t>Příloha č. 2 zadávací dokumentace</t>
  </si>
  <si>
    <t>Předmět plnění, parametry požadované zadavatelem</t>
  </si>
  <si>
    <t>Celková cena za předpokládaný odběr za 2 roky plnění v Kč bez DPH</t>
  </si>
  <si>
    <t xml:space="preserve">Základní fyziologický roztok                </t>
  </si>
  <si>
    <t>ATC B05BB01</t>
  </si>
  <si>
    <t>Cena celkem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</si>
  <si>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</t>
    </r>
  </si>
  <si>
    <t xml:space="preserve">Hartmannův roztok           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</si>
  <si>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Složení : Natrii chloridum 6 g, Kalii chloridum 400 mg, Calcii chloridum dihydricum 270 mg, Natrii lactas 3,12 - 3,20 mg, Aqua pro inj. Ad 1 000 ml infúzního roztoku.K doplnění vody a elektrolytů při dehydrataci různého původu. Nosný roztok pro další léčiva. Vhodný pro intravenozní infúzi.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</si>
  <si>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Složení : Natrii chloridum 8,6 g, Kalii chloridum 300 mg, Calcii chloridum dihydricum 330 mg, Aqua pro inj. Ad 1 000 ml infúzního roztoku. K doplnění vody a elektrolytů při dehydrataci. Nosný roztok pro další léčiva.   Vhodný k intavenózní infúzi.</t>
    </r>
  </si>
  <si>
    <t>UPOZORNĚNÍ :</t>
  </si>
  <si>
    <t xml:space="preserve">Obal nesmí obsahovat PVC - splnění této podmínky doloží dodavatel ve své nabídce </t>
  </si>
  <si>
    <t>DOPLNÍ DODAVATEL</t>
  </si>
  <si>
    <t>Název produktu</t>
  </si>
  <si>
    <t>Ringerův roztok ATC B05BB01</t>
  </si>
  <si>
    <t>Objem v 1 MJ</t>
  </si>
  <si>
    <t>100 ml</t>
  </si>
  <si>
    <t>250 ml</t>
  </si>
  <si>
    <t>500 ml</t>
  </si>
  <si>
    <t>1000 ml</t>
  </si>
  <si>
    <t>Měrnou jednotkou (MJ) je dodaná plastová nebo skleněná láhev nebo plastový vak</t>
  </si>
  <si>
    <t>ČÁST 1 PŘEDMĚTU VEŘEJENÉ ZAKÁZKY - INFÚZNÍ ROZTOKY V PLASTOVÉ LAHVI, VAKU, NEBO SKLENĚNÉ LAHVI
Specifikace předmětu plnění , technické parametry a nabídková cena (kalkulace)</t>
  </si>
  <si>
    <r>
      <t xml:space="preserve">Nabízený typ obalu </t>
    </r>
    <r>
      <rPr>
        <sz val="11"/>
        <rFont val="Calibri"/>
        <family val="2"/>
        <charset val="238"/>
        <scheme val="minor"/>
      </rPr>
      <t>(plastová láhev x skleněná láhev x plastový vak)</t>
    </r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</si>
  <si>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</si>
  <si>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Předpokládaný odběr MJ za  2 roky plnění
(ks)</t>
  </si>
  <si>
    <t xml:space="preserve">V podrobnostch odkazuje zadavatel na čl. 2 ZD </t>
  </si>
  <si>
    <t>Cena za 1 ks měrné jednotky (MJ) v Kč bez DPH</t>
  </si>
  <si>
    <r>
      <t xml:space="preserve">CELKOVÁ NABÍDKOVÁ CENA ČÁSTI 1 VZ (V KČ BEZ DPH)
</t>
    </r>
    <r>
      <rPr>
        <sz val="12"/>
        <rFont val="Calibri"/>
        <family val="2"/>
        <charset val="238"/>
        <scheme val="minor"/>
      </rPr>
      <t>(předmětem hodnocení)</t>
    </r>
  </si>
  <si>
    <t>Sazba DPH  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</si>
</sst>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165" fontId="5" fillId="2" borderId="0" xfId="0" applyNumberFormat="1" applyFont="1" applyFill="1" applyBorder="1"/>
    <xf numFmtId="0" fontId="3" fillId="2" borderId="0" xfId="0" applyFont="1" applyFill="1"/>
    <xf numFmtId="0" fontId="5" fillId="2" borderId="0" xfId="0" applyFont="1" applyFill="1" applyAlignment="1"/>
    <xf numFmtId="0" fontId="0" fillId="2" borderId="1" xfId="0" applyNumberForma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left" vertical="center"/>
    </xf>
    <xf numFmtId="165" fontId="4" fillId="2" borderId="10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13" fillId="2" borderId="9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9" fontId="6" fillId="3" borderId="1" xfId="1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/>
    </xf>
    <xf numFmtId="0" fontId="0" fillId="0" borderId="0" xfId="0" applyAlignment="1"/>
    <xf numFmtId="0" fontId="7" fillId="4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5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0" fillId="0" borderId="7" xfId="0" applyBorder="1" applyAlignment="1"/>
    <xf numFmtId="0" fontId="5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4" zoomScale="80" zoomScaleNormal="80" workbookViewId="0">
      <selection activeCell="K18" sqref="K18"/>
    </sheetView>
  </sheetViews>
  <sheetFormatPr defaultRowHeight="15" x14ac:dyDescent="0.25"/>
  <cols>
    <col min="1" max="1" width="16.85546875" style="1" customWidth="1"/>
    <col min="2" max="2" width="9.85546875" style="2" customWidth="1"/>
    <col min="3" max="3" width="14" style="3" customWidth="1"/>
    <col min="4" max="4" width="20.85546875" style="3" customWidth="1"/>
    <col min="5" max="5" width="19.7109375" style="2" customWidth="1"/>
    <col min="6" max="6" width="18.5703125" style="4" customWidth="1"/>
    <col min="7" max="7" width="19.85546875" style="2" customWidth="1"/>
    <col min="8" max="8" width="20.140625" style="2" customWidth="1"/>
    <col min="9" max="9" width="19.85546875" style="2" customWidth="1"/>
    <col min="10" max="16384" width="9.140625" style="2"/>
  </cols>
  <sheetData>
    <row r="1" spans="1:8" ht="19.5" customHeight="1" x14ac:dyDescent="0.25">
      <c r="F1" s="35" t="s">
        <v>0</v>
      </c>
      <c r="G1" s="36"/>
      <c r="H1" s="36"/>
    </row>
    <row r="2" spans="1:8" ht="48.75" customHeight="1" x14ac:dyDescent="0.25">
      <c r="A2" s="54" t="s">
        <v>21</v>
      </c>
      <c r="B2" s="54"/>
      <c r="C2" s="54"/>
      <c r="D2" s="54"/>
      <c r="E2" s="54"/>
      <c r="F2" s="54"/>
      <c r="G2" s="54"/>
      <c r="H2" s="36"/>
    </row>
    <row r="3" spans="1:8" ht="21" customHeight="1" x14ac:dyDescent="0.25">
      <c r="A3" s="43" t="s">
        <v>20</v>
      </c>
      <c r="B3" s="44"/>
      <c r="C3" s="44"/>
      <c r="D3" s="44"/>
      <c r="E3" s="44"/>
      <c r="F3" s="26"/>
      <c r="G3" s="26"/>
    </row>
    <row r="4" spans="1:8" ht="12" customHeight="1" x14ac:dyDescent="0.3">
      <c r="A4" s="5"/>
      <c r="B4" s="5"/>
      <c r="C4" s="5"/>
      <c r="D4" s="5"/>
      <c r="E4" s="5"/>
      <c r="F4" s="5"/>
      <c r="G4" s="5"/>
    </row>
    <row r="5" spans="1:8" ht="68.25" customHeight="1" x14ac:dyDescent="0.25">
      <c r="A5" s="6" t="s">
        <v>1</v>
      </c>
      <c r="B5" s="6" t="s">
        <v>15</v>
      </c>
      <c r="C5" s="7" t="s">
        <v>24</v>
      </c>
      <c r="D5" s="6" t="s">
        <v>26</v>
      </c>
      <c r="E5" s="8" t="s">
        <v>28</v>
      </c>
      <c r="F5" s="6" t="s">
        <v>2</v>
      </c>
      <c r="G5" s="6" t="s">
        <v>13</v>
      </c>
      <c r="H5" s="6" t="s">
        <v>22</v>
      </c>
    </row>
    <row r="6" spans="1:8" ht="21.75" customHeight="1" x14ac:dyDescent="0.25">
      <c r="A6" s="40" t="s">
        <v>3</v>
      </c>
      <c r="B6" s="9" t="s">
        <v>16</v>
      </c>
      <c r="C6" s="30">
        <v>148760</v>
      </c>
      <c r="D6" s="32" t="s">
        <v>12</v>
      </c>
      <c r="E6" s="33" t="s">
        <v>12</v>
      </c>
      <c r="F6" s="10" t="e">
        <f>C6*D6</f>
        <v>#VALUE!</v>
      </c>
      <c r="G6" s="55" t="s">
        <v>12</v>
      </c>
      <c r="H6" s="55" t="s">
        <v>12</v>
      </c>
    </row>
    <row r="7" spans="1:8" ht="22.5" customHeight="1" x14ac:dyDescent="0.25">
      <c r="A7" s="41"/>
      <c r="B7" s="9" t="s">
        <v>17</v>
      </c>
      <c r="C7" s="30">
        <v>29144</v>
      </c>
      <c r="D7" s="32" t="s">
        <v>12</v>
      </c>
      <c r="E7" s="33" t="s">
        <v>12</v>
      </c>
      <c r="F7" s="10" t="e">
        <f>C7*D7</f>
        <v>#VALUE!</v>
      </c>
      <c r="G7" s="55" t="s">
        <v>12</v>
      </c>
      <c r="H7" s="55" t="s">
        <v>12</v>
      </c>
    </row>
    <row r="8" spans="1:8" ht="19.5" customHeight="1" x14ac:dyDescent="0.25">
      <c r="A8" s="41"/>
      <c r="B8" s="9" t="s">
        <v>18</v>
      </c>
      <c r="C8" s="30">
        <v>49760</v>
      </c>
      <c r="D8" s="32" t="s">
        <v>12</v>
      </c>
      <c r="E8" s="33" t="s">
        <v>12</v>
      </c>
      <c r="F8" s="10" t="e">
        <f>C8*D8</f>
        <v>#VALUE!</v>
      </c>
      <c r="G8" s="55" t="s">
        <v>12</v>
      </c>
      <c r="H8" s="55" t="s">
        <v>12</v>
      </c>
    </row>
    <row r="9" spans="1:8" ht="27.75" customHeight="1" x14ac:dyDescent="0.25">
      <c r="A9" s="11" t="s">
        <v>4</v>
      </c>
      <c r="B9" s="24" t="s">
        <v>19</v>
      </c>
      <c r="C9" s="30">
        <v>10980</v>
      </c>
      <c r="D9" s="32" t="s">
        <v>12</v>
      </c>
      <c r="E9" s="33" t="s">
        <v>12</v>
      </c>
      <c r="F9" s="10" t="e">
        <f>C9*D9</f>
        <v>#VALUE!</v>
      </c>
      <c r="G9" s="55" t="s">
        <v>12</v>
      </c>
      <c r="H9" s="55" t="s">
        <v>12</v>
      </c>
    </row>
    <row r="10" spans="1:8" x14ac:dyDescent="0.25">
      <c r="A10" s="27"/>
      <c r="B10" s="13"/>
      <c r="C10" s="14"/>
      <c r="D10" s="14"/>
      <c r="E10" s="31" t="s">
        <v>5</v>
      </c>
      <c r="F10" s="29" t="e">
        <f>SUM(F6:F9)</f>
        <v>#VALUE!</v>
      </c>
    </row>
    <row r="11" spans="1:8" ht="41.25" customHeight="1" x14ac:dyDescent="0.25">
      <c r="A11" s="47" t="s">
        <v>6</v>
      </c>
      <c r="B11" s="48"/>
      <c r="C11" s="48"/>
      <c r="D11" s="48"/>
      <c r="E11" s="48"/>
      <c r="F11" s="48"/>
      <c r="G11" s="48"/>
      <c r="H11" s="49"/>
    </row>
    <row r="12" spans="1:8" x14ac:dyDescent="0.25">
      <c r="A12" s="2"/>
      <c r="B12" s="13"/>
      <c r="C12" s="14"/>
      <c r="D12" s="14"/>
      <c r="E12" s="15"/>
      <c r="F12" s="16"/>
      <c r="G12" s="15"/>
    </row>
    <row r="13" spans="1:8" ht="30" x14ac:dyDescent="0.25">
      <c r="A13" s="17" t="s">
        <v>7</v>
      </c>
      <c r="B13" s="9" t="s">
        <v>18</v>
      </c>
      <c r="C13" s="30">
        <v>8506</v>
      </c>
      <c r="D13" s="34" t="s">
        <v>12</v>
      </c>
      <c r="E13" s="33" t="s">
        <v>12</v>
      </c>
      <c r="F13" s="10" t="e">
        <f>C13*D13</f>
        <v>#VALUE!</v>
      </c>
      <c r="G13" s="55" t="s">
        <v>12</v>
      </c>
      <c r="H13" s="55" t="s">
        <v>12</v>
      </c>
    </row>
    <row r="14" spans="1:8" ht="25.5" customHeight="1" x14ac:dyDescent="0.25">
      <c r="A14" s="11" t="s">
        <v>4</v>
      </c>
      <c r="B14" s="12" t="s">
        <v>19</v>
      </c>
      <c r="C14" s="30">
        <v>1620</v>
      </c>
      <c r="D14" s="34" t="s">
        <v>12</v>
      </c>
      <c r="E14" s="33" t="s">
        <v>12</v>
      </c>
      <c r="F14" s="10" t="e">
        <f>C14*D14</f>
        <v>#VALUE!</v>
      </c>
      <c r="G14" s="55" t="s">
        <v>12</v>
      </c>
      <c r="H14" s="55" t="s">
        <v>12</v>
      </c>
    </row>
    <row r="15" spans="1:8" x14ac:dyDescent="0.25">
      <c r="A15" s="27"/>
      <c r="B15" s="13"/>
      <c r="C15" s="14"/>
      <c r="D15" s="14"/>
      <c r="E15" s="28" t="s">
        <v>5</v>
      </c>
      <c r="F15" s="29" t="e">
        <f>SUM(F13:F14)</f>
        <v>#VALUE!</v>
      </c>
    </row>
    <row r="16" spans="1:8" ht="51.75" customHeight="1" x14ac:dyDescent="0.25">
      <c r="A16" s="50" t="s">
        <v>8</v>
      </c>
      <c r="B16" s="51"/>
      <c r="C16" s="51"/>
      <c r="D16" s="51"/>
      <c r="E16" s="51"/>
      <c r="F16" s="51"/>
      <c r="G16" s="51"/>
      <c r="H16" s="52"/>
    </row>
    <row r="18" spans="1:8" ht="45" customHeight="1" x14ac:dyDescent="0.25">
      <c r="A18" s="6" t="s">
        <v>14</v>
      </c>
      <c r="B18" s="9" t="s">
        <v>18</v>
      </c>
      <c r="C18" s="30">
        <v>880</v>
      </c>
      <c r="D18" s="34" t="s">
        <v>12</v>
      </c>
      <c r="E18" s="33" t="s">
        <v>12</v>
      </c>
      <c r="F18" s="10" t="e">
        <f>C18*D18</f>
        <v>#VALUE!</v>
      </c>
      <c r="G18" s="55" t="s">
        <v>12</v>
      </c>
      <c r="H18" s="55" t="s">
        <v>12</v>
      </c>
    </row>
    <row r="19" spans="1:8" x14ac:dyDescent="0.25">
      <c r="A19" s="27"/>
      <c r="B19" s="13"/>
      <c r="C19" s="14"/>
      <c r="D19" s="14"/>
      <c r="E19" s="28" t="s">
        <v>5</v>
      </c>
      <c r="F19" s="29" t="e">
        <f>SUM(F18:F18)</f>
        <v>#VALUE!</v>
      </c>
    </row>
    <row r="20" spans="1:8" ht="40.5" customHeight="1" x14ac:dyDescent="0.25">
      <c r="A20" s="50" t="s">
        <v>9</v>
      </c>
      <c r="B20" s="53"/>
      <c r="C20" s="53"/>
      <c r="D20" s="53"/>
      <c r="E20" s="53"/>
      <c r="F20" s="53"/>
      <c r="G20" s="53"/>
      <c r="H20" s="52"/>
    </row>
    <row r="22" spans="1:8" s="18" customFormat="1" ht="28.5" customHeight="1" x14ac:dyDescent="0.25">
      <c r="A22" s="37" t="s">
        <v>27</v>
      </c>
      <c r="B22" s="38"/>
      <c r="C22" s="38"/>
      <c r="D22" s="38"/>
      <c r="E22" s="39"/>
      <c r="F22" s="25" t="e">
        <f>F10+F15+F19</f>
        <v>#VALUE!</v>
      </c>
    </row>
    <row r="23" spans="1:8" s="18" customFormat="1" ht="12.75" customHeight="1" x14ac:dyDescent="0.25">
      <c r="A23" s="19"/>
      <c r="B23" s="20"/>
      <c r="C23" s="20"/>
      <c r="D23" s="20"/>
      <c r="E23" s="20"/>
      <c r="F23" s="20"/>
      <c r="G23" s="21"/>
    </row>
    <row r="24" spans="1:8" s="18" customFormat="1" x14ac:dyDescent="0.25">
      <c r="A24" s="22" t="s">
        <v>10</v>
      </c>
      <c r="E24" s="23"/>
    </row>
    <row r="25" spans="1:8" s="18" customFormat="1" x14ac:dyDescent="0.25">
      <c r="A25" s="18" t="s">
        <v>11</v>
      </c>
      <c r="E25" s="23"/>
    </row>
    <row r="26" spans="1:8" s="18" customFormat="1" ht="33" customHeight="1" x14ac:dyDescent="0.25">
      <c r="A26" s="45" t="s">
        <v>23</v>
      </c>
      <c r="B26" s="46"/>
      <c r="C26" s="46"/>
      <c r="D26" s="46"/>
      <c r="E26" s="46"/>
      <c r="F26" s="46"/>
      <c r="G26" s="46"/>
    </row>
    <row r="27" spans="1:8" ht="18" customHeight="1" x14ac:dyDescent="0.25">
      <c r="A27" s="45" t="s">
        <v>25</v>
      </c>
      <c r="B27" s="45"/>
      <c r="C27" s="45"/>
      <c r="D27" s="45"/>
      <c r="E27" s="45"/>
      <c r="F27" s="45"/>
      <c r="G27" s="45"/>
    </row>
    <row r="28" spans="1:8" ht="30" customHeight="1" x14ac:dyDescent="0.25">
      <c r="A28" s="42"/>
      <c r="B28" s="42"/>
      <c r="C28" s="42"/>
      <c r="D28" s="42"/>
      <c r="E28" s="42"/>
      <c r="F28" s="42"/>
      <c r="G28" s="42"/>
    </row>
  </sheetData>
  <sheetProtection sheet="1" objects="1" scenarios="1"/>
  <mergeCells count="11">
    <mergeCell ref="F1:H1"/>
    <mergeCell ref="A22:E22"/>
    <mergeCell ref="A6:A8"/>
    <mergeCell ref="A28:G28"/>
    <mergeCell ref="A3:E3"/>
    <mergeCell ref="A27:G27"/>
    <mergeCell ref="A26:G26"/>
    <mergeCell ref="A11:H11"/>
    <mergeCell ref="A16:H16"/>
    <mergeCell ref="A20:H20"/>
    <mergeCell ref="A2:H2"/>
  </mergeCells>
  <pageMargins left="0.23622047244094491" right="0.23622047244094491" top="0.3937007874015748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2018-04-12T08:10:27Z</dcterms:modified>
</cp:coreProperties>
</file>