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krycí list" sheetId="1" r:id="rId1"/>
  </sheets>
  <definedNames>
    <definedName name="_xlnm.Print_Area" localSheetId="0">'krycí list'!$A$1:$F$92</definedName>
  </definedNames>
  <calcPr calcId="152511"/>
</workbook>
</file>

<file path=xl/calcChain.xml><?xml version="1.0" encoding="utf-8"?>
<calcChain xmlns="http://schemas.openxmlformats.org/spreadsheetml/2006/main">
  <c r="E77" i="1" l="1"/>
  <c r="F77" i="1" s="1"/>
  <c r="E76" i="1"/>
  <c r="F76" i="1" s="1"/>
  <c r="F72" i="1"/>
  <c r="E72" i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F75" i="1"/>
  <c r="E75" i="1"/>
  <c r="E74" i="1"/>
  <c r="F74" i="1" s="1"/>
  <c r="E73" i="1"/>
  <c r="F73" i="1" s="1"/>
  <c r="E71" i="1"/>
  <c r="F71" i="1" s="1"/>
  <c r="E70" i="1"/>
  <c r="F70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55" i="1"/>
  <c r="E55" i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69" i="1"/>
  <c r="F69" i="1" s="1"/>
  <c r="E68" i="1"/>
  <c r="F68" i="1" s="1"/>
  <c r="E67" i="1"/>
  <c r="F67" i="1" s="1"/>
  <c r="E66" i="1"/>
  <c r="E45" i="1"/>
  <c r="F45" i="1" s="1"/>
  <c r="E44" i="1"/>
  <c r="F44" i="1" s="1"/>
  <c r="E43" i="1"/>
  <c r="F43" i="1" s="1"/>
  <c r="E42" i="1"/>
  <c r="F42" i="1" s="1"/>
  <c r="E37" i="1"/>
  <c r="E86" i="1" l="1"/>
  <c r="F62" i="1"/>
  <c r="E62" i="1"/>
  <c r="F66" i="1"/>
  <c r="F86" i="1" s="1"/>
  <c r="E38" i="1"/>
  <c r="F37" i="1"/>
  <c r="F38" i="1" s="1"/>
</calcChain>
</file>

<file path=xl/sharedStrings.xml><?xml version="1.0" encoding="utf-8"?>
<sst xmlns="http://schemas.openxmlformats.org/spreadsheetml/2006/main" count="112" uniqueCount="86">
  <si>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</si>
  <si>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</si>
  <si>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</si>
  <si>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</si>
  <si>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</si>
  <si>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</si>
  <si>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</si>
  <si>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</si>
  <si>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</si>
  <si>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</si>
  <si>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</si>
  <si>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</si>
  <si>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</si>
  <si>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</si>
  <si>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</si>
  <si>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</si>
  <si>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</si>
  <si>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</si>
  <si>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</si>
  <si>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</si>
  <si>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Příloha č. 2 Zadávací dokumentace</t>
  </si>
  <si>
    <t>Krycí list nabídky</t>
  </si>
  <si>
    <r>
      <t xml:space="preserve">Pozn.: Dodavatel vyplní ELEKTRONICKY pouze </t>
    </r>
    <r>
      <rPr>
        <b/>
        <u/>
        <sz val="10"/>
        <color rgb="FFFFFF00"/>
        <rFont val="Arial"/>
        <family val="2"/>
        <charset val="238"/>
      </rPr>
      <t>ŽLUTĚ</t>
    </r>
    <r>
      <rPr>
        <b/>
        <sz val="10"/>
        <color theme="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</si>
  <si>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</si>
  <si>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</si>
  <si>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</si>
  <si>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</si>
  <si>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</si>
  <si>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</si>
  <si>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</si>
  <si>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</si>
  <si>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Podlimitní veřejná zakázka na dodávky zadávaná ve zjednodušeném podlimitním řízení dle § 53 zákona č. 134/2016 Sb., o zadávání veřejných zakázkách, ve znění pozdějších předpisů (dále jen „ZZVZ“).</t>
  </si>
  <si>
    <t>Gymnázium a Střední odborná škola , Rokycany, Mládežníků 1115</t>
  </si>
  <si>
    <t>48380296 / CZ48380296</t>
  </si>
  <si>
    <t>Mládežníků 1115, Nové Město, Rokycany 1, PSČ 337 01</t>
  </si>
  <si>
    <t>Ing. Drahomíra Rancová, ředitelka školy</t>
  </si>
  <si>
    <t>Ing. Bc. Lenka Likeová</t>
  </si>
  <si>
    <t>E-mail na kontaktní osobu:</t>
  </si>
  <si>
    <r>
      <rPr>
        <b/>
        <sz val="10"/>
        <color rgb="FFFF0000"/>
        <rFont val="Arial"/>
        <family val="2"/>
        <charset val="238"/>
      </rPr>
      <t>DODAVATEL VYPLŇUJE KALKULACI POUZE U ČÁSTI, NA KTEROU PODAL NABÍDKU</t>
    </r>
    <r>
      <rPr>
        <sz val="10"/>
        <color rgb="FFFF0000"/>
        <rFont val="Arial"/>
        <family val="2"/>
        <charset val="238"/>
      </rPr>
      <t xml:space="preserve"> (ostatní tabulky buď vymaže, proškrtne, nebo nechá nevyplněné). Dodavatel je povinen v Krycím listě vyplnit </t>
    </r>
    <r>
      <rPr>
        <b/>
        <u/>
        <sz val="10"/>
        <color rgb="FFFF0000"/>
        <rFont val="Arial"/>
        <family val="2"/>
        <charset val="238"/>
      </rPr>
      <t xml:space="preserve">jednotkové ceny zboží a výši DPH </t>
    </r>
    <r>
      <rPr>
        <sz val="10"/>
        <color rgb="FFFF0000"/>
        <rFont val="Arial"/>
        <family val="2"/>
        <charset val="238"/>
      </rPr>
      <t>(celková nabídková cena se automaticky dopočítá). Údaje uvedené v Krycím listě musí být v souladu s údaji uvedenými v jiných částech nabídky dodavatele.</t>
    </r>
  </si>
  <si>
    <r>
      <rPr>
        <b/>
        <sz val="10"/>
        <color rgb="FFFF0000"/>
        <rFont val="Arial"/>
        <family val="2"/>
        <charset val="238"/>
      </rPr>
      <t xml:space="preserve">Část A - Síťové sestavy: </t>
    </r>
    <r>
      <rPr>
        <b/>
        <sz val="10"/>
        <color theme="1"/>
        <rFont val="Arial"/>
        <family val="2"/>
        <charset val="238"/>
      </rPr>
      <t>KALKULACE NABÍDKOVÉ CENY</t>
    </r>
  </si>
  <si>
    <r>
      <rPr>
        <b/>
        <sz val="10"/>
        <color rgb="FFFF0000"/>
        <rFont val="Arial"/>
        <family val="2"/>
        <charset val="238"/>
      </rPr>
      <t xml:space="preserve">Část B - Výpočetní technika: </t>
    </r>
    <r>
      <rPr>
        <b/>
        <sz val="10"/>
        <color theme="1"/>
        <rFont val="Arial"/>
        <family val="2"/>
        <charset val="238"/>
      </rPr>
      <t>KALKULACE NABÍDKOVÉ CENY</t>
    </r>
  </si>
  <si>
    <r>
      <rPr>
        <b/>
        <sz val="10"/>
        <color rgb="FFFF0000"/>
        <rFont val="Arial"/>
        <family val="2"/>
        <charset val="238"/>
      </rPr>
      <t xml:space="preserve">Část C - PLC: </t>
    </r>
    <r>
      <rPr>
        <b/>
        <sz val="10"/>
        <color theme="1"/>
        <rFont val="Arial"/>
        <family val="2"/>
        <charset val="238"/>
      </rPr>
      <t>KALKULACE NABÍDKOVÉ CENY</t>
    </r>
  </si>
  <si>
    <t>Celková nabídková cena za Část C</t>
  </si>
  <si>
    <t>Myš</t>
  </si>
  <si>
    <t>klávesnice</t>
  </si>
  <si>
    <t>monitory</t>
  </si>
  <si>
    <t>notebooky</t>
  </si>
  <si>
    <t>PC</t>
  </si>
  <si>
    <t>měřící LAN</t>
  </si>
  <si>
    <t>Dataprojektor</t>
  </si>
  <si>
    <t>3D tiskárna</t>
  </si>
  <si>
    <t>Reprosoustava</t>
  </si>
  <si>
    <t>Webkamera</t>
  </si>
  <si>
    <t>Mikrofon</t>
  </si>
  <si>
    <t>3D pero</t>
  </si>
  <si>
    <t>3D skener</t>
  </si>
  <si>
    <t>Skener čárového kodu</t>
  </si>
  <si>
    <t>Multifunkční laserová tiskárna</t>
  </si>
  <si>
    <t>Multifunkční inkoustová tiskárna</t>
  </si>
  <si>
    <t>Přenosný skener</t>
  </si>
  <si>
    <t>Mac BOOK</t>
  </si>
  <si>
    <t>Server</t>
  </si>
  <si>
    <t>Tablet android</t>
  </si>
  <si>
    <t>Zdroj</t>
  </si>
  <si>
    <t>Switch</t>
  </si>
  <si>
    <t>Panel</t>
  </si>
  <si>
    <t>Nářadí</t>
  </si>
  <si>
    <t>Client</t>
  </si>
  <si>
    <t>Router</t>
  </si>
  <si>
    <t>Conect</t>
  </si>
  <si>
    <t>WIFI</t>
  </si>
  <si>
    <t>Antena</t>
  </si>
  <si>
    <t>upgrade+64</t>
  </si>
  <si>
    <t>likeova@seznam.cz</t>
  </si>
  <si>
    <t>Tréninková sada (training bundle s PLC s7-1200, CPU1214C)</t>
  </si>
  <si>
    <t>Licence SIMATIC STEP 7 BASIC</t>
  </si>
  <si>
    <t>Simulátor SIMATIC s7-1200</t>
  </si>
  <si>
    <t>Analogový modul</t>
  </si>
  <si>
    <t>PLC s7-1200 CPU 1214C</t>
  </si>
  <si>
    <t>50ks konektor</t>
  </si>
  <si>
    <t>Kabel</t>
  </si>
  <si>
    <t>SW</t>
  </si>
  <si>
    <t>Sada Bundle CISCO</t>
  </si>
  <si>
    <t>Prohlášení dodavatele v souladu s čl. 14.8 zadávací dokumentace (ZD):</t>
  </si>
  <si>
    <t>V ....................... dne ...................2018</t>
  </si>
  <si>
    <t>„Modernizace vybavení odborných učeben Gymnázia a SOŠ, Rokycany – síťové sestavy, výpočetní technika, PLC“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</si>
</sst>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 wrapText="1"/>
    </xf>
    <xf numFmtId="164" fontId="12" fillId="3" borderId="1" xfId="0" applyNumberFormat="1" applyFont="1" applyFill="1" applyBorder="1" applyAlignment="1" applyProtection="1">
      <alignment horizontal="justify" vertical="center" wrapText="1"/>
    </xf>
    <xf numFmtId="0" fontId="12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</xf>
    <xf numFmtId="164" fontId="16" fillId="3" borderId="1" xfId="0" applyNumberFormat="1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16" fillId="5" borderId="4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1" xfId="0" applyNumberFormat="1" applyFont="1" applyBorder="1" applyAlignment="1">
      <alignment horizontal="justify" vertical="center" wrapText="1"/>
    </xf>
    <xf numFmtId="164" fontId="16" fillId="4" borderId="1" xfId="0" applyNumberFormat="1" applyFont="1" applyFill="1" applyBorder="1" applyAlignment="1" applyProtection="1">
      <alignment horizontal="justify" vertical="center" wrapText="1"/>
    </xf>
    <xf numFmtId="164" fontId="19" fillId="0" borderId="7" xfId="0" applyNumberFormat="1" applyFont="1" applyFill="1" applyBorder="1" applyAlignment="1" applyProtection="1">
      <alignment horizontal="justify" vertical="center" wrapText="1"/>
    </xf>
    <xf numFmtId="164" fontId="8" fillId="0" borderId="4" xfId="0" applyNumberFormat="1" applyFont="1" applyFill="1" applyBorder="1" applyAlignment="1" applyProtection="1">
      <alignment horizontal="justify" vertical="center" wrapText="1"/>
    </xf>
    <xf numFmtId="0" fontId="1" fillId="4" borderId="0" xfId="0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4" fillId="0" borderId="6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164" fontId="19" fillId="0" borderId="3" xfId="0" applyNumberFormat="1" applyFont="1" applyFill="1" applyBorder="1" applyAlignment="1" applyProtection="1">
      <alignment horizontal="justify" vertical="center" wrapText="1"/>
    </xf>
    <xf numFmtId="164" fontId="19" fillId="0" borderId="14" xfId="0" applyNumberFormat="1" applyFont="1" applyFill="1" applyBorder="1" applyAlignment="1" applyProtection="1">
      <alignment horizontal="justify" vertical="center" wrapText="1"/>
    </xf>
    <xf numFmtId="164" fontId="19" fillId="0" borderId="15" xfId="0" applyNumberFormat="1" applyFont="1" applyFill="1" applyBorder="1" applyAlignment="1" applyProtection="1">
      <alignment horizontal="justify" vertical="center" wrapText="1"/>
    </xf>
    <xf numFmtId="164" fontId="8" fillId="0" borderId="16" xfId="0" applyNumberFormat="1" applyFont="1" applyFill="1" applyBorder="1" applyAlignment="1" applyProtection="1">
      <alignment horizontal="justify" vertical="center" wrapText="1"/>
    </xf>
    <xf numFmtId="164" fontId="16" fillId="5" borderId="1" xfId="0" applyNumberFormat="1" applyFont="1" applyFill="1" applyBorder="1" applyAlignment="1" applyProtection="1">
      <alignment horizontal="justify" vertical="center" wrapText="1"/>
      <protection locked="0"/>
    </xf>
    <xf numFmtId="3" fontId="4" fillId="2" borderId="3" xfId="0" applyNumberFormat="1" applyFont="1" applyFill="1" applyBorder="1" applyAlignment="1" applyProtection="1">
      <alignment horizontal="justify" vertical="center" wrapText="1"/>
    </xf>
    <xf numFmtId="0" fontId="3" fillId="0" borderId="0" xfId="0" applyFont="1" applyAlignment="1">
      <alignment vertical="center" wrapText="1"/>
    </xf>
    <xf numFmtId="0" fontId="2" fillId="7" borderId="2" xfId="0" applyFont="1" applyFill="1" applyBorder="1" applyAlignment="1" applyProtection="1">
      <alignment horizontal="justify" vertical="center" wrapText="1"/>
    </xf>
    <xf numFmtId="0" fontId="2" fillId="7" borderId="3" xfId="0" applyFont="1" applyFill="1" applyBorder="1" applyAlignment="1" applyProtection="1">
      <alignment horizontal="justify" vertical="center" wrapText="1"/>
    </xf>
    <xf numFmtId="0" fontId="2" fillId="0" borderId="13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3" xfId="0" applyNumberFormat="1" applyFont="1" applyFill="1" applyBorder="1" applyAlignment="1" applyProtection="1">
      <alignment horizontal="justify" vertical="center" wrapText="1"/>
    </xf>
    <xf numFmtId="49" fontId="4" fillId="2" borderId="4" xfId="0" applyNumberFormat="1" applyFont="1" applyFill="1" applyBorder="1" applyAlignment="1" applyProtection="1">
      <alignment horizontal="justify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/>
    </xf>
    <xf numFmtId="0" fontId="14" fillId="2" borderId="2" xfId="0" applyFont="1" applyFill="1" applyBorder="1" applyAlignment="1" applyProtection="1">
      <alignment horizontal="justify" vertical="center" wrapText="1"/>
    </xf>
    <xf numFmtId="0" fontId="14" fillId="2" borderId="3" xfId="0" applyFont="1" applyFill="1" applyBorder="1" applyAlignment="1" applyProtection="1">
      <alignment horizontal="justify" vertical="center" wrapText="1"/>
    </xf>
    <xf numFmtId="0" fontId="14" fillId="2" borderId="4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5" borderId="0" xfId="0" applyFont="1" applyFill="1" applyAlignment="1" applyProtection="1">
      <alignment horizontal="justify" vertical="center"/>
      <protection locked="0"/>
    </xf>
    <xf numFmtId="0" fontId="3" fillId="4" borderId="0" xfId="0" applyFont="1" applyFill="1" applyAlignment="1" applyProtection="1">
      <alignment horizontal="justify" vertical="center"/>
    </xf>
    <xf numFmtId="0" fontId="9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5" fillId="4" borderId="0" xfId="0" applyFont="1" applyFill="1" applyAlignment="1" applyProtection="1">
      <alignment horizontal="justify" vertical="center" wrapText="1"/>
    </xf>
    <xf numFmtId="0" fontId="8" fillId="5" borderId="0" xfId="0" applyFont="1" applyFill="1" applyAlignment="1" applyProtection="1">
      <alignment horizontal="justify" vertical="center"/>
      <protection locked="0"/>
    </xf>
    <xf numFmtId="0" fontId="8" fillId="4" borderId="0" xfId="0" applyFont="1" applyFill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="85" zoomScaleNormal="85" zoomScaleSheetLayoutView="130" workbookViewId="0">
      <selection activeCell="C7" sqref="C7:F7"/>
    </sheetView>
  </sheetViews>
  <sheetFormatPr defaultColWidth="9.109375" defaultRowHeight="14.4" x14ac:dyDescent="0.3"/>
  <cols>
    <col min="1" max="1" width="17.6640625" style="1" customWidth="1"/>
    <col min="2" max="2" width="13.6640625" style="1" customWidth="1"/>
    <col min="3" max="3" width="12.6640625" style="1" customWidth="1"/>
    <col min="4" max="4" width="8.44140625" style="1" customWidth="1"/>
    <col min="5" max="6" width="30.109375" style="1" customWidth="1"/>
    <col min="7" max="16384" width="9.109375" style="1"/>
  </cols>
  <sheetData>
    <row r="1" spans="1:6" ht="15.6" x14ac:dyDescent="0.3">
      <c r="A1" s="42" t="s">
        <v>20</v>
      </c>
      <c r="B1" s="43"/>
      <c r="C1" s="43"/>
      <c r="D1" s="43"/>
      <c r="E1" s="43"/>
      <c r="F1" s="44"/>
    </row>
    <row r="2" spans="1:6" ht="15.6" x14ac:dyDescent="0.3">
      <c r="A2" s="52" t="s">
        <v>21</v>
      </c>
      <c r="B2" s="53"/>
      <c r="C2" s="53"/>
      <c r="D2" s="53"/>
      <c r="E2" s="53"/>
      <c r="F2" s="54"/>
    </row>
    <row r="3" spans="1:6" ht="4.5" customHeight="1" x14ac:dyDescent="0.3">
      <c r="A3" s="2"/>
      <c r="B3" s="2"/>
      <c r="C3" s="2"/>
      <c r="D3" s="2"/>
      <c r="E3" s="2"/>
      <c r="F3" s="2"/>
    </row>
    <row r="4" spans="1:6" s="3" customFormat="1" ht="31.5" customHeight="1" x14ac:dyDescent="0.3">
      <c r="A4" s="61" t="s">
        <v>22</v>
      </c>
      <c r="B4" s="62"/>
      <c r="C4" s="62"/>
      <c r="D4" s="62"/>
      <c r="E4" s="62"/>
      <c r="F4" s="62"/>
    </row>
    <row r="5" spans="1:6" s="3" customFormat="1" ht="4.5" customHeight="1" x14ac:dyDescent="0.3">
      <c r="A5" s="4"/>
      <c r="B5" s="5"/>
      <c r="C5" s="5"/>
      <c r="D5" s="5"/>
      <c r="E5" s="5"/>
      <c r="F5" s="5"/>
    </row>
    <row r="6" spans="1:6" s="3" customFormat="1" ht="13.2" x14ac:dyDescent="0.3">
      <c r="A6" s="55" t="s">
        <v>2</v>
      </c>
      <c r="B6" s="55"/>
      <c r="C6" s="55"/>
      <c r="D6" s="55"/>
      <c r="E6" s="55"/>
      <c r="F6" s="55"/>
    </row>
    <row r="7" spans="1:6" s="3" customFormat="1" ht="39" customHeight="1" x14ac:dyDescent="0.3">
      <c r="A7" s="45" t="s">
        <v>0</v>
      </c>
      <c r="B7" s="45"/>
      <c r="C7" s="56" t="s">
        <v>85</v>
      </c>
      <c r="D7" s="57"/>
      <c r="E7" s="57"/>
      <c r="F7" s="58"/>
    </row>
    <row r="8" spans="1:6" s="3" customFormat="1" ht="43.2" customHeight="1" x14ac:dyDescent="0.3">
      <c r="A8" s="45" t="s">
        <v>1</v>
      </c>
      <c r="B8" s="45"/>
      <c r="C8" s="70" t="s">
        <v>31</v>
      </c>
      <c r="D8" s="70"/>
      <c r="E8" s="70"/>
      <c r="F8" s="70"/>
    </row>
    <row r="9" spans="1:6" s="3" customFormat="1" ht="13.2" x14ac:dyDescent="0.3">
      <c r="A9" s="6"/>
      <c r="B9" s="6"/>
      <c r="C9" s="6"/>
      <c r="D9" s="6"/>
      <c r="E9" s="6"/>
      <c r="F9" s="6"/>
    </row>
    <row r="10" spans="1:6" s="3" customFormat="1" ht="14.4" customHeight="1" x14ac:dyDescent="0.3">
      <c r="A10" s="55" t="s">
        <v>8</v>
      </c>
      <c r="B10" s="55"/>
      <c r="C10" s="55"/>
      <c r="D10" s="55"/>
      <c r="E10" s="55"/>
      <c r="F10" s="55"/>
    </row>
    <row r="11" spans="1:6" s="3" customFormat="1" ht="15" customHeight="1" x14ac:dyDescent="0.3">
      <c r="A11" s="45" t="s">
        <v>12</v>
      </c>
      <c r="B11" s="45"/>
      <c r="C11" s="63" t="s">
        <v>32</v>
      </c>
      <c r="D11" s="64"/>
      <c r="E11" s="64"/>
      <c r="F11" s="65"/>
    </row>
    <row r="12" spans="1:6" s="3" customFormat="1" ht="15" customHeight="1" x14ac:dyDescent="0.3">
      <c r="A12" s="45" t="s">
        <v>3</v>
      </c>
      <c r="B12" s="45"/>
      <c r="C12" s="46" t="s">
        <v>34</v>
      </c>
      <c r="D12" s="47"/>
      <c r="E12" s="47"/>
      <c r="F12" s="48"/>
    </row>
    <row r="13" spans="1:6" s="3" customFormat="1" ht="15" customHeight="1" x14ac:dyDescent="0.3">
      <c r="A13" s="45" t="s">
        <v>19</v>
      </c>
      <c r="B13" s="45"/>
      <c r="C13" s="49" t="s">
        <v>33</v>
      </c>
      <c r="D13" s="50"/>
      <c r="E13" s="50"/>
      <c r="F13" s="51"/>
    </row>
    <row r="14" spans="1:6" s="3" customFormat="1" ht="15" customHeight="1" x14ac:dyDescent="0.3">
      <c r="A14" s="45" t="s">
        <v>4</v>
      </c>
      <c r="B14" s="45"/>
      <c r="C14" s="46" t="s">
        <v>35</v>
      </c>
      <c r="D14" s="47"/>
      <c r="E14" s="47"/>
      <c r="F14" s="48"/>
    </row>
    <row r="15" spans="1:6" s="3" customFormat="1" ht="15" customHeight="1" x14ac:dyDescent="0.3">
      <c r="A15" s="26" t="s">
        <v>5</v>
      </c>
      <c r="B15" s="27"/>
      <c r="C15" s="66" t="s">
        <v>36</v>
      </c>
      <c r="D15" s="67"/>
      <c r="E15" s="67"/>
      <c r="F15" s="25"/>
    </row>
    <row r="16" spans="1:6" s="3" customFormat="1" ht="15" customHeight="1" x14ac:dyDescent="0.3">
      <c r="A16" s="68" t="s">
        <v>6</v>
      </c>
      <c r="B16" s="69"/>
      <c r="C16" s="36">
        <v>773100312</v>
      </c>
      <c r="D16" s="24"/>
      <c r="E16" s="24"/>
      <c r="F16" s="25"/>
    </row>
    <row r="17" spans="1:6" s="3" customFormat="1" ht="15" customHeight="1" x14ac:dyDescent="0.3">
      <c r="A17" s="68" t="s">
        <v>37</v>
      </c>
      <c r="B17" s="69"/>
      <c r="C17" s="66" t="s">
        <v>73</v>
      </c>
      <c r="D17" s="67"/>
      <c r="E17" s="67"/>
      <c r="F17" s="71"/>
    </row>
    <row r="18" spans="1:6" s="3" customFormat="1" ht="13.2" x14ac:dyDescent="0.3">
      <c r="A18" s="6"/>
      <c r="B18" s="6"/>
      <c r="C18" s="6"/>
      <c r="D18" s="6"/>
      <c r="E18" s="6"/>
      <c r="F18" s="6"/>
    </row>
    <row r="19" spans="1:6" s="3" customFormat="1" ht="14.4" customHeight="1" x14ac:dyDescent="0.3">
      <c r="A19" s="55" t="s">
        <v>14</v>
      </c>
      <c r="B19" s="55"/>
      <c r="C19" s="55"/>
      <c r="D19" s="55"/>
      <c r="E19" s="55"/>
      <c r="F19" s="55"/>
    </row>
    <row r="20" spans="1:6" s="3" customFormat="1" ht="14.4" customHeight="1" x14ac:dyDescent="0.3">
      <c r="A20" s="45" t="s">
        <v>12</v>
      </c>
      <c r="B20" s="45"/>
      <c r="C20" s="59" t="s">
        <v>13</v>
      </c>
      <c r="D20" s="59"/>
      <c r="E20" s="59"/>
      <c r="F20" s="59"/>
    </row>
    <row r="21" spans="1:6" s="3" customFormat="1" ht="14.4" customHeight="1" x14ac:dyDescent="0.3">
      <c r="A21" s="45" t="s">
        <v>9</v>
      </c>
      <c r="B21" s="45"/>
      <c r="C21" s="59" t="s">
        <v>13</v>
      </c>
      <c r="D21" s="59"/>
      <c r="E21" s="59"/>
      <c r="F21" s="59"/>
    </row>
    <row r="22" spans="1:6" s="3" customFormat="1" ht="14.4" customHeight="1" x14ac:dyDescent="0.3">
      <c r="A22" s="45" t="s">
        <v>3</v>
      </c>
      <c r="B22" s="45"/>
      <c r="C22" s="59" t="s">
        <v>13</v>
      </c>
      <c r="D22" s="59"/>
      <c r="E22" s="59"/>
      <c r="F22" s="59"/>
    </row>
    <row r="23" spans="1:6" s="3" customFormat="1" ht="14.4" customHeight="1" x14ac:dyDescent="0.3">
      <c r="A23" s="60" t="s">
        <v>10</v>
      </c>
      <c r="B23" s="60"/>
      <c r="C23" s="59" t="s">
        <v>13</v>
      </c>
      <c r="D23" s="59"/>
      <c r="E23" s="59"/>
      <c r="F23" s="59"/>
    </row>
    <row r="24" spans="1:6" s="3" customFormat="1" ht="14.4" customHeight="1" x14ac:dyDescent="0.3">
      <c r="A24" s="45" t="s">
        <v>4</v>
      </c>
      <c r="B24" s="45"/>
      <c r="C24" s="59" t="s">
        <v>13</v>
      </c>
      <c r="D24" s="59"/>
      <c r="E24" s="59"/>
      <c r="F24" s="59"/>
    </row>
    <row r="25" spans="1:6" s="3" customFormat="1" ht="14.4" customHeight="1" x14ac:dyDescent="0.3">
      <c r="A25" s="45" t="s">
        <v>5</v>
      </c>
      <c r="B25" s="45"/>
      <c r="C25" s="59" t="s">
        <v>13</v>
      </c>
      <c r="D25" s="59"/>
      <c r="E25" s="59"/>
      <c r="F25" s="59"/>
    </row>
    <row r="26" spans="1:6" s="3" customFormat="1" ht="14.4" customHeight="1" x14ac:dyDescent="0.3">
      <c r="A26" s="45" t="s">
        <v>6</v>
      </c>
      <c r="B26" s="45"/>
      <c r="C26" s="59" t="s">
        <v>13</v>
      </c>
      <c r="D26" s="59"/>
      <c r="E26" s="59"/>
      <c r="F26" s="59"/>
    </row>
    <row r="27" spans="1:6" s="3" customFormat="1" ht="14.4" customHeight="1" x14ac:dyDescent="0.3">
      <c r="A27" s="45" t="s">
        <v>7</v>
      </c>
      <c r="B27" s="45"/>
      <c r="C27" s="59" t="s">
        <v>13</v>
      </c>
      <c r="D27" s="59"/>
      <c r="E27" s="59"/>
      <c r="F27" s="59"/>
    </row>
    <row r="28" spans="1:6" s="3" customFormat="1" ht="5.25" customHeight="1" x14ac:dyDescent="0.3">
      <c r="A28" s="6"/>
      <c r="B28" s="6"/>
      <c r="C28" s="6"/>
      <c r="D28" s="6"/>
      <c r="E28" s="6"/>
      <c r="F28" s="6"/>
    </row>
    <row r="29" spans="1:6" ht="15" customHeight="1" x14ac:dyDescent="0.3">
      <c r="A29" s="76" t="s">
        <v>83</v>
      </c>
      <c r="B29" s="76"/>
      <c r="C29" s="76"/>
      <c r="D29" s="76"/>
      <c r="E29" s="76"/>
      <c r="F29" s="76"/>
    </row>
    <row r="30" spans="1:6" ht="42.75" customHeight="1" x14ac:dyDescent="0.3">
      <c r="A30" s="75" t="s">
        <v>15</v>
      </c>
      <c r="B30" s="75"/>
      <c r="C30" s="75"/>
      <c r="D30" s="75"/>
      <c r="E30" s="75"/>
      <c r="F30" s="75"/>
    </row>
    <row r="31" spans="1:6" ht="42.75" customHeight="1" x14ac:dyDescent="0.3">
      <c r="A31" s="74" t="s">
        <v>16</v>
      </c>
      <c r="B31" s="74"/>
      <c r="C31" s="74"/>
      <c r="D31" s="74"/>
      <c r="E31" s="74"/>
      <c r="F31" s="74"/>
    </row>
    <row r="32" spans="1:6" ht="12" customHeight="1" x14ac:dyDescent="0.3">
      <c r="A32" s="7"/>
      <c r="B32" s="8"/>
      <c r="C32" s="8"/>
      <c r="D32" s="8"/>
      <c r="E32" s="8"/>
      <c r="F32" s="9"/>
    </row>
    <row r="33" spans="1:6" s="3" customFormat="1" ht="43.5" customHeight="1" x14ac:dyDescent="0.3">
      <c r="A33" s="78" t="s">
        <v>38</v>
      </c>
      <c r="B33" s="78"/>
      <c r="C33" s="78"/>
      <c r="D33" s="78"/>
      <c r="E33" s="78"/>
      <c r="F33" s="78"/>
    </row>
    <row r="34" spans="1:6" s="3" customFormat="1" ht="10.199999999999999" customHeight="1" x14ac:dyDescent="0.3">
      <c r="A34" s="7"/>
      <c r="B34" s="7"/>
      <c r="C34" s="7"/>
      <c r="D34" s="7"/>
      <c r="E34" s="7"/>
      <c r="F34" s="6"/>
    </row>
    <row r="35" spans="1:6" s="3" customFormat="1" ht="13.5" customHeight="1" x14ac:dyDescent="0.3">
      <c r="A35" s="38" t="s">
        <v>39</v>
      </c>
      <c r="B35" s="39"/>
      <c r="C35" s="39"/>
      <c r="D35" s="39"/>
      <c r="E35" s="39"/>
      <c r="F35" s="39"/>
    </row>
    <row r="36" spans="1:6" s="3" customFormat="1" ht="26.4" x14ac:dyDescent="0.3">
      <c r="A36" s="10" t="s">
        <v>24</v>
      </c>
      <c r="B36" s="11" t="s">
        <v>25</v>
      </c>
      <c r="C36" s="12" t="s">
        <v>23</v>
      </c>
      <c r="D36" s="13" t="s">
        <v>26</v>
      </c>
      <c r="E36" s="14" t="s">
        <v>27</v>
      </c>
      <c r="F36" s="11" t="s">
        <v>28</v>
      </c>
    </row>
    <row r="37" spans="1:6" s="3" customFormat="1" ht="16.5" customHeight="1" thickBot="1" x14ac:dyDescent="0.35">
      <c r="A37" s="15" t="s">
        <v>82</v>
      </c>
      <c r="B37" s="16">
        <v>0</v>
      </c>
      <c r="C37" s="17">
        <v>0</v>
      </c>
      <c r="D37" s="18">
        <v>6</v>
      </c>
      <c r="E37" s="19">
        <f>B37*D37</f>
        <v>0</v>
      </c>
      <c r="F37" s="19">
        <f>E37+C37*E37</f>
        <v>0</v>
      </c>
    </row>
    <row r="38" spans="1:6" s="3" customFormat="1" ht="25.5" customHeight="1" thickBot="1" x14ac:dyDescent="0.35">
      <c r="A38" s="79" t="s">
        <v>29</v>
      </c>
      <c r="B38" s="41"/>
      <c r="C38" s="41"/>
      <c r="D38" s="79"/>
      <c r="E38" s="20">
        <f>SUM(E37:E37)</f>
        <v>0</v>
      </c>
      <c r="F38" s="21">
        <f>SUM(F37:F37)</f>
        <v>0</v>
      </c>
    </row>
    <row r="39" spans="1:6" s="3" customFormat="1" ht="13.5" customHeight="1" x14ac:dyDescent="0.3">
      <c r="A39" s="22"/>
      <c r="B39" s="22"/>
      <c r="C39" s="22"/>
      <c r="D39" s="22"/>
      <c r="E39" s="22"/>
      <c r="F39" s="22"/>
    </row>
    <row r="40" spans="1:6" s="3" customFormat="1" ht="13.5" customHeight="1" x14ac:dyDescent="0.3">
      <c r="A40" s="38" t="s">
        <v>40</v>
      </c>
      <c r="B40" s="39"/>
      <c r="C40" s="39"/>
      <c r="D40" s="39"/>
      <c r="E40" s="39"/>
      <c r="F40" s="39"/>
    </row>
    <row r="41" spans="1:6" s="3" customFormat="1" ht="26.4" x14ac:dyDescent="0.3">
      <c r="A41" s="10" t="s">
        <v>24</v>
      </c>
      <c r="B41" s="11" t="s">
        <v>25</v>
      </c>
      <c r="C41" s="12" t="s">
        <v>23</v>
      </c>
      <c r="D41" s="13" t="s">
        <v>26</v>
      </c>
      <c r="E41" s="14" t="s">
        <v>27</v>
      </c>
      <c r="F41" s="11" t="s">
        <v>28</v>
      </c>
    </row>
    <row r="42" spans="1:6" s="3" customFormat="1" ht="16.5" customHeight="1" x14ac:dyDescent="0.3">
      <c r="A42" s="23" t="s">
        <v>43</v>
      </c>
      <c r="B42" s="16">
        <v>0</v>
      </c>
      <c r="C42" s="17">
        <v>0</v>
      </c>
      <c r="D42" s="18">
        <v>27</v>
      </c>
      <c r="E42" s="19">
        <f t="shared" ref="E42" si="0">B42*D42</f>
        <v>0</v>
      </c>
      <c r="F42" s="19">
        <f t="shared" ref="F42" si="1">E42+C42*E42</f>
        <v>0</v>
      </c>
    </row>
    <row r="43" spans="1:6" s="3" customFormat="1" ht="16.5" customHeight="1" x14ac:dyDescent="0.3">
      <c r="A43" s="28" t="s">
        <v>44</v>
      </c>
      <c r="B43" s="16">
        <v>0</v>
      </c>
      <c r="C43" s="17">
        <v>0</v>
      </c>
      <c r="D43" s="18">
        <v>22</v>
      </c>
      <c r="E43" s="19">
        <f t="shared" ref="E43:E46" si="2">B43*D43</f>
        <v>0</v>
      </c>
      <c r="F43" s="19">
        <f t="shared" ref="F43:F46" si="3">E43+C43*E43</f>
        <v>0</v>
      </c>
    </row>
    <row r="44" spans="1:6" s="3" customFormat="1" ht="16.5" customHeight="1" x14ac:dyDescent="0.3">
      <c r="A44" s="28" t="s">
        <v>45</v>
      </c>
      <c r="B44" s="16">
        <v>0</v>
      </c>
      <c r="C44" s="17">
        <v>0</v>
      </c>
      <c r="D44" s="18">
        <v>22</v>
      </c>
      <c r="E44" s="19">
        <f t="shared" si="2"/>
        <v>0</v>
      </c>
      <c r="F44" s="19">
        <f t="shared" si="3"/>
        <v>0</v>
      </c>
    </row>
    <row r="45" spans="1:6" s="3" customFormat="1" ht="16.5" customHeight="1" x14ac:dyDescent="0.3">
      <c r="A45" s="28" t="s">
        <v>46</v>
      </c>
      <c r="B45" s="16">
        <v>0</v>
      </c>
      <c r="C45" s="17">
        <v>0</v>
      </c>
      <c r="D45" s="18">
        <v>11</v>
      </c>
      <c r="E45" s="19">
        <f t="shared" si="2"/>
        <v>0</v>
      </c>
      <c r="F45" s="19">
        <f t="shared" si="3"/>
        <v>0</v>
      </c>
    </row>
    <row r="46" spans="1:6" s="3" customFormat="1" ht="16.5" customHeight="1" x14ac:dyDescent="0.3">
      <c r="A46" s="23" t="s">
        <v>47</v>
      </c>
      <c r="B46" s="16">
        <v>0</v>
      </c>
      <c r="C46" s="17">
        <v>0</v>
      </c>
      <c r="D46" s="18">
        <v>16</v>
      </c>
      <c r="E46" s="19">
        <f t="shared" si="2"/>
        <v>0</v>
      </c>
      <c r="F46" s="19">
        <f t="shared" si="3"/>
        <v>0</v>
      </c>
    </row>
    <row r="47" spans="1:6" s="3" customFormat="1" ht="16.5" customHeight="1" x14ac:dyDescent="0.3">
      <c r="A47" s="23" t="s">
        <v>48</v>
      </c>
      <c r="B47" s="16">
        <v>0</v>
      </c>
      <c r="C47" s="17">
        <v>0</v>
      </c>
      <c r="D47" s="18">
        <v>2</v>
      </c>
      <c r="E47" s="19">
        <f t="shared" ref="E47:E61" si="4">B47*D47</f>
        <v>0</v>
      </c>
      <c r="F47" s="19">
        <f t="shared" ref="F47:F61" si="5">E47+C47*E47</f>
        <v>0</v>
      </c>
    </row>
    <row r="48" spans="1:6" s="3" customFormat="1" ht="16.5" customHeight="1" x14ac:dyDescent="0.3">
      <c r="A48" s="23" t="s">
        <v>49</v>
      </c>
      <c r="B48" s="16">
        <v>0</v>
      </c>
      <c r="C48" s="17">
        <v>0</v>
      </c>
      <c r="D48" s="18">
        <v>1</v>
      </c>
      <c r="E48" s="19">
        <f t="shared" si="4"/>
        <v>0</v>
      </c>
      <c r="F48" s="19">
        <f t="shared" si="5"/>
        <v>0</v>
      </c>
    </row>
    <row r="49" spans="1:6" s="3" customFormat="1" ht="16.5" customHeight="1" x14ac:dyDescent="0.3">
      <c r="A49" s="23" t="s">
        <v>50</v>
      </c>
      <c r="B49" s="16">
        <v>0</v>
      </c>
      <c r="C49" s="17">
        <v>0</v>
      </c>
      <c r="D49" s="18">
        <v>1</v>
      </c>
      <c r="E49" s="19">
        <f t="shared" si="4"/>
        <v>0</v>
      </c>
      <c r="F49" s="19">
        <f t="shared" si="5"/>
        <v>0</v>
      </c>
    </row>
    <row r="50" spans="1:6" s="3" customFormat="1" ht="16.5" customHeight="1" x14ac:dyDescent="0.3">
      <c r="A50" s="23" t="s">
        <v>51</v>
      </c>
      <c r="B50" s="16">
        <v>0</v>
      </c>
      <c r="C50" s="17">
        <v>0</v>
      </c>
      <c r="D50" s="18">
        <v>1</v>
      </c>
      <c r="E50" s="19">
        <f t="shared" si="4"/>
        <v>0</v>
      </c>
      <c r="F50" s="19">
        <f t="shared" si="5"/>
        <v>0</v>
      </c>
    </row>
    <row r="51" spans="1:6" s="3" customFormat="1" ht="16.5" customHeight="1" x14ac:dyDescent="0.3">
      <c r="A51" s="23" t="s">
        <v>52</v>
      </c>
      <c r="B51" s="16">
        <v>0</v>
      </c>
      <c r="C51" s="17">
        <v>0</v>
      </c>
      <c r="D51" s="18">
        <v>6</v>
      </c>
      <c r="E51" s="19">
        <f t="shared" si="4"/>
        <v>0</v>
      </c>
      <c r="F51" s="19">
        <f t="shared" si="5"/>
        <v>0</v>
      </c>
    </row>
    <row r="52" spans="1:6" s="3" customFormat="1" ht="16.5" customHeight="1" x14ac:dyDescent="0.3">
      <c r="A52" s="23" t="s">
        <v>53</v>
      </c>
      <c r="B52" s="16">
        <v>0</v>
      </c>
      <c r="C52" s="17">
        <v>0</v>
      </c>
      <c r="D52" s="18">
        <v>6</v>
      </c>
      <c r="E52" s="19">
        <f t="shared" si="4"/>
        <v>0</v>
      </c>
      <c r="F52" s="19">
        <f t="shared" si="5"/>
        <v>0</v>
      </c>
    </row>
    <row r="53" spans="1:6" s="3" customFormat="1" ht="16.5" customHeight="1" x14ac:dyDescent="0.3">
      <c r="A53" s="23" t="s">
        <v>54</v>
      </c>
      <c r="B53" s="16">
        <v>0</v>
      </c>
      <c r="C53" s="17">
        <v>0</v>
      </c>
      <c r="D53" s="18">
        <v>1</v>
      </c>
      <c r="E53" s="19">
        <f t="shared" si="4"/>
        <v>0</v>
      </c>
      <c r="F53" s="19">
        <f t="shared" si="5"/>
        <v>0</v>
      </c>
    </row>
    <row r="54" spans="1:6" s="3" customFormat="1" ht="16.5" customHeight="1" x14ac:dyDescent="0.3">
      <c r="A54" s="23" t="s">
        <v>55</v>
      </c>
      <c r="B54" s="16">
        <v>0</v>
      </c>
      <c r="C54" s="17">
        <v>0</v>
      </c>
      <c r="D54" s="18">
        <v>1</v>
      </c>
      <c r="E54" s="19">
        <f t="shared" si="4"/>
        <v>0</v>
      </c>
      <c r="F54" s="19">
        <f t="shared" si="5"/>
        <v>0</v>
      </c>
    </row>
    <row r="55" spans="1:6" s="3" customFormat="1" ht="29.4" customHeight="1" x14ac:dyDescent="0.3">
      <c r="A55" s="23" t="s">
        <v>56</v>
      </c>
      <c r="B55" s="16">
        <v>0</v>
      </c>
      <c r="C55" s="17">
        <v>0</v>
      </c>
      <c r="D55" s="18">
        <v>1</v>
      </c>
      <c r="E55" s="19">
        <f t="shared" si="4"/>
        <v>0</v>
      </c>
      <c r="F55" s="19">
        <f t="shared" si="5"/>
        <v>0</v>
      </c>
    </row>
    <row r="56" spans="1:6" s="3" customFormat="1" ht="31.8" customHeight="1" x14ac:dyDescent="0.3">
      <c r="A56" s="23" t="s">
        <v>57</v>
      </c>
      <c r="B56" s="16">
        <v>0</v>
      </c>
      <c r="C56" s="17">
        <v>0</v>
      </c>
      <c r="D56" s="18">
        <v>1</v>
      </c>
      <c r="E56" s="19">
        <f t="shared" si="4"/>
        <v>0</v>
      </c>
      <c r="F56" s="19">
        <f t="shared" si="5"/>
        <v>0</v>
      </c>
    </row>
    <row r="57" spans="1:6" s="3" customFormat="1" ht="32.4" customHeight="1" x14ac:dyDescent="0.3">
      <c r="A57" s="23" t="s">
        <v>58</v>
      </c>
      <c r="B57" s="16">
        <v>0</v>
      </c>
      <c r="C57" s="17">
        <v>0</v>
      </c>
      <c r="D57" s="18">
        <v>1</v>
      </c>
      <c r="E57" s="19">
        <f t="shared" si="4"/>
        <v>0</v>
      </c>
      <c r="F57" s="19">
        <f t="shared" si="5"/>
        <v>0</v>
      </c>
    </row>
    <row r="58" spans="1:6" s="3" customFormat="1" ht="16.5" customHeight="1" x14ac:dyDescent="0.3">
      <c r="A58" s="23" t="s">
        <v>59</v>
      </c>
      <c r="B58" s="16">
        <v>0</v>
      </c>
      <c r="C58" s="17">
        <v>0</v>
      </c>
      <c r="D58" s="18">
        <v>1</v>
      </c>
      <c r="E58" s="19">
        <f t="shared" si="4"/>
        <v>0</v>
      </c>
      <c r="F58" s="19">
        <f t="shared" si="5"/>
        <v>0</v>
      </c>
    </row>
    <row r="59" spans="1:6" s="3" customFormat="1" ht="16.5" customHeight="1" x14ac:dyDescent="0.3">
      <c r="A59" s="23" t="s">
        <v>60</v>
      </c>
      <c r="B59" s="16">
        <v>0</v>
      </c>
      <c r="C59" s="17">
        <v>0</v>
      </c>
      <c r="D59" s="18">
        <v>2</v>
      </c>
      <c r="E59" s="19">
        <f t="shared" si="4"/>
        <v>0</v>
      </c>
      <c r="F59" s="19">
        <f t="shared" si="5"/>
        <v>0</v>
      </c>
    </row>
    <row r="60" spans="1:6" s="3" customFormat="1" ht="16.5" customHeight="1" x14ac:dyDescent="0.3">
      <c r="A60" s="23" t="s">
        <v>61</v>
      </c>
      <c r="B60" s="16">
        <v>0</v>
      </c>
      <c r="C60" s="17">
        <v>0</v>
      </c>
      <c r="D60" s="18">
        <v>1</v>
      </c>
      <c r="E60" s="19">
        <f t="shared" si="4"/>
        <v>0</v>
      </c>
      <c r="F60" s="19">
        <f t="shared" si="5"/>
        <v>0</v>
      </c>
    </row>
    <row r="61" spans="1:6" s="3" customFormat="1" ht="16.5" customHeight="1" x14ac:dyDescent="0.3">
      <c r="A61" s="23" t="s">
        <v>62</v>
      </c>
      <c r="B61" s="16">
        <v>0</v>
      </c>
      <c r="C61" s="17">
        <v>0</v>
      </c>
      <c r="D61" s="18">
        <v>2</v>
      </c>
      <c r="E61" s="19">
        <f t="shared" si="4"/>
        <v>0</v>
      </c>
      <c r="F61" s="19">
        <f t="shared" si="5"/>
        <v>0</v>
      </c>
    </row>
    <row r="62" spans="1:6" s="3" customFormat="1" ht="25.5" customHeight="1" x14ac:dyDescent="0.3">
      <c r="A62" s="40" t="s">
        <v>30</v>
      </c>
      <c r="B62" s="40"/>
      <c r="C62" s="40"/>
      <c r="D62" s="40"/>
      <c r="E62" s="33">
        <f>SUM(E42:E61)</f>
        <v>0</v>
      </c>
      <c r="F62" s="34">
        <f>SUM(F42:F61)</f>
        <v>0</v>
      </c>
    </row>
    <row r="63" spans="1:6" s="3" customFormat="1" ht="13.8" customHeight="1" x14ac:dyDescent="0.3">
      <c r="A63" s="29"/>
      <c r="B63" s="30"/>
      <c r="C63" s="30"/>
      <c r="D63" s="30"/>
      <c r="E63" s="31"/>
      <c r="F63" s="21"/>
    </row>
    <row r="64" spans="1:6" s="3" customFormat="1" ht="16.2" customHeight="1" x14ac:dyDescent="0.3">
      <c r="A64" s="38" t="s">
        <v>41</v>
      </c>
      <c r="B64" s="39"/>
      <c r="C64" s="39"/>
      <c r="D64" s="39"/>
      <c r="E64" s="39"/>
      <c r="F64" s="39"/>
    </row>
    <row r="65" spans="1:6" s="3" customFormat="1" ht="16.2" customHeight="1" x14ac:dyDescent="0.3">
      <c r="A65" s="10" t="s">
        <v>24</v>
      </c>
      <c r="B65" s="11" t="s">
        <v>25</v>
      </c>
      <c r="C65" s="12" t="s">
        <v>23</v>
      </c>
      <c r="D65" s="13" t="s">
        <v>26</v>
      </c>
      <c r="E65" s="14" t="s">
        <v>27</v>
      </c>
      <c r="F65" s="11" t="s">
        <v>28</v>
      </c>
    </row>
    <row r="66" spans="1:6" s="3" customFormat="1" ht="60" customHeight="1" x14ac:dyDescent="0.3">
      <c r="A66" s="23" t="s">
        <v>74</v>
      </c>
      <c r="B66" s="16">
        <v>0</v>
      </c>
      <c r="C66" s="17">
        <v>0</v>
      </c>
      <c r="D66" s="18">
        <v>2</v>
      </c>
      <c r="E66" s="19">
        <f t="shared" ref="E66:E69" si="6">B66*D66</f>
        <v>0</v>
      </c>
      <c r="F66" s="19">
        <f t="shared" ref="F66:F69" si="7">E66+C66*E66</f>
        <v>0</v>
      </c>
    </row>
    <row r="67" spans="1:6" s="3" customFormat="1" ht="33" customHeight="1" x14ac:dyDescent="0.3">
      <c r="A67" s="28" t="s">
        <v>75</v>
      </c>
      <c r="B67" s="16">
        <v>0</v>
      </c>
      <c r="C67" s="17">
        <v>0</v>
      </c>
      <c r="D67" s="18">
        <v>3</v>
      </c>
      <c r="E67" s="19">
        <f t="shared" si="6"/>
        <v>0</v>
      </c>
      <c r="F67" s="19">
        <f t="shared" si="7"/>
        <v>0</v>
      </c>
    </row>
    <row r="68" spans="1:6" s="3" customFormat="1" ht="34.200000000000003" customHeight="1" x14ac:dyDescent="0.3">
      <c r="A68" s="37" t="s">
        <v>76</v>
      </c>
      <c r="B68" s="16">
        <v>0</v>
      </c>
      <c r="C68" s="17">
        <v>0</v>
      </c>
      <c r="D68" s="18">
        <v>3</v>
      </c>
      <c r="E68" s="19">
        <f t="shared" si="6"/>
        <v>0</v>
      </c>
      <c r="F68" s="19">
        <f t="shared" si="7"/>
        <v>0</v>
      </c>
    </row>
    <row r="69" spans="1:6" s="3" customFormat="1" ht="16.2" customHeight="1" x14ac:dyDescent="0.3">
      <c r="A69" s="23" t="s">
        <v>77</v>
      </c>
      <c r="B69" s="35">
        <v>0</v>
      </c>
      <c r="C69" s="17">
        <v>0</v>
      </c>
      <c r="D69" s="18">
        <v>3</v>
      </c>
      <c r="E69" s="19">
        <f t="shared" si="6"/>
        <v>0</v>
      </c>
      <c r="F69" s="19">
        <f t="shared" si="7"/>
        <v>0</v>
      </c>
    </row>
    <row r="70" spans="1:6" s="3" customFormat="1" ht="30.6" customHeight="1" x14ac:dyDescent="0.3">
      <c r="A70" s="23" t="s">
        <v>78</v>
      </c>
      <c r="B70" s="35">
        <v>0</v>
      </c>
      <c r="C70" s="17">
        <v>0</v>
      </c>
      <c r="D70" s="18">
        <v>3</v>
      </c>
      <c r="E70" s="19">
        <f t="shared" ref="E70:E85" si="8">B70*D70</f>
        <v>0</v>
      </c>
      <c r="F70" s="19">
        <f t="shared" ref="F70:F85" si="9">E70+C70*E70</f>
        <v>0</v>
      </c>
    </row>
    <row r="71" spans="1:6" s="3" customFormat="1" ht="16.2" customHeight="1" x14ac:dyDescent="0.3">
      <c r="A71" s="23" t="s">
        <v>63</v>
      </c>
      <c r="B71" s="35">
        <v>0</v>
      </c>
      <c r="C71" s="17">
        <v>0</v>
      </c>
      <c r="D71" s="18">
        <v>15</v>
      </c>
      <c r="E71" s="19">
        <f t="shared" si="8"/>
        <v>0</v>
      </c>
      <c r="F71" s="19">
        <f t="shared" si="9"/>
        <v>0</v>
      </c>
    </row>
    <row r="72" spans="1:6" s="3" customFormat="1" ht="16.2" customHeight="1" x14ac:dyDescent="0.3">
      <c r="A72" s="23" t="s">
        <v>64</v>
      </c>
      <c r="B72" s="35">
        <v>0</v>
      </c>
      <c r="C72" s="17">
        <v>0</v>
      </c>
      <c r="D72" s="18">
        <v>15</v>
      </c>
      <c r="E72" s="19">
        <f t="shared" ref="E72" si="10">B72*D72</f>
        <v>0</v>
      </c>
      <c r="F72" s="19">
        <f t="shared" ref="F72" si="11">E72+C72*E72</f>
        <v>0</v>
      </c>
    </row>
    <row r="73" spans="1:6" s="3" customFormat="1" ht="16.2" customHeight="1" x14ac:dyDescent="0.3">
      <c r="A73" s="23" t="s">
        <v>65</v>
      </c>
      <c r="B73" s="35">
        <v>0</v>
      </c>
      <c r="C73" s="17">
        <v>0</v>
      </c>
      <c r="D73" s="18">
        <v>15</v>
      </c>
      <c r="E73" s="19">
        <f t="shared" si="8"/>
        <v>0</v>
      </c>
      <c r="F73" s="19">
        <f t="shared" si="9"/>
        <v>0</v>
      </c>
    </row>
    <row r="74" spans="1:6" s="3" customFormat="1" ht="16.2" customHeight="1" x14ac:dyDescent="0.3">
      <c r="A74" s="23" t="s">
        <v>64</v>
      </c>
      <c r="B74" s="35">
        <v>0</v>
      </c>
      <c r="C74" s="17">
        <v>0</v>
      </c>
      <c r="D74" s="18">
        <v>3</v>
      </c>
      <c r="E74" s="19">
        <f t="shared" si="8"/>
        <v>0</v>
      </c>
      <c r="F74" s="19">
        <f t="shared" si="9"/>
        <v>0</v>
      </c>
    </row>
    <row r="75" spans="1:6" s="3" customFormat="1" ht="16.2" customHeight="1" x14ac:dyDescent="0.3">
      <c r="A75" s="23" t="s">
        <v>79</v>
      </c>
      <c r="B75" s="35">
        <v>0</v>
      </c>
      <c r="C75" s="17">
        <v>0</v>
      </c>
      <c r="D75" s="18">
        <v>1</v>
      </c>
      <c r="E75" s="19">
        <f t="shared" si="8"/>
        <v>0</v>
      </c>
      <c r="F75" s="19">
        <f t="shared" si="9"/>
        <v>0</v>
      </c>
    </row>
    <row r="76" spans="1:6" s="3" customFormat="1" ht="16.2" customHeight="1" x14ac:dyDescent="0.3">
      <c r="A76" s="23" t="s">
        <v>66</v>
      </c>
      <c r="B76" s="35">
        <v>0</v>
      </c>
      <c r="C76" s="17">
        <v>0</v>
      </c>
      <c r="D76" s="18">
        <v>1</v>
      </c>
      <c r="E76" s="19">
        <f t="shared" ref="E76:E77" si="12">B76*D76</f>
        <v>0</v>
      </c>
      <c r="F76" s="19">
        <f t="shared" ref="F76:F77" si="13">E76+C76*E76</f>
        <v>0</v>
      </c>
    </row>
    <row r="77" spans="1:6" s="3" customFormat="1" ht="16.2" customHeight="1" x14ac:dyDescent="0.3">
      <c r="A77" s="23" t="s">
        <v>80</v>
      </c>
      <c r="B77" s="35">
        <v>0</v>
      </c>
      <c r="C77" s="17">
        <v>0</v>
      </c>
      <c r="D77" s="18">
        <v>50</v>
      </c>
      <c r="E77" s="19">
        <f t="shared" si="12"/>
        <v>0</v>
      </c>
      <c r="F77" s="19">
        <f t="shared" si="13"/>
        <v>0</v>
      </c>
    </row>
    <row r="78" spans="1:6" s="3" customFormat="1" ht="16.2" customHeight="1" x14ac:dyDescent="0.3">
      <c r="A78" s="23" t="s">
        <v>81</v>
      </c>
      <c r="B78" s="35">
        <v>0</v>
      </c>
      <c r="C78" s="17">
        <v>0</v>
      </c>
      <c r="D78" s="18">
        <v>1</v>
      </c>
      <c r="E78" s="19">
        <f t="shared" si="8"/>
        <v>0</v>
      </c>
      <c r="F78" s="19">
        <f t="shared" si="9"/>
        <v>0</v>
      </c>
    </row>
    <row r="79" spans="1:6" s="3" customFormat="1" ht="16.2" customHeight="1" x14ac:dyDescent="0.3">
      <c r="A79" s="23" t="s">
        <v>67</v>
      </c>
      <c r="B79" s="35">
        <v>0</v>
      </c>
      <c r="C79" s="17">
        <v>0</v>
      </c>
      <c r="D79" s="18">
        <v>3</v>
      </c>
      <c r="E79" s="19">
        <f t="shared" si="8"/>
        <v>0</v>
      </c>
      <c r="F79" s="19">
        <f t="shared" si="9"/>
        <v>0</v>
      </c>
    </row>
    <row r="80" spans="1:6" s="3" customFormat="1" ht="16.2" customHeight="1" x14ac:dyDescent="0.3">
      <c r="A80" s="23" t="s">
        <v>68</v>
      </c>
      <c r="B80" s="35">
        <v>0</v>
      </c>
      <c r="C80" s="17">
        <v>0</v>
      </c>
      <c r="D80" s="18">
        <v>1</v>
      </c>
      <c r="E80" s="19">
        <f t="shared" si="8"/>
        <v>0</v>
      </c>
      <c r="F80" s="19">
        <f t="shared" si="9"/>
        <v>0</v>
      </c>
    </row>
    <row r="81" spans="1:6" s="3" customFormat="1" ht="16.2" customHeight="1" x14ac:dyDescent="0.3">
      <c r="A81" s="23" t="s">
        <v>69</v>
      </c>
      <c r="B81" s="35">
        <v>0</v>
      </c>
      <c r="C81" s="17">
        <v>0</v>
      </c>
      <c r="D81" s="18">
        <v>1</v>
      </c>
      <c r="E81" s="19">
        <f t="shared" si="8"/>
        <v>0</v>
      </c>
      <c r="F81" s="19">
        <f t="shared" si="9"/>
        <v>0</v>
      </c>
    </row>
    <row r="82" spans="1:6" s="3" customFormat="1" ht="16.2" customHeight="1" x14ac:dyDescent="0.3">
      <c r="A82" s="23" t="s">
        <v>70</v>
      </c>
      <c r="B82" s="35">
        <v>0</v>
      </c>
      <c r="C82" s="17">
        <v>0</v>
      </c>
      <c r="D82" s="18">
        <v>1</v>
      </c>
      <c r="E82" s="19">
        <f t="shared" si="8"/>
        <v>0</v>
      </c>
      <c r="F82" s="19">
        <f t="shared" si="9"/>
        <v>0</v>
      </c>
    </row>
    <row r="83" spans="1:6" s="3" customFormat="1" ht="16.2" customHeight="1" x14ac:dyDescent="0.3">
      <c r="A83" s="23" t="s">
        <v>69</v>
      </c>
      <c r="B83" s="35">
        <v>0</v>
      </c>
      <c r="C83" s="17">
        <v>0</v>
      </c>
      <c r="D83" s="18">
        <v>1</v>
      </c>
      <c r="E83" s="19">
        <f t="shared" si="8"/>
        <v>0</v>
      </c>
      <c r="F83" s="19">
        <f t="shared" si="9"/>
        <v>0</v>
      </c>
    </row>
    <row r="84" spans="1:6" s="3" customFormat="1" ht="16.2" customHeight="1" x14ac:dyDescent="0.3">
      <c r="A84" s="23" t="s">
        <v>71</v>
      </c>
      <c r="B84" s="35">
        <v>0</v>
      </c>
      <c r="C84" s="17">
        <v>0</v>
      </c>
      <c r="D84" s="18">
        <v>1</v>
      </c>
      <c r="E84" s="19">
        <f t="shared" si="8"/>
        <v>0</v>
      </c>
      <c r="F84" s="19">
        <f t="shared" si="9"/>
        <v>0</v>
      </c>
    </row>
    <row r="85" spans="1:6" s="3" customFormat="1" ht="16.2" customHeight="1" x14ac:dyDescent="0.3">
      <c r="A85" s="23" t="s">
        <v>72</v>
      </c>
      <c r="B85" s="35">
        <v>0</v>
      </c>
      <c r="C85" s="17">
        <v>0</v>
      </c>
      <c r="D85" s="18">
        <v>1</v>
      </c>
      <c r="E85" s="19">
        <f t="shared" si="8"/>
        <v>0</v>
      </c>
      <c r="F85" s="19">
        <f t="shared" si="9"/>
        <v>0</v>
      </c>
    </row>
    <row r="86" spans="1:6" s="3" customFormat="1" ht="24" customHeight="1" x14ac:dyDescent="0.3">
      <c r="A86" s="41" t="s">
        <v>42</v>
      </c>
      <c r="B86" s="41"/>
      <c r="C86" s="41"/>
      <c r="D86" s="41"/>
      <c r="E86" s="32">
        <f>SUM(E66:E85)</f>
        <v>0</v>
      </c>
      <c r="F86" s="21">
        <f>SUM(F66:F85)</f>
        <v>0</v>
      </c>
    </row>
    <row r="87" spans="1:6" s="3" customFormat="1" ht="18" customHeight="1" x14ac:dyDescent="0.3">
      <c r="A87" s="6"/>
      <c r="B87" s="6"/>
      <c r="C87" s="6"/>
      <c r="D87" s="6"/>
      <c r="E87" s="6"/>
      <c r="F87" s="6"/>
    </row>
    <row r="88" spans="1:6" s="3" customFormat="1" ht="13.2" x14ac:dyDescent="0.3">
      <c r="A88" s="77" t="s">
        <v>84</v>
      </c>
      <c r="B88" s="77"/>
      <c r="C88" s="77"/>
      <c r="D88" s="77"/>
      <c r="E88" s="77"/>
      <c r="F88" s="77"/>
    </row>
    <row r="89" spans="1:6" s="3" customFormat="1" ht="57" customHeight="1" x14ac:dyDescent="0.3">
      <c r="A89" s="73"/>
      <c r="B89" s="73"/>
      <c r="C89" s="73"/>
      <c r="D89" s="73"/>
      <c r="E89" s="73"/>
      <c r="F89" s="6"/>
    </row>
    <row r="90" spans="1:6" s="3" customFormat="1" ht="15" customHeight="1" x14ac:dyDescent="0.3">
      <c r="A90" s="73" t="s">
        <v>11</v>
      </c>
      <c r="B90" s="73"/>
      <c r="C90" s="73"/>
      <c r="D90" s="73"/>
      <c r="E90" s="73"/>
      <c r="F90" s="73"/>
    </row>
    <row r="91" spans="1:6" s="3" customFormat="1" ht="15" customHeight="1" x14ac:dyDescent="0.3">
      <c r="A91" s="73" t="s">
        <v>17</v>
      </c>
      <c r="B91" s="73"/>
      <c r="C91" s="73"/>
      <c r="D91" s="73"/>
      <c r="E91" s="73"/>
      <c r="F91" s="73"/>
    </row>
    <row r="92" spans="1:6" s="3" customFormat="1" ht="15" customHeight="1" x14ac:dyDescent="0.3">
      <c r="A92" s="72" t="s">
        <v>18</v>
      </c>
      <c r="B92" s="72"/>
      <c r="C92" s="72"/>
      <c r="D92" s="72"/>
      <c r="E92" s="72"/>
      <c r="F92" s="72"/>
    </row>
  </sheetData>
  <sheetProtection formatCells="0" formatColumns="0" formatRows="0" deleteRows="0" selectLockedCells="1" autoFilter="0"/>
  <mergeCells count="53">
    <mergeCell ref="A92:F92"/>
    <mergeCell ref="A91:F91"/>
    <mergeCell ref="A90:F90"/>
    <mergeCell ref="C24:F24"/>
    <mergeCell ref="C25:F25"/>
    <mergeCell ref="A31:F31"/>
    <mergeCell ref="A30:F30"/>
    <mergeCell ref="A29:F29"/>
    <mergeCell ref="C27:F27"/>
    <mergeCell ref="C26:F26"/>
    <mergeCell ref="A88:F88"/>
    <mergeCell ref="A24:B24"/>
    <mergeCell ref="A33:F33"/>
    <mergeCell ref="A35:F35"/>
    <mergeCell ref="A38:D38"/>
    <mergeCell ref="A89:E89"/>
    <mergeCell ref="A7:B7"/>
    <mergeCell ref="A8:B8"/>
    <mergeCell ref="A11:B11"/>
    <mergeCell ref="A4:F4"/>
    <mergeCell ref="C23:F23"/>
    <mergeCell ref="A10:F10"/>
    <mergeCell ref="C11:F11"/>
    <mergeCell ref="C15:E15"/>
    <mergeCell ref="A17:B17"/>
    <mergeCell ref="A16:B16"/>
    <mergeCell ref="A19:F19"/>
    <mergeCell ref="C8:F8"/>
    <mergeCell ref="C17:F17"/>
    <mergeCell ref="A27:B27"/>
    <mergeCell ref="C20:F20"/>
    <mergeCell ref="C21:F21"/>
    <mergeCell ref="C22:F22"/>
    <mergeCell ref="A23:B23"/>
    <mergeCell ref="A20:B20"/>
    <mergeCell ref="A21:B21"/>
    <mergeCell ref="A22:B22"/>
    <mergeCell ref="A40:F40"/>
    <mergeCell ref="A62:D62"/>
    <mergeCell ref="A64:F64"/>
    <mergeCell ref="A86:D86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2018-03-16T07:35:41Z</dcterms:modified>
</cp:coreProperties>
</file>