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11595" tabRatio="392"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<sst xmlns="http://schemas.openxmlformats.org/spreadsheetml/2006/main" count="472" uniqueCount="194">
  <si>
    <t>Force Plate - siloměrná plošina</t>
  </si>
  <si>
    <t>Barometr - barometr</t>
  </si>
  <si>
    <t xml:space="preserve">Hlukoměr, rozsah 35 dB až 130 dB </t>
  </si>
  <si>
    <t xml:space="preserve">Čidlo magnetického pole (teslametr) </t>
  </si>
  <si>
    <t xml:space="preserve">Elektroskop - detektor elektrického náboje </t>
  </si>
  <si>
    <t>Light Sensor – luxmetr - čidlo intenzity světla</t>
  </si>
  <si>
    <t>senzor osvětlení s rozsahem 0 lx až 50 000 lx, v rozsahu do 500 lx citlivost 0,5 lx, v rozsahu do 5 000 lx citlivost 5 lx, v rozsahu do 50 000 lx citlivost 50 lx, možnost měřit s frekvencí 10 kHz, kompatibilní s přenosným dataloggerem</t>
  </si>
  <si>
    <t>Vývěva rotační olejová dvoustupňová - komplet</t>
  </si>
  <si>
    <t>Generátor Van de Graffův</t>
  </si>
  <si>
    <t>Cívka 1 200 závitů</t>
  </si>
  <si>
    <t>Cívka 600 závitů se šňůrou</t>
  </si>
  <si>
    <t>Magdeburské polokoule</t>
  </si>
  <si>
    <t>Pádová trubice</t>
  </si>
  <si>
    <t>Demonstrace Archimédova zákona</t>
  </si>
  <si>
    <t>Skleněná vana 150/100/300mm</t>
  </si>
  <si>
    <t>Parní stroj a suchý líh</t>
  </si>
  <si>
    <t>Hydraulický lis model</t>
  </si>
  <si>
    <t>Frekvenční generátor</t>
  </si>
  <si>
    <t>Ruhmkorffova indukční cívka</t>
  </si>
  <si>
    <t>Wimshurtova indukční elektřina</t>
  </si>
  <si>
    <t>Trubice spektrální Ar</t>
  </si>
  <si>
    <t>Trubice spektrální H2</t>
  </si>
  <si>
    <t>Trubice spektrální He</t>
  </si>
  <si>
    <t>Trubice spektrální O2</t>
  </si>
  <si>
    <t>Trubice spektrální N2</t>
  </si>
  <si>
    <t>Napáječ spektrálních trubic</t>
  </si>
  <si>
    <t>Rozkladný transformátor(u-jádro)</t>
  </si>
  <si>
    <t>Laserové ukazovátko zelené</t>
  </si>
  <si>
    <t>Vysokonapěťový zdroj</t>
  </si>
  <si>
    <t>Software Logger Pro - multilicence</t>
  </si>
  <si>
    <t>Software pro duplikaci displeje LabQuestu</t>
  </si>
  <si>
    <t>Aparatura pro studium deformací</t>
  </si>
  <si>
    <t>Rozhraní LabQuest Mini</t>
  </si>
  <si>
    <t>Teploměr od -200 °C do +1400 °C</t>
  </si>
  <si>
    <t>Motion Detector – sonar - čidlo polohy a pohybu</t>
  </si>
  <si>
    <t>Vernier Photogate – optická závora</t>
  </si>
  <si>
    <t>Hand Dynamometer – senzor síly stisku ruky</t>
  </si>
  <si>
    <t>Gas Pressure Sensor – čidlo tlaku plynu</t>
  </si>
  <si>
    <t>Microphone – mikrofon</t>
  </si>
  <si>
    <t>30V Voltage Probe – jednoduchý voltmetr do 30 V</t>
  </si>
  <si>
    <t>High Current Sensor – ampérmetr (do 10 A)</t>
  </si>
  <si>
    <t>LabQuest 2 – špičkový datalogger</t>
  </si>
  <si>
    <t>Dual-Range Force Sensor – siloměr se 2 rozsahy</t>
  </si>
  <si>
    <t>Digitální USB mikroskop</t>
  </si>
  <si>
    <t>Go!Temp – USB čidlo pro měření teploty</t>
  </si>
  <si>
    <t>Low-g Accelerometer – akcelerometr - čidlo malých zrychlení (do 5 g)</t>
  </si>
  <si>
    <t>ŽES Mechanika1</t>
  </si>
  <si>
    <t>ŽES Dynamika</t>
  </si>
  <si>
    <t>ŽES Síly a točivý moment</t>
  </si>
  <si>
    <t>ŽES Tlak vzduchu</t>
  </si>
  <si>
    <t>Posuvné měřidlo kovové</t>
  </si>
  <si>
    <t>Hořák butanový plynový a náplň</t>
  </si>
  <si>
    <t>Varná baňka 250ml</t>
  </si>
  <si>
    <t>Trojnožka</t>
  </si>
  <si>
    <t>Digitální váhy</t>
  </si>
  <si>
    <t>Rozptylová mřížka</t>
  </si>
  <si>
    <t>Sada těles stejného objemu</t>
  </si>
  <si>
    <t>Podkovovitý magnet AlNiCo</t>
  </si>
  <si>
    <t>Vodič propojovací 100cm žlutý</t>
  </si>
  <si>
    <t>Vodič propojovací 50cm červený</t>
  </si>
  <si>
    <t>Krokosvorka izolovaná červená</t>
  </si>
  <si>
    <t>Reostat 100ῼ, 1,25A</t>
  </si>
  <si>
    <t>Nádoba s přepadem 250ml</t>
  </si>
  <si>
    <t>Akumulátor 6V/10Ah</t>
  </si>
  <si>
    <t>Tepelná roztažnost</t>
  </si>
  <si>
    <t>Bimetalový pás s rukojetí</t>
  </si>
  <si>
    <t>Karteziánský potápěč</t>
  </si>
  <si>
    <t>Válcová pružina</t>
  </si>
  <si>
    <t>Siloměr 5N</t>
  </si>
  <si>
    <t>Siloměr 3N</t>
  </si>
  <si>
    <t>Spirálová pružina</t>
  </si>
  <si>
    <t>Plazmová koule</t>
  </si>
  <si>
    <t>Pascalova koule</t>
  </si>
  <si>
    <t>Cívka síťová 600 závitů</t>
  </si>
  <si>
    <t>Kostky 1 cm3, sada</t>
  </si>
  <si>
    <t>Souprava pro délkovou roztažnost, na stole</t>
  </si>
  <si>
    <t>Pružina sinky</t>
  </si>
  <si>
    <t>Zařízení pro demonstraci šíření tlaku</t>
  </si>
  <si>
    <t>Hadice vakuová, D=6 mm, L=100 cm</t>
  </si>
  <si>
    <t>Nádoba vakuová, 7 l</t>
  </si>
  <si>
    <t>Kroužek utěsňovací, středicí</t>
  </si>
  <si>
    <t>Třmen DN16</t>
  </si>
  <si>
    <t>Vakuometr ručičkový</t>
  </si>
  <si>
    <t>Kvádr Archimédův, dutý</t>
  </si>
  <si>
    <t>software pro práci se senzory, pracuje se všemi požadovanými senzory, rozhraními a dataloggerem, multilicence pro libovolný počet školních počítačů, domácích počítačů učitelů a domácích počítačů žáků, uložení konfigurace senzoru pro pozdější znovuotevření bez nutnosti opětovného nastavování</t>
  </si>
  <si>
    <t>software umožňující bezdrátové propojení s počítačem a následnou duplikaci displeje dataloggeru v reálném čase na monitor počítače, součást dodávky s dataloggerem LabQuest 2</t>
  </si>
  <si>
    <t>senzor síly stisku ruky, rozsah 0 až 600 N, umožňuje měřit sílu proti pevnému odporu (izometrická kontrakce svalu),</t>
  </si>
  <si>
    <t>ŽES Stativ a stavební materiál - stativový materiál</t>
  </si>
  <si>
    <t>Kádinka s dlouhou skleněnou trubicí jako přepadem, objem250 ml</t>
  </si>
  <si>
    <t>Van de Graaffův generátor, ruční pohon</t>
  </si>
  <si>
    <t>K předvedení a měření vztlaku různých těles v kapalinách. Sada se skládá z vratné kladky na podstavci, koulí s háčkem ze dřeva, polystyrenu a plastu a z provázku.</t>
  </si>
  <si>
    <t xml:space="preserve"> Pružina válcová 20N/m, D=cca 12 mm</t>
  </si>
  <si>
    <t>model parního stroje bez regulátoru a manometru, spolu se suchým lihem</t>
  </si>
  <si>
    <t>U-jádro s krátkým jádrem a upínacím zařízením</t>
  </si>
  <si>
    <t>Trubice spektrální Ne</t>
  </si>
  <si>
    <t>1 ks</t>
  </si>
  <si>
    <t>2 ks</t>
  </si>
  <si>
    <t>4 ks</t>
  </si>
  <si>
    <t>6 ks</t>
  </si>
  <si>
    <t>základní, bez parametrů, pouze nutný zelený paprsek</t>
  </si>
  <si>
    <t>Číslo položky</t>
  </si>
  <si>
    <t>Položka</t>
  </si>
  <si>
    <t>Počet ks</t>
  </si>
  <si>
    <t>Cena za požadované množství v Kč bez DPH</t>
  </si>
  <si>
    <t>DOPLNÍ DODAVATEL</t>
  </si>
  <si>
    <t>Příloha č. 4 Výzvy</t>
  </si>
  <si>
    <t>Celková nabídková cena 1 sady pro žáky v Kč bez DPH</t>
  </si>
  <si>
    <t>Výše DPH 1 sady pro žáky v Kč</t>
  </si>
  <si>
    <t>Celková nabídková cena 1 sady pro žáky v Kč vč. DPH</t>
  </si>
  <si>
    <t>Celková nabídková cena 1 sady pro učitele v Kč bez DPH</t>
  </si>
  <si>
    <t>Výše DPH 1 sady pro učitele v Kč</t>
  </si>
  <si>
    <t>Celková nabídková cena 1 sady pro učitele v Kč vč. DPH</t>
  </si>
  <si>
    <t>Technická specifikace dodavatele – podrobný popis nabízeného zboží</t>
  </si>
  <si>
    <t>Technická specifikace zadavatele</t>
  </si>
  <si>
    <r>
      <rPr>
        <b/>
        <sz val="15"/>
        <color theme="1"/>
        <rFont val="Calibri"/>
        <family val="2"/>
        <scheme val="minor"/>
      </rPr>
      <t>SADA VÝUKOVÝCH POMŮCEK PRO UČITELE - OBSAH JEDNÉ SADY:</t>
    </r>
    <r>
      <rPr>
        <b/>
        <sz val="16"/>
        <color theme="1"/>
        <rFont val="Calibri"/>
        <family val="2"/>
        <scheme val="minor"/>
      </rPr>
      <t xml:space="preserve">
</t>
    </r>
    <r>
      <rPr>
        <b/>
        <sz val="12"/>
        <color indexed="8"/>
        <rFont val="Calibri"/>
        <family val="2"/>
      </rPr>
      <t>(Požadavek 2 ks, max. cena 1 sady: 252 331,4 Kč bez DPH; 305 321,- Kč vč. DPH)</t>
    </r>
  </si>
  <si>
    <r>
      <rPr>
        <b/>
        <sz val="15"/>
        <color theme="1"/>
        <rFont val="Calibri"/>
        <family val="2"/>
        <scheme val="minor"/>
      </rPr>
      <t>SADA VÝUKOVÝCH POMŮCEK PRO ŽÁKY - OBSAH JEDNÉ SADY:</t>
    </r>
    <r>
      <rPr>
        <b/>
        <sz val="16"/>
        <color theme="1"/>
        <rFont val="Calibri"/>
        <family val="2"/>
        <scheme val="minor"/>
      </rPr>
      <t xml:space="preserve">
</t>
    </r>
    <r>
      <rPr>
        <b/>
        <sz val="12"/>
        <color indexed="8"/>
        <rFont val="Calibri"/>
        <family val="2"/>
      </rPr>
      <t>(Požadavek 6 ks,  max. cena 1 sady: 157 494,21 Kč bez DPH, 190 568,- Kč s DPH)</t>
    </r>
  </si>
  <si>
    <t>CELKOVÁ NABÍDKOVÁ CENA ZA CELÝ PŘEDMĚT VEŘEJNÉ ZAKÁZKY V KČ BEZ DPH</t>
  </si>
  <si>
    <t>CELKOVÁ NABÍDKOVÁ CENA 2 KS SAD PRO UČITELE V KČ BEZ DPH</t>
  </si>
  <si>
    <t>CELKOVÁ NABÍDKOVÁ CENA 6 KS SAD PRO ŽÁKY V KČ BEZ DPH</t>
  </si>
  <si>
    <t>hlukoměr, rozsah 40 dB až 120 dB, citlivost 0,1 dB či lepší, přesnost min. 3 dB, provoz samostatně na baterie či akumulátor (umožňuje měřit i bez připojení k dataloggeru či počítači), lze připojit též k dataloggeru či přes rozhraní k počítači, zabudovaný váhový filtr A a C, kompatibilní s přenosným dataloggerem </t>
  </si>
  <si>
    <t>plošina pro měření síly stojícího člověka, rozměry 25 cm × 25 cm až 35 cm × 35 cm, rozsah 0 až 3500 N, citlivost 3 N (+/- 10% odchylka), frekvence měření 100 Hz (+/- 10% odchylka), kompatibilní s přenosným dataloggerem</t>
  </si>
  <si>
    <t>senzor elektrického náboje, rozlišuje polaritu, rozsah min. ±100 nC, kompatibilní s přenosným dataloggerem</t>
  </si>
  <si>
    <t>teslametr, rozsah min. ±5 mT, v rozsahu ±0,2 mT citlivost 0,0002 mT, v rozsahu ±5 mT citlivost 0,005 mT, kompatibilní s přenosným dataloggerem</t>
  </si>
  <si>
    <t xml:space="preserve">Možnost zatížení až do 1,5 A, odpor cca 15 Ω (+/- 15% odchylka),  s min. 3 zdířkami a odbočkami u 400 a 800 závitů. </t>
  </si>
  <si>
    <t>Možnost zatížení až do 2,5 A, odpor cca 3,5 Ω (+/- 15% odchylka), s přívodním kabelem, použitelná jako primární cívka.</t>
  </si>
  <si>
    <t>Pro demonstraci účinku atmosférického tlaku vzduchu. Dvě půlmisky z kovu s rukojetí. Široká, jemně broušená a odsazená dosedací plocha, s těsněním a drážkou. Jedna miska s odsávacím kohoutem a olivkou (D = 8 mm) pro vzduchovou hadičku. Průměr: cca 104 mm (+/- 15% odchylka)</t>
  </si>
  <si>
    <t>Pro zkoumání volného pádu ve vakuu), jednostranně otevřená skleněná trubice se dvěmi padajícími tělesy různé hmotnosti (kuřecí pírko a olověná mince), silikonová zátka se skleněným odsávacím ventilem a násadou pro silikonovou hadičku. Délka (čistá dráha pádu): 1000 mm (+/- 15% odchylka) Celková délka L = 1130 mm (+/- 15% odchylka), průměr D = 46 mm (+/- 10% odchylka)</t>
  </si>
  <si>
    <t>Obdélníková skleněná vana , 150 mm x 100 mm x 300 mm (d x š x v) (u všech parametrů +/- 15% odchylka)</t>
  </si>
  <si>
    <t>Plexisklový model pro demonstraci hydraulického přenosu síly, můžete ukázat nejen pohyb pístu čerpadla a lisu, ale provést i skutečné a praktické příklady použití. Poměr ploch obou válců je 1:12 a robustní konstrukce dovoluje užitečné silové působení až do 500 N!, Průměry válců: D1 = 16 mm (+/- 15% odchylka), D2 = 56 mm (+/- 15% odchylka), Pracovní zdvih: 60 mm (+/- 15% odchylka), Rozměry: 200 x 70 x 285 mm (u všech parametrů +/- 15% odchylka). Součástí dodávky: podpěra se zářezem, rozměry: 40 x 40 x 20 mm (+/- 15% odchylka),  Zkušební tyčky Fe (sada 20 ks), Polystyrenová koule D = 30 mm (+/- 15% odchylka)</t>
  </si>
  <si>
    <t xml:space="preserve">Demonstrační přístroj s displejem. Trvale odolný vůči spojení nakrátko a odolný proti zpětným nárazům napětí. Modulovatelná amplituda a frekvence. Šestimístný min. 20 mm uhlopříčka LED display. Výstupní signály : sinus, trojuhélník, obdélník, pila Frekvenční rozsah : min. 0,1 - 100 kHz , Výstupní napětí : min. 0 - 10 Veff, zátěž max. 2 Aeff , Napájení : 230V AC/50-60 Hz (+/- 10% odchylka), Rozměry : 260x150x210 mm (u všech paramterů +/- 20% odchylka), Hmotnost : cca 4 kg (+/- 70% odchylka) </t>
  </si>
  <si>
    <t>Pro jiskry cca 50 mm (+/- 20% odchylka); Napájení 6-12VDC, Dodává se s automatickým jističem. Vstupní napětí: 9-12V, DC, Maximální proud: 5A (+/- 10% odchylka), Maximální jiskra: 50 mm, Hmotnost: cca 2,5 kg (+/- 70% odchylka), Délka: 295mm, Šířka: 180mm, Výška: 08mm (u všech parametrů +/- 20% odchylka)</t>
  </si>
  <si>
    <t xml:space="preserve">Přístroj je určen na předvádění pokusů z oblasti elektrostatiky. Skládá se ze dvou plexisklových kotoučů o průměru cca 300 m (+/- 10% odchylka), které mají po obvodu na odvrácených stran nanesené malé plošky speciální vodivé barvy, dále z vodivých kartáčků, sběračů, kulových elektrod a Leidenských lahví. Maximální hodnota proudu se pohybuje v rozsahu μA., Maximální hodnota výstupního napětí : cca 160 kV (+/- 15% odchylka), Rozměry: cca 350x250x400 mm (+/- 40% odchylka), Váha : 3 kg (+/- 70% odchylka) </t>
  </si>
  <si>
    <t>Zapalovací napětí: cca 3-6 kV (u obou parametrů +/- 30% odchylka), Pracovní napětí přece &lt;5 kV, Rozměry: L = 220 mm (+/- 20% odchylka), D = 15 mm (+/- 20% odchylka), Délka kapilárních trubic: L = 75 mm (+/- 30% odchylka)</t>
  </si>
  <si>
    <t>Pro bezpečné držení a elektrický kontakt spektrálních trubic; poniklovaná mosazná tyč se 3-6 mm otvory, alespoň dvě posunovatelné kontaktní planžety pro držení trubic, oddělené izolátory, na tyči D = 10 mm (+/- 20% odchylka). Rozteč kontaktů: 190 - 260 mm, Celková délka: cca 350 mm (+/- 50% odchylka)</t>
  </si>
  <si>
    <t>Plynule nastavitelný, vysokonapěťový zdroj pro napájení výbojek, Výstupy: 0- +10 kV plynule nastavitelné, max. 3 mA  (+/- 15% odchylka), odolné vůči zkratu, 6,3 V AC pevné, max. 5 A  (+/- 20% odchylka). Parametry: Galvanické oddělení od sítě, Výstupní napětí odebíratelné na 4mm bezpečnostních zdířkách, Digitální ukazatel pro zvolené napěťové výstupy, sedmisegmentový LED displej, trojmístný, výška číslic min. 20 mm, Skříňka z plastické hmoty ABS s min. 2 úchyty, Napájení : 230V AC/50-60 Hz, Rozměry : 260x150x210 mm  (u všech +/- 50% odchylka), Hmotnost : cca 3 kg  (+/- 50% odchylka)</t>
  </si>
  <si>
    <t>aparatura pro studium deformací s integrovaným senzorem síly (0 až 1 000 N s citlivostí min. 1 N) a senzorem posunutí (0-7 cm při citlivosti min. 0,01 cm)</t>
  </si>
  <si>
    <t>rozhraní pro připojení tří analogových a dvou digitálních senzorů přes USB k počítači, vzorkovací frekvence 100 kHz  (+/- 20% odchylka)</t>
  </si>
  <si>
    <t>teploměr pro teploty alespoň -200 °C až 1400 °C, odolný vůči plameni, citlivost 1 °C  (+/- 50% odchylka), při teplotě do 1000 °C přesnost ±5 °C či lepší, při teplotě nad 1000 °C přesnost ±20 °C či lepší</t>
  </si>
  <si>
    <t>ultrazvukový senzor polohy a pohybu (sonar), rozsah měření min. 20 cm - 5 m, frekvence zaznamenávání hodnot 30 Hz, polohovatelná hlavice umožňující volit směr měření při fixní poloze těla sonaru</t>
  </si>
  <si>
    <t>fotobrána zaznamenávající časy přerušení a dopadu paprsku (1. zabudovaný infračervený zdroj a detektor, 2. na vnější části senzoru detektor reagující na světlo červeného laserového ukazovátka), rozlišení 1 mikrosekunda  (+/- 50% odchylka)</t>
  </si>
  <si>
    <t>tlakový senzor, rozsah 0 až 200 kPa, citlivost 100 Pa  (+/- 30% odchylka), stříkačka se závitem pro přišroubování k senzoru, hadička se závitem, zátka do zkumavky s vývodem do tlakového senzoru</t>
  </si>
  <si>
    <t>senzor mikrofon, umožní s dodaným softwarem soustavně měřit se vzorkovací frekvencí 10 000 Hz po dobu alespoň tří sekund či déle</t>
  </si>
  <si>
    <t>voltmetr, rozsah ±30 V  (+/- 30% odchylka), citlivost 30 mV  (+/- 20% odchylka), frekvence měření 100 kHz  (+/- 30% odchylka)</t>
  </si>
  <si>
    <t>ampérmetr založený na Hallově jevu, rozsah ±10 A  (+/- 30% odchylka), citlivost 10 mA  (+/- 30% odchylka)</t>
  </si>
  <si>
    <t>barevný displej, nejméně 800 × 480 bodů, dotykový, matný, hmotnost do 500 g, software dataloggeru v češtině, možnost připojit současně tři senzory, určený pro práci v terénu, výdrž akumulátoru na jedno nabití alespoň 3 hodiny, vyměnitelný akumulátor, kompatibilní s dodaným softwarem pro duplikaci displeje LabQuestu</t>
  </si>
  <si>
    <t>siloměr pro tlak i tah, rozsah oběma směry 50 N  (+/- 30% odchylka) s citlivostí max. 0,3 N, v rozsahu do 5 N citlivost max. 0,03 N</t>
  </si>
  <si>
    <t>USB mikroskop s rozlišením min. 5 MPx, zvětšení 10-300x  (oba parametry +/- 40% odchylka), stojánek s mikrometrickým manuálním zaostřováním (posunem), LED přisvícení, provoz s PC i dataloggerem</t>
  </si>
  <si>
    <t xml:space="preserve">chemicky odolné čidlo pro měření teploty (lze měřit v kyselinách i zásadách) připojitelné přes USB k počítači, rozsah čidla min. -20 °C až 110 °C, přesnost do 0,75 °C, citlivost max. 0,15 °C  </t>
  </si>
  <si>
    <t>akcelerometr s rozsahem ± 50 m/s2 (u obou paramterů +/- 30% odchylka)</t>
  </si>
  <si>
    <r>
      <t xml:space="preserve">Experimentální vozík,Svinovací metr - 3 m, Misky pro závaží se závěsem, Ukazatel pro páku, Stupnice s dílky, Vyvažovací jezdec pro páku, Vyvažovací tělíska 50 g, Posuvné měřítko, plast, dělení 0,1 mm </t>
    </r>
    <r>
      <rPr>
        <b/>
        <sz val="11"/>
        <color theme="1"/>
        <rFont val="Calibri"/>
        <family val="2"/>
        <scheme val="minor"/>
      </rPr>
      <t xml:space="preserve"> (+/- 50% odchylka)</t>
    </r>
    <r>
      <rPr>
        <sz val="11"/>
        <color theme="1"/>
        <rFont val="Calibri"/>
        <family val="2"/>
        <scheme val="minor"/>
      </rPr>
      <t>, Kádinka 100-200 ml, plast, s výlevkou, Odměrný válec 50-200 ml, plast, s výlevkou, Ponorné sondy, sada 2ks, Trubička, D= 8 mm  (+/- 50% odchylka), L = 200 mm (+/- 30% odchylka), akryl, Trubička, D= 20 mm  (+/- 50% odchylka), L = 200 mm  (+/- 30% odchylka), akryl, Zátka, silikon, 12/18/27 mm  (u všech parametrů +/- 50% odchylka), 1 otvor, Zkumavka 12x100 mm (+/- 50% odchylka), skleněná, rovný okraj, Závaží s výřezem 50 g, Držák závaží 10 g,Sada závaží 1-50 g, velmi přesné, uložené v krabičce,  Tyč válcová, min. 500 mm x 10 mm  (+/- 30% odchylka), Trubička, D = 8 mm  (+/- 30% odchylka), L = 80 mm  (+/- 30% odchylka), akryl, Archimédův dutý kvádr 50 x 20 x 20 mm  (u všech paramterů +/- 10% odchylka); pro jednoduchý přepočet objemu bez kalkulačky, Hliníkový kvádr, 50 x 20 x 20 mm (u všech paramterů +/- 10% odchylka), Ocelový kvádr, 50 x 20 x 20 mm (u všech paramterů +/- 10% odchylka), Ocelový kvádr, malý (stejné hmotnosti jako hliníkový), Válcová pružina 3N/m (+/- 20% odchylka), Válcová pružina 20N/m (+/- 20% odchylka), Páka pro váhu, L = 420 mm (u všech paramterů +/- 30% odchylka) pozůstávající z hliníkové ploché tyče s nasunutými prvky z plastické hmoty, s čepy z plastické hmoty pro držení závaží anebo misek, min. 2 otvory pro stabilní a labilní rovnováhu, závit pro ukazatel, Listová pružina, ocelová, 0,4 mm, L=165 mm (u všech paramterů +/- 15% odchylka),  Kapilární trubička, sada, 120 x 0, 5/1/1, 5 mm (u všech paramterů +/- 30% odchylka), Kladky, sada 4 ks s hlubokou drážkou, Hadice 100 cm (+/- 20% odchylka), průhledná, plastická hmota, Hadice 16 cm (+/- 20% odchylka), průhledná, plastická hmota, Siloměr 2 N (+/- 50% odchylka), průhledné dělení po 0, 02 N, tmavočervený, průhledný plášť pro pozorování vinuté pružiny, nastavení nuly, koncový doraz pro zabránění přetažení pružiny, Plastová vložka ŽES Mechanika 1,Úložný box s krytem</t>
    </r>
  </si>
  <si>
    <t>Dráha a optická lavice, 2x50 cm (+/- 20% odchylka),dělená, Spojka kolejnic, Nárazník, Stativová tyč 60 mm (+/- 20% odchylka), Držák závaží, Závaží s výřezem 50 g, Závaží s výřezem 10 g, Měřicí pásmo, Pružina pro vozík, Vozík s pohonem, Vozík, Kryt vozíku, Kladka se závěsem, Vložka soupravy, Box</t>
  </si>
  <si>
    <t>Silový stůl, na kvantitativní znázornění rozložení sil. Kovová pracovní deska, D = 200 mm (+/- 15% odchylka), natřená na bílo, s přesným dělením. V středu je axiální čep pro upevnění na stativ. Na okraj desky se upevní až 4 vodící kladky v libovolném úhlu. Na provázky, které jsou položené přes kladky, se zavěsí závaží, Vodící kladka, s nízkým součinitelem tření, se svorníkem s upínacím šroubem, uchycení na stůl anebo kolejnici, Držák závaží 10 g, Závaží s výřezem 10 g, Závaží s výřezem 50 g, Závaží s výřezem 20 g, Závaží s výřezem 5 g, Momentový nástavec pro silový stůl, na zkoumání otočných momentů. Axiálně na kuličkovém ložisku uložený akrylový kotouč, D = 160 mm (+/- 10% odchylka), pro upevnění na silový stůl, osazený 4x třemi kolíky po 90° na poloměrech 25/50/75 mm (u všech paramterů +/- 20% odchylka) pro upevnění provázku nebo závaží; v středě řemenice s D=8/16/32 mm (u všech paramterů +/- 20% odchylka), Přídavný kotouč pro momentový nástavec, D = 160 mm (+/- 20% odchylka), cca. 200 g (+/- 20% odchylka), Plastová vložka Síly a točivý moment, Úložný box s krytem</t>
  </si>
  <si>
    <t>Ložiskový čep, Držák pro siloměry a zkumavky, NTL - stolová úpinka, upínací rozsah 50 mm (+/- 20% odchylka), Kolejnice, vysoká, 300 mm (+/- 20% odchylka), NTL - hliníkový profil, použitelný jako stativová základna, anebo spojením jako nakloněná rovina, Spojka kolejnic, univerzální, NTL - hliníkový profil, pro spojování kolejnic, NTL mnohonásobná spojka, hliníkový čtverhranný profil určený na montáž tyčí, čepů (a)nebo listových pružin, Válcová spojka, 80 mm (+/- 20% odchylka), Běžec se šroubem, NTL - profil, Běžec s drážkou pro stupnice, stínidla a ukazatele, Tyč válcová, L=250mm (+/- 20% odchylka), D=10 mm (u všech paramterů +/- 30% odchylka), Plastový návlek pro stativové tyče, Tyč válcová, L=100mm (+/- 20% odchylka), D=10 mm (+/- 30% odchylka), Nůžky, Pevná niť, cívka min. 25 m, Plastová vložka stativ, Úložný box, malý, s krytem</t>
  </si>
  <si>
    <t>Vakuová nádoba 1000 ml (+/- 20% odchylka), s vakuometrem, Stříkačka 120 ml (+/- 20% odchylka), PH, pro pokusy ve vakuu, Hadice vakuová, D=6 mm (+/- 20% odchylka), L= 30 cm (+/- 20% odchylka), PH, Generátor zvuku, alarm, Disky magdeburské, guma, pár, Balónek malý, sada 2 ks, Svorka na balónek, Trhač membrán, Upínací kroužek, Folie plastová pro „trhač membrán“, sada, Nádoba kulatá s víčkem D=75 mm (+/- 20% odchylka),  Zvuk pohlcující podložka, D=80 mm (+/- 20% odchylka), Trubice pádová, Pádová tělíska, sada, Manometr pro Boyle - Mariottův pokus, Vložka „ŽES Tlak vzduchu“, Box úložný, malý s krytem</t>
  </si>
  <si>
    <t>Pro změření vnějších, vnitřních a hloubkových rozměrů, Rozsah: 0-150 mm, Stupnice s mm dělením s noniem 0,05 mm (+/- 50% odchylka)</t>
  </si>
  <si>
    <t>Butanový hořák pro násuvné zásobníky s plynem, případně zásobníky s ventilem. Hořák s jehličkovým ventilem a regulací přiváděného vzduchu, D = 120 mm (+/- 20% odchylka), H = 185 mm (+/- 20% odchylka), spolu s Propan-butanovou směsí v bezpečnostním zásobníku, směs dle normy EN417. Průměr D = 90 mm (+/- 20% odchylka), H = 90 mm (+/- 20% odchylka). Hmotnost náplně (netto): 200 g (+/- 30% odchylka)</t>
  </si>
  <si>
    <t>Rozptylová síťka s keramickým středem, Rozměry: 155 x 155 mm (u obou paramterů +/- 20% odchylka)</t>
  </si>
  <si>
    <t>Varná baňka, jednoduchá, 200-400 ml, Pro vytvoření vodní páry ve spojení s vařičem nebo hořákem, sestává z:
 Erlenmeyerova baňka 250 ml (+/- 30% odchylka) se silikonovou zátkou, 26/32/30 mm (u všech paramterů +/- 30% odchylka), s minimálně jednou dírou,  skleněná trubka 13, D = 8/5 mm (+/- 10% odchylka), L = 80 mm (+/- 15% odchylka)</t>
  </si>
  <si>
    <t>Trojnožka, H = 200 mm (+/- 20% odchylka), Na podložení rozptylové síťky s keramickým středem nebo desky z ceranového skla. Kruh s průměrem 125 mm (u všech paramterů +/- 15% odchylka), materiál ocel, smaltovaný.</t>
  </si>
  <si>
    <t xml:space="preserve">Digitální váha, 2000g/0,1 g -  jednoduchá obsluha tlačítky,  rychlá samokalibrace po zapnutí,  funkce Tara a také funkce přivažování,  funkce počítání kusů,  přepínání mezi jednotkami gram, unce, grain, karát, dobře čitelný display s podsvícením,  napájení bateriemi, současně použitelné jako misky na vážení, </t>
  </si>
  <si>
    <t xml:space="preserve">5 válců o Ø 20 mm (+/- 10% odchylka), výška 30 mm (+/- 10% odchylka). Materiál: Dřevo, ocel, mosaz, PVC, hliník. </t>
  </si>
  <si>
    <t>Délka 100 mm (+/- 20% odchylka), šířka 60 mm (+/- 15% odchylka), výška 18 mm (+/- 20% odchylka), vzdálenost pólů 30-60 mm, s krátkým jádrem. Označené póly.</t>
  </si>
  <si>
    <t>Měděné lanko v plastové izolaci, zatížitelnost 25 A (+/- 15% odchylka), vidlice s axiální zdířkou, délka vodiče 100 cm (+/- 20% odchylka)</t>
  </si>
  <si>
    <t>Měděné lanko v plastové izolaci, zatížitelnost 25 A  +/- 15% odchylka), vidlice s axiální zdířkou, délka vodiče 50 cm (+/- 30% odchylka)</t>
  </si>
  <si>
    <t>Pro spojení se 4mm vidlicemi</t>
  </si>
  <si>
    <t xml:space="preserve">Odpor: + 10 % jmenovité hodnoty. Přípustný výkon: 160 W v trvalém provozu - 320 W během 15 min - 640 W během 4 min - max. přípustné napětí: 600 V - izolace mezi kostrou a výstupem: 3 000 MΩ (u všech parametrů +/- 10% odchylka). Rozměry: 240 mm x 90 mm x 150 mm (u všech parametrů +/- 30% odchylka), Hmotnost: cca 2 kg (u všech parametrů +/- 30% odchylka). </t>
  </si>
  <si>
    <t>Olověný akumulátor 6 V/10 Ah pro pevné jednosměrné napětí 6V, odebíratelné přes 4 mm bezpečnostní zdířky, vypínač ON/OFF, Pro pokusy s vysokým proudem (zkratový proud &gt; 30 A) může být výstup krátce spojen jen pomocí tlačítka na maximálně 3 sekundy, Zadní stěna krabičky je osazena silnými magnety. Technické údaje: Výstupní napětí : 6V DC, skratový prúd: &gt; 30 A, LED dioda: indikace napětí na zdířkách, Rozměry : cca. 160x120x45 mm (pro všechny parametry +/- 25% odchylka), Skříňka: plastická hmota Hmotnost : cca 2,5 kg (+/- 40% odchylka). Dodávka včetně kompatibilního nabíječe: Nabíjecí přístroj, vhodný hlavně pro akumulátor 6V/10Ah,  připojení bezpečné vůči přepólování, signalizace stavu nabíjení, Napájecí napět : 230V AC /50-60 Hz, Skříňka : plastická hmota ABS, Rozměry: cca : 160x120x45 mm (+/- 40% odchylka).</t>
  </si>
  <si>
    <t>Koule s kruhem, Gravesandův prstenec, Pro demonstraci tepelné roztažnosti pevných těles, Mosazná koule na řetízku s rukojetí a také kroužek na tyči s rukojetí, Průměr koule: 25 mm (+/- 30% odchylka)</t>
  </si>
  <si>
    <t>Bimetalový pás s rukojetí, Snýtovaný mosazný a ocelový pás s držadlem, Délka: cca 270 mm (+/- 20% odchylka), šířka: 30 mm (+/- 30% odchylka).</t>
  </si>
  <si>
    <t>Pro demonstraci plovoucího, vznášejícího se a potopeného tělesa. Figurka ze skla, ručně tvarovaná, s kalibrovanou hmotností. Použitelný i v běžné láhvi s hrdlem Di = 18 mm (+/- 15% odchylka), při vynořování se otáčí. Výška cca 55 mm (+/- 20% odchylka)</t>
  </si>
  <si>
    <t>Válcová pružina 3 N/m D= 35 mm (+/- 20% odchylka), Rozměry: 300 x 25 x 0,5 mm (+/- 30% odchylka)</t>
  </si>
  <si>
    <t>Válcová pružina 5 N/m D= 16 mm (+/- 30% odchylka), Rozměry: 300 x 25 x 0,5 mm (+/- 30% odchylka)</t>
  </si>
  <si>
    <t xml:space="preserve">Válcová pružina, 2-3 N, sada 2 ks </t>
  </si>
  <si>
    <t>Pružinový siloměr se stupnicí v Newtonech a korekturou nulového bodu pomocí nastavovacího šroubu. Možnost nastavit a kalibrovat nulovou hodnotu. Zabezpečený proti protažení válcové pružiny a současně v průhledném těle siloměru jasný princip závislosti síly od prodloužení pružiny. Jeden hák pevný, druhý závěsný a pohyblivý, Odchylka měření: ± 2%, Délka stupnice: 100 mm (+/- 15% odchylka)Průměr siloměru: D = 16mm (+/- 15% odchylka), Délka těla siloměru: 215 mm (+/- 15% odchylka) Celková délka: 285mm (+/- 15% odchylka), Přesný siloměr 5 N (dělení 0,05 N) (+/- 15% odchylka)</t>
  </si>
  <si>
    <t>Pružinový siloměr se stupnicí v Newtonech a korekturou nulového bodu pomocí nastavovacího šroubu. Možnost nastavit a kalibrovat nulovou hodnotu. Zabezpečený proti protažení válcové pružiny a současně v průhledném těle siloměru jasný princip závislosti síly od prodloužení pružiny. Jeden hák pevný, druhý závěsný a pohyblivý, Odchylka měření: ± 2%, Délka stupnice: 100 mm (+/- 15% odchylka) Průměr siloměru: D = 16mm (+/- 15% odchylka), Délka těla siloměru: 215 mm (+/- 15% odchylka) Celková délka: 285mm (+/- 15% odchylka), Přesný siloměr 3 N (dělení 0,03 N) (+/- 15% odchylka)</t>
  </si>
  <si>
    <t>Z plochého drátu z pružinové oceli, Ø 55 mm (+/- 15% odchylka), 70-100 závitů. Pro demonstraci stojatých vln, šíření vln a odrazů. Průměr 55 mm (+/- 20% odchylka). Lze natáhnout na max. 7 m.</t>
  </si>
  <si>
    <t>Skleněná koule naplněná plynem s podtlakem, pomocí transformátoru vysokého napětí v plastovém podstavci vzniká světelný efekt v důsledku silného elektrického pole; Koule, D = cca 190 mm (+/- 20% odchylka); Napájecí napětí: 12 V DC (síťový adaptér je součástí)</t>
  </si>
  <si>
    <t xml:space="preserve">K prokázání šíření tlaku v kapalinách rovnoměrně všemi směry. Na skleněné trubici s pístem se nachází skleněná koule s otvory do všech stran, Celková délka: 260 mm (+/- 20% odchylka). </t>
  </si>
  <si>
    <t>Průhledná, bezpečné kryty závitů cívky, zabudovaná tepelná pojistka; 2-pólová síťová šňůra s vidlicí pro 230 V/ 50-60 Hz, držák pojistek s tavnou pojistkou; max. intenzita proudu: 2 A (+/- 15% odchylka), činný odpor: 4 Ω (+/- 15% odchylka), indukčnost 10 mH (+/- 15% odchylka)</t>
  </si>
  <si>
    <t>Max. intenzita proudu: 1A (+/- 15% odchylka), činný odpor: 17 Ω (+/- 15% odchylka), indukčnost: 38 mH (+/- 15% odchylka)</t>
  </si>
  <si>
    <t>K určení hustoty různých materiálů vážením. Materiál: Al/Cu/Fe/Pb/Zn/dřevo,  Sada 6 ks. Každý s rozměry: 10x10x10mm (všechny parametry +/- 25% odchylka)</t>
  </si>
  <si>
    <t>Souprava sestáva z: Kolejnicová noha, nízký profil, L= 500 mm (+/- 15% odchylka), Násada kolejnic, jednoduchá, Běžec s aretací, Běžec pro ukazatele, Trubka pro teplotní roztažnost, hliník, Trubka pro teplotní roztažnost, ocel, Trubka pro teplotní roztažnost, měď, Trubka pro teplotní roztažnost, sklo, Ukazatel pro teplotní roztažnost, demo, spolu s parní baňkou 250 ml (+/- 25% odchylka)</t>
  </si>
  <si>
    <t>Válcová pružina 20 N/m, délka 12 mm (+/- 15% odchylka)</t>
  </si>
  <si>
    <t>Z plochého drátu z pružinové oceli, Ø 55 mm (+/- 15% odchylka), 70-100 závitů. Pro demonstraci stojatých vln, šíření vln a odrazů. Průměr 55 mm (+/- 15% odchylka). Lze natáhnout na max. 7 m.</t>
  </si>
  <si>
    <t xml:space="preserve">Hadice pro spojení vývěvy s vakuovou nádobou, D=6 mm (+/- 15% odchylka), L=100 cm (+/- 15% odchylka) </t>
  </si>
  <si>
    <t>Akrylová nádoba 7 l (+/- 20% odchylka) s olivkou ,odvzdušňovací ventil, minimálně dvě 4 mm zdířky pro napájení (12V) uvnitř nádoby, Rozměry: D=200 mm a H=260 mm (u obou parametrů +/- 20% odchylka)</t>
  </si>
  <si>
    <t>Skleněný zásobník 1000 ml (+/- 15% odchylka), se třemi odtoky v různých výškách na vnější stěně zásobníku. Tři "manometrické" hadičky přichyceny ve svislé poloze na kovové základně, spolu s plastovou stříkačkou 120 ml (+/- 25% odchylka) pro vytvoření tlaku v zásobníku.</t>
  </si>
  <si>
    <t>Upevňovací kroužek pro vakuové spojení dvou přírub s utěsňovacím středícím kroužkem</t>
  </si>
  <si>
    <t>Utěsňovací středící kroužek pro vakuové spojení dvou přírub</t>
  </si>
  <si>
    <t>Pro montáž na malou přírubu. S boční hadicovou olivkou pro vakuové hadice s Di=5-6 mm (+/- 20% odchylka). Minimální měřící rozsah: 0 až -100 kPa, D=100 mm (+/- 20% odchylka)</t>
  </si>
  <si>
    <t>Kovový dutý válec se závěsem a háčkem, s ním přesně slícovaný plastový válec s háčkem. Válec se závěsem a háčkem, 80 mm × 21 mm (u obou paramterů +/- 25% odchylka)</t>
  </si>
  <si>
    <t xml:space="preserve">Dvoustupňová vývěva určená pro pokusy s vakuem pro nádoby větší než pět litrů., min. čerpací výkon při tlaku 105 Pa je 5,5 m3 (+/- 20% odchylka), Stupně 2, Maximální podtlak 0,5 Pa, Připojení manometru Příruba + olivka 6 mm, Napájení 220 (240)V / 50 (60) Hz,  Výkon motoru min. 190W , Velikost 31 x 13 x 25 cm (+/- 25% odchylka u všech parametrů), Hmotnost max. 15 kg. Příslušenství: Akrylová nádoba s olivkou (D=9 mm) z kovu a kulovým zpětným ventilem, snímatelný kryt s uchem, odvzdušňovací ventil, alespoň dvě 4 mm zdířky pro napájení (12V) uvnitř nádoby, rozměry: D=200 mm (+/- 20% odchylka), H=260 mm (+/- 20% odchylka);  Hadice vakuová, D=6 mm, L=100 cm (u obou parametrů +/- 20% odchylka), Vakuometr ručičkový, pro montáž na malou přírubu DN 16.S boční hadicovou olivku pro vakuové hadice s Di=5-6 mm. Měřící rozsah: 0 ... -100 kPa D=100 mm +/- 15% odchylka), 4 x Utesňovací středící kroužek pro vakuové spojení dvou přírub DN16, 4 x Třmen DN16 (Upevňovací kroužek pro vakuové spojení dvou přírub DN 16 s utěsňovacím středícím kroužkem ),  2 x Příruba DN16 s olivkou, Příruba DN16 se 2 olivkami,  Záslepka DN 16 </t>
  </si>
  <si>
    <r>
      <t xml:space="preserve">barometr </t>
    </r>
    <r>
      <rPr>
        <sz val="11"/>
        <color indexed="8"/>
        <rFont val="Calibri"/>
        <family val="2"/>
      </rPr>
      <t>tlakové čidlo s citlivostí 10 Pa (+/- 10% odchylka) a rozsahem 80 kPa až 120 kPa, k čidlu lze přišroubovat hadičku pro měření hydrostatického tlaku, kompatibilní s přenosným dataloggerem</t>
    </r>
  </si>
  <si>
    <r>
      <t>Dodavatel vyplní technické parametry a ceny jednotlivých položek v uvedeném množství v Kč bez DPH do pravé části níže uvedené tabulky, tedy doplní  všechny žlutě označené buňky s výrazem "</t>
    </r>
    <r>
      <rPr>
        <sz val="11"/>
        <color rgb="FFFF0000"/>
        <rFont val="Calibri"/>
        <family val="2"/>
        <scheme val="minor"/>
      </rPr>
      <t>DOPLNÍ DODAVATEL</t>
    </r>
    <r>
      <rPr>
        <sz val="11"/>
        <color theme="1"/>
        <rFont val="Calibri"/>
        <family val="2"/>
        <scheme val="minor"/>
      </rPr>
      <t>", (případně vyplní i další místa označená výrazem "</t>
    </r>
    <r>
      <rPr>
        <sz val="11"/>
        <color rgb="FFFF0000"/>
        <rFont val="Calibri"/>
        <family val="2"/>
        <scheme val="minor"/>
      </rPr>
      <t>DOPLNÍ DODAVATEL</t>
    </r>
    <r>
      <rPr>
        <sz val="11"/>
        <rFont val="Calibri"/>
        <family val="2"/>
        <scheme val="minor"/>
      </rPr>
      <t>"). Ostatní buňky jsou uzamčeny proti změnám (v případě nutnosti editace není nastaveno heslo pro odemknutí) a celkové ceny se dopočítávají samy.
Technickou specifikaci nabízeného zboží doplní dodavatel</t>
    </r>
    <r>
      <rPr>
        <sz val="11"/>
        <color theme="1"/>
        <rFont val="Calibri"/>
        <family val="2"/>
        <scheme val="minor"/>
      </rPr>
      <t xml:space="preserve"> takovým způsobem a v takovém rozsahu, aby mohl zadavatel bez pochybností porovnat parametry nabízeného zboží s požadovanými parametry a určit, zda dodavatelem nabízené zboží splňuje stanovenou technickou specifikaci. Pro správné vyplnění tabulky musí dodavatel uvést konkrétní údaje vztahující se k zadavatelem požadovaným parametrům, nikoliv pouze „ANO“ jakožto obecný výraz naznačující naplnění zadavatelem požadovaných parametrů.
Zadavatelem uvedená specifikace a technické parametry představují minimální požadavky zadavatele. Dodavatel může nabídnout zboží s lepšími parametry (v případě, že lze objektivně stanovit, že se jedná o parametry lepší), nikoli s parametry horšími, než požaduje zadavatel. Dodavatel nesmí v tabulce Přílohy č. 4 Výzvy měnit, slučovat, přidávat nebo vypouštět jednotlivé položky. 
</t>
    </r>
    <r>
      <rPr>
        <u val="single"/>
        <sz val="11"/>
        <color theme="1"/>
        <rFont val="Calibri"/>
        <family val="2"/>
        <scheme val="minor"/>
      </rPr>
      <t xml:space="preserve">Parametry: </t>
    </r>
    <r>
      <rPr>
        <sz val="11"/>
        <color theme="1"/>
        <rFont val="Calibri"/>
        <family val="2"/>
        <scheme val="minor"/>
      </rPr>
      <t xml:space="preserve"> 
1. Popsal-li zadavatel požadovaný parametr uvedením minimální hodnoty, tj. způsobem „min.“,- dodavatel uvede nabízenou hodnotu parametru, která musí být buď rovna, nebo vyšší než hodnota zadavatelem požadovaného parametru.
2. Popsal-li zadavatel požadovaný parametr uvedením maximální hodnoty, tj. způsobem „max.“, dodavatel uvede nabízenou hodnotu parametru, která musí být buď rovna, nebo nižší než hodnota zadavatelem požadovaného parametru.
3. Ostatní parametry jsou buď dány přesnou hodnotou, kterou musí dodavatelé dodržet nebo je za konkrétní hodnotou parametru uvedená možná odchylka (v %) od zadavatelem stanovené hodnoty.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</si>
</sst>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1">
    <font>
      <sz val="11"/>
      <color theme="1"/>
      <name val="Calibri"/>
      <family val="2"/>
      <scheme val="minor"/>
    </font>
    <font>
      <sz val="10"/>
      <name val="Arial"/>
      <family val="2"/>
    </font>
    <font>
      <b/>
      <sz val="12"/>
      <color indexed="8"/>
      <name val="Calibri"/>
      <family val="2"/>
    </font>
    <font>
      <sz val="11"/>
      <color rgb="FFFF0000"/>
      <name val="Calibri"/>
      <family val="2"/>
      <scheme val="minor"/>
    </font>
    <font>
      <sz val="12"/>
      <color theme="1"/>
      <name val="Calibri"/>
      <family val="2"/>
      <scheme val="minor"/>
    </font>
    <font>
      <sz val="22"/>
      <color theme="1"/>
      <name val="Calibri"/>
      <family val="2"/>
      <scheme val="minor"/>
    </font>
    <font>
      <sz val="11"/>
      <color rgb="FF000000"/>
      <name val="Calibri"/>
      <family val="2"/>
      <scheme val="minor"/>
    </font>
    <font>
      <sz val="16"/>
      <color theme="1"/>
      <name val="Calibri"/>
      <family val="2"/>
      <scheme val="minor"/>
    </font>
    <font>
      <b/>
      <sz val="14"/>
      <color theme="3"/>
      <name val="Calibri"/>
      <family val="2"/>
      <scheme val="minor"/>
    </font>
    <font>
      <b/>
      <sz val="14"/>
      <color theme="1"/>
      <name val="Calibri"/>
      <family val="2"/>
      <scheme val="minor"/>
    </font>
    <font>
      <b/>
      <sz val="14"/>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i/>
      <sz val="11"/>
      <color theme="1"/>
      <name val="Calibri"/>
      <family val="2"/>
      <scheme val="minor"/>
    </font>
    <font>
      <b/>
      <sz val="12"/>
      <color theme="3"/>
      <name val="Calibri"/>
      <family val="2"/>
      <scheme val="minor"/>
    </font>
    <font>
      <b/>
      <sz val="15"/>
      <color theme="1"/>
      <name val="Calibri"/>
      <family val="2"/>
      <scheme val="minor"/>
    </font>
    <font>
      <sz val="11"/>
      <name val="Calibri"/>
      <family val="2"/>
      <scheme val="minor"/>
    </font>
    <font>
      <b/>
      <sz val="11"/>
      <color rgb="FF000000"/>
      <name val="Calibri"/>
      <family val="2"/>
      <scheme val="minor"/>
    </font>
    <font>
      <u val="single"/>
      <sz val="11"/>
      <color theme="1"/>
      <name val="Calibri"/>
      <family val="2"/>
      <scheme val="minor"/>
    </font>
    <font>
      <sz val="11"/>
      <color indexed="8"/>
      <name val="Calibri"/>
      <family val="2"/>
    </font>
  </fonts>
  <fills count="7">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rgb="FFFFFFCC"/>
        <bgColor indexed="64"/>
      </patternFill>
    </fill>
    <fill>
      <patternFill patternType="solid">
        <fgColor theme="9" tint="0.7999799847602844"/>
        <bgColor indexed="64"/>
      </patternFill>
    </fill>
    <fill>
      <patternFill patternType="solid">
        <fgColor rgb="FF92D050"/>
        <bgColor indexed="64"/>
      </patternFill>
    </fill>
  </fills>
  <borders count="28">
    <border>
      <left/>
      <right/>
      <top/>
      <bottom/>
      <diagonal/>
    </border>
    <border>
      <left style="thin"/>
      <right style="thin"/>
      <top style="thin"/>
      <bottom style="thin"/>
    </border>
    <border>
      <left style="thin"/>
      <right style="medium"/>
      <top style="thin"/>
      <bottom style="medium"/>
    </border>
    <border>
      <left style="thin"/>
      <right/>
      <top style="thin"/>
      <bottom style="thin"/>
    </border>
    <border>
      <left style="thin"/>
      <right style="thin"/>
      <top style="thin"/>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border>
    <border>
      <left style="thin"/>
      <right style="medium"/>
      <top style="medium"/>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bottom style="medium"/>
    </border>
    <border>
      <left style="thin"/>
      <right style="thin"/>
      <top/>
      <bottom style="medium"/>
    </border>
    <border>
      <left style="thin"/>
      <right style="medium"/>
      <top/>
      <bottom style="medium"/>
    </border>
    <border>
      <left style="thin"/>
      <right style="medium"/>
      <top style="thin"/>
      <bottom/>
    </border>
    <border>
      <left/>
      <right/>
      <top style="thin"/>
      <botto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0" fillId="0" borderId="0" xfId="0" applyAlignment="1">
      <alignment wrapText="1"/>
    </xf>
    <xf numFmtId="0" fontId="0" fillId="0" borderId="0" xfId="0" applyFont="1" applyAlignment="1">
      <alignment vertical="top" wrapText="1"/>
    </xf>
    <xf numFmtId="0" fontId="0" fillId="2" borderId="0" xfId="0" applyFill="1"/>
    <xf numFmtId="0" fontId="4" fillId="0" borderId="0" xfId="0" applyFont="1" applyFill="1" applyAlignment="1">
      <alignment vertical="center"/>
    </xf>
    <xf numFmtId="0" fontId="5" fillId="3"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7" fillId="0" borderId="0" xfId="0" applyFont="1" applyAlignment="1">
      <alignment horizontal="center"/>
    </xf>
    <xf numFmtId="0" fontId="4" fillId="0" borderId="1" xfId="0" applyFont="1" applyFill="1" applyBorder="1" applyAlignment="1">
      <alignment horizontal="center" vertical="center"/>
    </xf>
    <xf numFmtId="0" fontId="4" fillId="0" borderId="0" xfId="0" applyFont="1" applyAlignment="1">
      <alignment vertical="center" wrapText="1"/>
    </xf>
    <xf numFmtId="164" fontId="8" fillId="0" borderId="2" xfId="0" applyNumberFormat="1" applyFont="1" applyFill="1" applyBorder="1" applyAlignment="1">
      <alignment horizontal="center" vertical="center"/>
    </xf>
    <xf numFmtId="0" fontId="0" fillId="0" borderId="3" xfId="0" applyBorder="1" applyAlignment="1">
      <alignment horizontal="center" vertical="center"/>
    </xf>
    <xf numFmtId="0" fontId="4" fillId="0" borderId="4"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4" fillId="0" borderId="7" xfId="0" applyFont="1" applyFill="1" applyBorder="1" applyAlignment="1">
      <alignment horizontal="center" vertical="center"/>
    </xf>
    <xf numFmtId="0" fontId="0" fillId="0" borderId="7" xfId="0" applyBorder="1" applyAlignment="1">
      <alignment vertical="top" wrapText="1"/>
    </xf>
    <xf numFmtId="0" fontId="0" fillId="0" borderId="10" xfId="0" applyFont="1" applyBorder="1" applyAlignment="1">
      <alignment vertical="top" wrapText="1"/>
    </xf>
    <xf numFmtId="164" fontId="10" fillId="0" borderId="11" xfId="0" applyNumberFormat="1" applyFont="1" applyFill="1" applyBorder="1" applyAlignment="1">
      <alignment horizontal="center" vertical="center"/>
    </xf>
    <xf numFmtId="0" fontId="0" fillId="0" borderId="10" xfId="0" applyBorder="1" applyAlignment="1">
      <alignment vertical="top" wrapText="1"/>
    </xf>
    <xf numFmtId="0" fontId="0" fillId="3" borderId="0" xfId="0" applyFill="1" applyBorder="1" applyAlignment="1">
      <alignment horizontal="center" vertical="center"/>
    </xf>
    <xf numFmtId="0" fontId="0" fillId="3" borderId="0" xfId="0" applyFill="1" applyBorder="1" applyAlignment="1">
      <alignment wrapText="1"/>
    </xf>
    <xf numFmtId="0" fontId="3" fillId="4" borderId="7"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14" fillId="0" borderId="0" xfId="0" applyFont="1" applyAlignment="1">
      <alignment horizontal="center" vertical="center"/>
    </xf>
    <xf numFmtId="164" fontId="11" fillId="5" borderId="11" xfId="0" applyNumberFormat="1" applyFont="1" applyFill="1" applyBorder="1" applyAlignment="1">
      <alignment horizontal="center" vertical="center"/>
    </xf>
    <xf numFmtId="164" fontId="15" fillId="0" borderId="12" xfId="0" applyNumberFormat="1" applyFont="1" applyBorder="1" applyAlignment="1">
      <alignment horizontal="center" vertical="center"/>
    </xf>
    <xf numFmtId="164" fontId="15" fillId="0" borderId="2" xfId="0" applyNumberFormat="1" applyFont="1" applyBorder="1" applyAlignment="1">
      <alignment horizontal="center"/>
    </xf>
    <xf numFmtId="0" fontId="0" fillId="0" borderId="0" xfId="0" applyAlignment="1">
      <alignment horizontal="left"/>
    </xf>
    <xf numFmtId="0" fontId="13" fillId="6" borderId="9" xfId="0" applyFont="1" applyFill="1" applyBorder="1" applyAlignment="1">
      <alignment vertical="center" wrapText="1"/>
    </xf>
    <xf numFmtId="0" fontId="18" fillId="6" borderId="9" xfId="0" applyFont="1" applyFill="1" applyBorder="1" applyAlignment="1">
      <alignment vertical="center" wrapText="1"/>
    </xf>
    <xf numFmtId="0" fontId="13" fillId="6" borderId="13" xfId="0" applyFont="1" applyFill="1" applyBorder="1" applyAlignment="1">
      <alignment vertical="center" wrapText="1"/>
    </xf>
    <xf numFmtId="0" fontId="13" fillId="6" borderId="7" xfId="0" applyFont="1" applyFill="1" applyBorder="1" applyAlignment="1">
      <alignment vertical="center" wrapText="1"/>
    </xf>
    <xf numFmtId="0" fontId="13" fillId="6" borderId="1" xfId="0" applyFont="1" applyFill="1" applyBorder="1" applyAlignment="1">
      <alignment vertical="center" wrapText="1"/>
    </xf>
    <xf numFmtId="0" fontId="13" fillId="6" borderId="4" xfId="0" applyFont="1" applyFill="1" applyBorder="1" applyAlignment="1">
      <alignment vertical="center" wrapText="1"/>
    </xf>
    <xf numFmtId="0" fontId="0" fillId="0" borderId="0" xfId="0" applyAlignment="1">
      <alignment horizontal="left"/>
    </xf>
    <xf numFmtId="0" fontId="11" fillId="5" borderId="14" xfId="0" applyFont="1" applyFill="1" applyBorder="1" applyAlignment="1">
      <alignment horizontal="right" vertical="center" wrapText="1"/>
    </xf>
    <xf numFmtId="0" fontId="15" fillId="0" borderId="15" xfId="0" applyFont="1" applyBorder="1" applyAlignment="1">
      <alignment horizontal="right" vertical="center" wrapText="1"/>
    </xf>
    <xf numFmtId="0" fontId="15" fillId="0" borderId="16" xfId="0" applyFont="1" applyBorder="1" applyAlignment="1">
      <alignment horizontal="right"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Border="1" applyAlignment="1">
      <alignment horizontal="center" vertical="center" wrapText="1"/>
    </xf>
    <xf numFmtId="0" fontId="0" fillId="0" borderId="1" xfId="0" applyFont="1" applyBorder="1" applyAlignment="1">
      <alignment vertical="top" wrapText="1" shrinkToFit="1"/>
    </xf>
    <xf numFmtId="0" fontId="3" fillId="4" borderId="1" xfId="0" applyFont="1" applyFill="1" applyBorder="1" applyAlignment="1" applyProtection="1">
      <alignment horizontal="center" vertical="center" wrapText="1" shrinkToFit="1"/>
      <protection locked="0"/>
    </xf>
    <xf numFmtId="164" fontId="3" fillId="4" borderId="12" xfId="0" applyNumberFormat="1" applyFont="1" applyFill="1" applyBorder="1" applyAlignment="1" applyProtection="1">
      <alignment horizontal="center" vertical="center" wrapText="1" shrinkToFit="1"/>
      <protection locked="0"/>
    </xf>
    <xf numFmtId="0" fontId="3" fillId="4" borderId="10" xfId="0" applyFont="1" applyFill="1" applyBorder="1" applyAlignment="1" applyProtection="1">
      <alignment horizontal="center" vertical="center" wrapText="1" shrinkToFit="1"/>
      <protection locked="0"/>
    </xf>
    <xf numFmtId="164" fontId="3" fillId="4" borderId="8" xfId="0" applyNumberFormat="1" applyFont="1" applyFill="1" applyBorder="1" applyAlignment="1" applyProtection="1">
      <alignment horizontal="center" vertical="center" wrapText="1"/>
      <protection locked="0"/>
    </xf>
    <xf numFmtId="164" fontId="3" fillId="4" borderId="12" xfId="0" applyNumberFormat="1" applyFont="1" applyFill="1" applyBorder="1" applyAlignment="1" applyProtection="1">
      <alignment horizontal="center" vertical="center" wrapText="1"/>
      <protection locked="0"/>
    </xf>
    <xf numFmtId="164" fontId="3" fillId="4" borderId="20" xfId="0" applyNumberFormat="1" applyFont="1" applyFill="1" applyBorder="1" applyAlignment="1" applyProtection="1">
      <alignment horizontal="center" vertical="center" wrapText="1"/>
      <protection locked="0"/>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8" fillId="0" borderId="16" xfId="0" applyFont="1" applyFill="1" applyBorder="1" applyAlignment="1">
      <alignment horizontal="right" vertical="center"/>
    </xf>
    <xf numFmtId="0" fontId="8" fillId="0" borderId="22" xfId="0" applyFont="1" applyFill="1" applyBorder="1" applyAlignment="1">
      <alignment horizontal="right" vertical="center"/>
    </xf>
    <xf numFmtId="0" fontId="12" fillId="2" borderId="23" xfId="0"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9" fillId="0" borderId="14" xfId="0" applyFont="1" applyFill="1" applyBorder="1" applyAlignment="1">
      <alignment horizontal="right" vertical="center"/>
    </xf>
    <xf numFmtId="0" fontId="9" fillId="0" borderId="26"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27"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19"/>
  <sheetViews>
    <sheetView tabSelected="1" zoomScale="80" zoomScaleNormal="80" zoomScaleSheetLayoutView="50" workbookViewId="0" topLeftCell="A1">
      <selection activeCell="B12" sqref="B12"/>
    </sheetView>
  </sheetViews>
  <sheetFormatPr defaultColWidth="9.140625" defaultRowHeight="15"/>
  <cols>
    <col min="1" max="1" width="8.57421875" style="7" bestFit="1" customWidth="1"/>
    <col min="2" max="2" width="29.57421875" style="6" customWidth="1"/>
    <col min="3" max="3" width="10.28125" style="4" customWidth="1"/>
    <col min="4" max="4" width="117.00390625" style="1" customWidth="1"/>
    <col min="5" max="5" width="92.140625" style="7" customWidth="1"/>
    <col min="6" max="6" width="23.140625" style="7" customWidth="1"/>
  </cols>
  <sheetData>
    <row r="1" ht="15" customHeight="1">
      <c r="F1" s="35" t="s">
        <v>105</v>
      </c>
    </row>
    <row r="2" spans="1:6" ht="15">
      <c r="A2" s="61" t="s">
        <v>193</v>
      </c>
      <c r="B2" s="62"/>
      <c r="C2" s="62"/>
      <c r="D2" s="62"/>
      <c r="E2" s="62"/>
      <c r="F2" s="62"/>
    </row>
    <row r="3" spans="1:6" ht="15">
      <c r="A3" s="63"/>
      <c r="B3" s="63"/>
      <c r="C3" s="63"/>
      <c r="D3" s="63"/>
      <c r="E3" s="63"/>
      <c r="F3" s="63"/>
    </row>
    <row r="4" spans="1:6" ht="15">
      <c r="A4" s="63"/>
      <c r="B4" s="63"/>
      <c r="C4" s="63"/>
      <c r="D4" s="63"/>
      <c r="E4" s="63"/>
      <c r="F4" s="63"/>
    </row>
    <row r="5" spans="1:6" ht="15">
      <c r="A5" s="63"/>
      <c r="B5" s="63"/>
      <c r="C5" s="63"/>
      <c r="D5" s="63"/>
      <c r="E5" s="63"/>
      <c r="F5" s="63"/>
    </row>
    <row r="6" spans="1:6" ht="15">
      <c r="A6" s="63"/>
      <c r="B6" s="63"/>
      <c r="C6" s="63"/>
      <c r="D6" s="63"/>
      <c r="E6" s="63"/>
      <c r="F6" s="63"/>
    </row>
    <row r="7" spans="1:6" ht="15">
      <c r="A7" s="63"/>
      <c r="B7" s="63"/>
      <c r="C7" s="63"/>
      <c r="D7" s="63"/>
      <c r="E7" s="63"/>
      <c r="F7" s="63"/>
    </row>
    <row r="8" spans="1:6" ht="82.5" customHeight="1">
      <c r="A8" s="64"/>
      <c r="B8" s="64"/>
      <c r="C8" s="64"/>
      <c r="D8" s="64"/>
      <c r="E8" s="64"/>
      <c r="F8" s="64"/>
    </row>
    <row r="9" spans="1:6" ht="12" customHeight="1" thickBot="1">
      <c r="A9" s="39"/>
      <c r="B9" s="39"/>
      <c r="C9" s="39"/>
      <c r="D9" s="39"/>
      <c r="E9" s="39"/>
      <c r="F9" s="39"/>
    </row>
    <row r="10" spans="2:5" ht="28.5" customHeight="1">
      <c r="B10" s="46"/>
      <c r="C10" s="7"/>
      <c r="D10" s="47" t="s">
        <v>116</v>
      </c>
      <c r="E10" s="36">
        <f>E11+E12</f>
        <v>0</v>
      </c>
    </row>
    <row r="11" spans="2:5" ht="20.25" customHeight="1">
      <c r="B11" s="46"/>
      <c r="C11" s="7"/>
      <c r="D11" s="48" t="s">
        <v>117</v>
      </c>
      <c r="E11" s="37">
        <f>F48*2</f>
        <v>0</v>
      </c>
    </row>
    <row r="12" spans="1:5" ht="16.5" customHeight="1" thickBot="1">
      <c r="A12" s="39"/>
      <c r="B12" s="46"/>
      <c r="C12" s="7"/>
      <c r="D12" s="49" t="s">
        <v>118</v>
      </c>
      <c r="E12" s="38">
        <f>F111*6</f>
        <v>0</v>
      </c>
    </row>
    <row r="13" spans="2:5" ht="12" customHeight="1" thickBot="1">
      <c r="B13" s="5"/>
      <c r="C13" s="7"/>
      <c r="D13" s="31"/>
      <c r="E13" s="30"/>
    </row>
    <row r="14" spans="1:7" ht="44.25" customHeight="1" thickBot="1">
      <c r="A14" s="67" t="s">
        <v>114</v>
      </c>
      <c r="B14" s="68"/>
      <c r="C14" s="68"/>
      <c r="D14" s="68"/>
      <c r="E14" s="68"/>
      <c r="F14" s="69"/>
      <c r="G14" s="12"/>
    </row>
    <row r="15" spans="1:6" ht="36.75" customHeight="1">
      <c r="A15" s="18" t="s">
        <v>100</v>
      </c>
      <c r="B15" s="19" t="s">
        <v>101</v>
      </c>
      <c r="C15" s="20" t="s">
        <v>102</v>
      </c>
      <c r="D15" s="21" t="s">
        <v>113</v>
      </c>
      <c r="E15" s="21" t="s">
        <v>112</v>
      </c>
      <c r="F15" s="22" t="s">
        <v>103</v>
      </c>
    </row>
    <row r="16" spans="1:6" ht="30">
      <c r="A16" s="16">
        <v>1</v>
      </c>
      <c r="B16" s="40" t="s">
        <v>0</v>
      </c>
      <c r="C16" s="13" t="s">
        <v>95</v>
      </c>
      <c r="D16" s="10" t="s">
        <v>120</v>
      </c>
      <c r="E16" s="55" t="s">
        <v>104</v>
      </c>
      <c r="F16" s="56" t="s">
        <v>104</v>
      </c>
    </row>
    <row r="17" spans="1:6" ht="30">
      <c r="A17" s="16">
        <v>2</v>
      </c>
      <c r="B17" s="40" t="s">
        <v>1</v>
      </c>
      <c r="C17" s="13" t="s">
        <v>95</v>
      </c>
      <c r="D17" s="9" t="s">
        <v>192</v>
      </c>
      <c r="E17" s="55" t="s">
        <v>104</v>
      </c>
      <c r="F17" s="56" t="s">
        <v>104</v>
      </c>
    </row>
    <row r="18" spans="1:6" ht="45">
      <c r="A18" s="16">
        <v>3</v>
      </c>
      <c r="B18" s="41" t="s">
        <v>2</v>
      </c>
      <c r="C18" s="13" t="s">
        <v>95</v>
      </c>
      <c r="D18" s="10" t="s">
        <v>119</v>
      </c>
      <c r="E18" s="55" t="s">
        <v>104</v>
      </c>
      <c r="F18" s="56" t="s">
        <v>104</v>
      </c>
    </row>
    <row r="19" spans="1:6" ht="30">
      <c r="A19" s="16">
        <v>4</v>
      </c>
      <c r="B19" s="41" t="s">
        <v>3</v>
      </c>
      <c r="C19" s="13" t="s">
        <v>95</v>
      </c>
      <c r="D19" s="10" t="s">
        <v>122</v>
      </c>
      <c r="E19" s="55" t="s">
        <v>104</v>
      </c>
      <c r="F19" s="56" t="s">
        <v>104</v>
      </c>
    </row>
    <row r="20" spans="1:6" ht="30">
      <c r="A20" s="16">
        <v>5</v>
      </c>
      <c r="B20" s="40" t="s">
        <v>4</v>
      </c>
      <c r="C20" s="13" t="s">
        <v>95</v>
      </c>
      <c r="D20" s="10" t="s">
        <v>121</v>
      </c>
      <c r="E20" s="55" t="s">
        <v>104</v>
      </c>
      <c r="F20" s="56" t="s">
        <v>104</v>
      </c>
    </row>
    <row r="21" spans="1:6" ht="30">
      <c r="A21" s="16">
        <v>6</v>
      </c>
      <c r="B21" s="41" t="s">
        <v>5</v>
      </c>
      <c r="C21" s="13" t="s">
        <v>95</v>
      </c>
      <c r="D21" s="10" t="s">
        <v>6</v>
      </c>
      <c r="E21" s="55" t="s">
        <v>104</v>
      </c>
      <c r="F21" s="56" t="s">
        <v>104</v>
      </c>
    </row>
    <row r="22" spans="1:6" ht="154.5" customHeight="1">
      <c r="A22" s="16">
        <v>7</v>
      </c>
      <c r="B22" s="41" t="s">
        <v>7</v>
      </c>
      <c r="C22" s="13" t="s">
        <v>95</v>
      </c>
      <c r="D22" s="54" t="s">
        <v>191</v>
      </c>
      <c r="E22" s="55" t="s">
        <v>104</v>
      </c>
      <c r="F22" s="56" t="s">
        <v>104</v>
      </c>
    </row>
    <row r="23" spans="1:6" ht="19.5" customHeight="1">
      <c r="A23" s="16">
        <v>8</v>
      </c>
      <c r="B23" s="40" t="s">
        <v>8</v>
      </c>
      <c r="C23" s="13" t="s">
        <v>96</v>
      </c>
      <c r="D23" s="10" t="s">
        <v>89</v>
      </c>
      <c r="E23" s="55" t="s">
        <v>104</v>
      </c>
      <c r="F23" s="56" t="s">
        <v>104</v>
      </c>
    </row>
    <row r="24" spans="1:6" ht="22.5" customHeight="1">
      <c r="A24" s="16">
        <v>9</v>
      </c>
      <c r="B24" s="40" t="s">
        <v>9</v>
      </c>
      <c r="C24" s="13" t="s">
        <v>96</v>
      </c>
      <c r="D24" s="10" t="s">
        <v>123</v>
      </c>
      <c r="E24" s="55" t="s">
        <v>104</v>
      </c>
      <c r="F24" s="56" t="s">
        <v>104</v>
      </c>
    </row>
    <row r="25" spans="1:6" ht="19.5" customHeight="1">
      <c r="A25" s="16">
        <v>10</v>
      </c>
      <c r="B25" s="40" t="s">
        <v>10</v>
      </c>
      <c r="C25" s="13" t="s">
        <v>95</v>
      </c>
      <c r="D25" s="10" t="s">
        <v>124</v>
      </c>
      <c r="E25" s="55" t="s">
        <v>104</v>
      </c>
      <c r="F25" s="56" t="s">
        <v>104</v>
      </c>
    </row>
    <row r="26" spans="1:6" ht="45">
      <c r="A26" s="16">
        <v>11</v>
      </c>
      <c r="B26" s="40" t="s">
        <v>11</v>
      </c>
      <c r="C26" s="13" t="s">
        <v>95</v>
      </c>
      <c r="D26" s="10" t="s">
        <v>125</v>
      </c>
      <c r="E26" s="55" t="s">
        <v>104</v>
      </c>
      <c r="F26" s="56" t="s">
        <v>104</v>
      </c>
    </row>
    <row r="27" spans="1:6" ht="60.75" customHeight="1">
      <c r="A27" s="16">
        <v>12</v>
      </c>
      <c r="B27" s="40" t="s">
        <v>12</v>
      </c>
      <c r="C27" s="13" t="s">
        <v>95</v>
      </c>
      <c r="D27" s="10" t="s">
        <v>126</v>
      </c>
      <c r="E27" s="55" t="s">
        <v>104</v>
      </c>
      <c r="F27" s="56" t="s">
        <v>104</v>
      </c>
    </row>
    <row r="28" spans="1:6" ht="30">
      <c r="A28" s="16">
        <v>13</v>
      </c>
      <c r="B28" s="40" t="s">
        <v>13</v>
      </c>
      <c r="C28" s="13" t="s">
        <v>95</v>
      </c>
      <c r="D28" s="10" t="s">
        <v>90</v>
      </c>
      <c r="E28" s="55" t="s">
        <v>104</v>
      </c>
      <c r="F28" s="56" t="s">
        <v>104</v>
      </c>
    </row>
    <row r="29" spans="1:6" ht="24.75" customHeight="1">
      <c r="A29" s="16">
        <v>14</v>
      </c>
      <c r="B29" s="40" t="s">
        <v>14</v>
      </c>
      <c r="C29" s="13" t="s">
        <v>96</v>
      </c>
      <c r="D29" s="10" t="s">
        <v>127</v>
      </c>
      <c r="E29" s="55" t="s">
        <v>104</v>
      </c>
      <c r="F29" s="56" t="s">
        <v>104</v>
      </c>
    </row>
    <row r="30" spans="1:6" ht="15">
      <c r="A30" s="16">
        <v>15</v>
      </c>
      <c r="B30" s="40" t="s">
        <v>15</v>
      </c>
      <c r="C30" s="13" t="s">
        <v>95</v>
      </c>
      <c r="D30" s="8" t="s">
        <v>92</v>
      </c>
      <c r="E30" s="55" t="s">
        <v>104</v>
      </c>
      <c r="F30" s="56" t="s">
        <v>104</v>
      </c>
    </row>
    <row r="31" spans="1:6" ht="90.75" customHeight="1">
      <c r="A31" s="16">
        <v>16</v>
      </c>
      <c r="B31" s="40" t="s">
        <v>16</v>
      </c>
      <c r="C31" s="13" t="s">
        <v>95</v>
      </c>
      <c r="D31" s="8" t="s">
        <v>128</v>
      </c>
      <c r="E31" s="55" t="s">
        <v>104</v>
      </c>
      <c r="F31" s="56" t="s">
        <v>104</v>
      </c>
    </row>
    <row r="32" spans="1:6" ht="72.75" customHeight="1">
      <c r="A32" s="16">
        <v>17</v>
      </c>
      <c r="B32" s="40" t="s">
        <v>17</v>
      </c>
      <c r="C32" s="13" t="s">
        <v>95</v>
      </c>
      <c r="D32" s="8" t="s">
        <v>129</v>
      </c>
      <c r="E32" s="55" t="s">
        <v>104</v>
      </c>
      <c r="F32" s="56" t="s">
        <v>104</v>
      </c>
    </row>
    <row r="33" spans="1:6" ht="45">
      <c r="A33" s="16">
        <v>18</v>
      </c>
      <c r="B33" s="40" t="s">
        <v>18</v>
      </c>
      <c r="C33" s="13" t="s">
        <v>95</v>
      </c>
      <c r="D33" s="8" t="s">
        <v>130</v>
      </c>
      <c r="E33" s="55" t="s">
        <v>104</v>
      </c>
      <c r="F33" s="56" t="s">
        <v>104</v>
      </c>
    </row>
    <row r="34" spans="1:6" ht="78" customHeight="1">
      <c r="A34" s="16">
        <v>19</v>
      </c>
      <c r="B34" s="40" t="s">
        <v>19</v>
      </c>
      <c r="C34" s="13" t="s">
        <v>95</v>
      </c>
      <c r="D34" s="8" t="s">
        <v>131</v>
      </c>
      <c r="E34" s="55" t="s">
        <v>104</v>
      </c>
      <c r="F34" s="56" t="s">
        <v>104</v>
      </c>
    </row>
    <row r="35" spans="1:6" ht="30">
      <c r="A35" s="16">
        <v>20</v>
      </c>
      <c r="B35" s="40" t="s">
        <v>20</v>
      </c>
      <c r="C35" s="13" t="s">
        <v>95</v>
      </c>
      <c r="D35" s="8" t="s">
        <v>132</v>
      </c>
      <c r="E35" s="55" t="s">
        <v>104</v>
      </c>
      <c r="F35" s="56" t="s">
        <v>104</v>
      </c>
    </row>
    <row r="36" spans="1:6" ht="30">
      <c r="A36" s="16">
        <v>21</v>
      </c>
      <c r="B36" s="40" t="s">
        <v>21</v>
      </c>
      <c r="C36" s="13" t="s">
        <v>95</v>
      </c>
      <c r="D36" s="8" t="s">
        <v>132</v>
      </c>
      <c r="E36" s="55" t="s">
        <v>104</v>
      </c>
      <c r="F36" s="56" t="s">
        <v>104</v>
      </c>
    </row>
    <row r="37" spans="1:6" ht="30">
      <c r="A37" s="16">
        <v>22</v>
      </c>
      <c r="B37" s="40" t="s">
        <v>22</v>
      </c>
      <c r="C37" s="13" t="s">
        <v>95</v>
      </c>
      <c r="D37" s="8" t="s">
        <v>132</v>
      </c>
      <c r="E37" s="55" t="s">
        <v>104</v>
      </c>
      <c r="F37" s="56" t="s">
        <v>104</v>
      </c>
    </row>
    <row r="38" spans="1:6" ht="30">
      <c r="A38" s="16">
        <v>23</v>
      </c>
      <c r="B38" s="40" t="s">
        <v>23</v>
      </c>
      <c r="C38" s="13" t="s">
        <v>95</v>
      </c>
      <c r="D38" s="8" t="s">
        <v>132</v>
      </c>
      <c r="E38" s="55" t="s">
        <v>104</v>
      </c>
      <c r="F38" s="56" t="s">
        <v>104</v>
      </c>
    </row>
    <row r="39" spans="1:6" ht="30">
      <c r="A39" s="16">
        <v>24</v>
      </c>
      <c r="B39" s="40" t="s">
        <v>24</v>
      </c>
      <c r="C39" s="13" t="s">
        <v>95</v>
      </c>
      <c r="D39" s="8" t="s">
        <v>132</v>
      </c>
      <c r="E39" s="55" t="s">
        <v>104</v>
      </c>
      <c r="F39" s="56" t="s">
        <v>104</v>
      </c>
    </row>
    <row r="40" spans="1:6" ht="32.25" customHeight="1">
      <c r="A40" s="16">
        <v>25</v>
      </c>
      <c r="B40" s="40" t="s">
        <v>94</v>
      </c>
      <c r="C40" s="13" t="s">
        <v>95</v>
      </c>
      <c r="D40" s="8" t="s">
        <v>132</v>
      </c>
      <c r="E40" s="55" t="s">
        <v>104</v>
      </c>
      <c r="F40" s="56" t="s">
        <v>104</v>
      </c>
    </row>
    <row r="41" spans="1:6" ht="53.25" customHeight="1">
      <c r="A41" s="16">
        <v>26</v>
      </c>
      <c r="B41" s="40" t="s">
        <v>25</v>
      </c>
      <c r="C41" s="13" t="s">
        <v>95</v>
      </c>
      <c r="D41" s="8" t="s">
        <v>133</v>
      </c>
      <c r="E41" s="55" t="s">
        <v>104</v>
      </c>
      <c r="F41" s="56" t="s">
        <v>104</v>
      </c>
    </row>
    <row r="42" spans="1:6" ht="30">
      <c r="A42" s="16">
        <v>27</v>
      </c>
      <c r="B42" s="40" t="s">
        <v>26</v>
      </c>
      <c r="C42" s="13" t="s">
        <v>95</v>
      </c>
      <c r="D42" s="8" t="s">
        <v>93</v>
      </c>
      <c r="E42" s="55" t="s">
        <v>104</v>
      </c>
      <c r="F42" s="56" t="s">
        <v>104</v>
      </c>
    </row>
    <row r="43" spans="1:6" ht="15">
      <c r="A43" s="16">
        <v>28</v>
      </c>
      <c r="B43" s="40" t="s">
        <v>27</v>
      </c>
      <c r="C43" s="13" t="s">
        <v>96</v>
      </c>
      <c r="D43" s="11" t="s">
        <v>99</v>
      </c>
      <c r="E43" s="55" t="s">
        <v>104</v>
      </c>
      <c r="F43" s="56" t="s">
        <v>104</v>
      </c>
    </row>
    <row r="44" spans="1:6" ht="92.25" customHeight="1">
      <c r="A44" s="16">
        <v>29</v>
      </c>
      <c r="B44" s="40" t="s">
        <v>28</v>
      </c>
      <c r="C44" s="13" t="s">
        <v>96</v>
      </c>
      <c r="D44" s="8" t="s">
        <v>134</v>
      </c>
      <c r="E44" s="55" t="s">
        <v>104</v>
      </c>
      <c r="F44" s="56" t="s">
        <v>104</v>
      </c>
    </row>
    <row r="45" spans="1:6" ht="51.75" customHeight="1">
      <c r="A45" s="16">
        <v>30</v>
      </c>
      <c r="B45" s="40" t="s">
        <v>29</v>
      </c>
      <c r="C45" s="13" t="s">
        <v>95</v>
      </c>
      <c r="D45" s="10" t="s">
        <v>84</v>
      </c>
      <c r="E45" s="55" t="s">
        <v>104</v>
      </c>
      <c r="F45" s="56" t="s">
        <v>104</v>
      </c>
    </row>
    <row r="46" spans="1:6" ht="30">
      <c r="A46" s="16">
        <v>31</v>
      </c>
      <c r="B46" s="40" t="s">
        <v>30</v>
      </c>
      <c r="C46" s="13" t="s">
        <v>95</v>
      </c>
      <c r="D46" s="10" t="s">
        <v>85</v>
      </c>
      <c r="E46" s="55" t="s">
        <v>104</v>
      </c>
      <c r="F46" s="56" t="s">
        <v>104</v>
      </c>
    </row>
    <row r="47" spans="1:6" ht="33.75" customHeight="1" thickBot="1">
      <c r="A47" s="16">
        <v>32</v>
      </c>
      <c r="B47" s="42" t="s">
        <v>31</v>
      </c>
      <c r="C47" s="17" t="s">
        <v>95</v>
      </c>
      <c r="D47" s="27" t="s">
        <v>135</v>
      </c>
      <c r="E47" s="57" t="s">
        <v>104</v>
      </c>
      <c r="F47" s="56" t="s">
        <v>104</v>
      </c>
    </row>
    <row r="48" spans="4:6" ht="25.5" customHeight="1">
      <c r="D48" s="70" t="s">
        <v>109</v>
      </c>
      <c r="E48" s="71"/>
      <c r="F48" s="28">
        <f>SUM(F16:F47)</f>
        <v>0</v>
      </c>
    </row>
    <row r="49" spans="4:6" ht="21.75" customHeight="1">
      <c r="D49" s="72" t="s">
        <v>110</v>
      </c>
      <c r="E49" s="73"/>
      <c r="F49" s="56" t="s">
        <v>104</v>
      </c>
    </row>
    <row r="50" spans="4:6" ht="24" customHeight="1" thickBot="1">
      <c r="D50" s="65" t="s">
        <v>111</v>
      </c>
      <c r="E50" s="66"/>
      <c r="F50" s="15" t="e">
        <f>F48+F49</f>
        <v>#VALUE!</v>
      </c>
    </row>
    <row r="51" spans="3:4" ht="16.5" thickBot="1">
      <c r="C51" s="14"/>
      <c r="D51" s="2"/>
    </row>
    <row r="52" spans="1:6" ht="43.5" customHeight="1" thickBot="1">
      <c r="A52" s="67" t="s">
        <v>115</v>
      </c>
      <c r="B52" s="68"/>
      <c r="C52" s="68"/>
      <c r="D52" s="68"/>
      <c r="E52" s="68"/>
      <c r="F52" s="69"/>
    </row>
    <row r="53" spans="1:238" s="3" customFormat="1" ht="47.25" customHeight="1" thickBot="1">
      <c r="A53" s="50" t="s">
        <v>100</v>
      </c>
      <c r="B53" s="51" t="s">
        <v>101</v>
      </c>
      <c r="C53" s="52" t="s">
        <v>102</v>
      </c>
      <c r="D53" s="51" t="s">
        <v>113</v>
      </c>
      <c r="E53" s="21" t="s">
        <v>112</v>
      </c>
      <c r="F53" s="53" t="s">
        <v>103</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row>
    <row r="54" spans="1:6" ht="35.25" customHeight="1">
      <c r="A54" s="24">
        <v>1</v>
      </c>
      <c r="B54" s="43" t="s">
        <v>32</v>
      </c>
      <c r="C54" s="25" t="s">
        <v>95</v>
      </c>
      <c r="D54" s="26" t="s">
        <v>136</v>
      </c>
      <c r="E54" s="32" t="s">
        <v>104</v>
      </c>
      <c r="F54" s="58" t="s">
        <v>104</v>
      </c>
    </row>
    <row r="55" spans="1:6" ht="32.25" customHeight="1">
      <c r="A55" s="23">
        <v>2</v>
      </c>
      <c r="B55" s="44" t="s">
        <v>33</v>
      </c>
      <c r="C55" s="13" t="s">
        <v>95</v>
      </c>
      <c r="D55" s="10" t="s">
        <v>137</v>
      </c>
      <c r="E55" s="33" t="s">
        <v>104</v>
      </c>
      <c r="F55" s="59" t="s">
        <v>104</v>
      </c>
    </row>
    <row r="56" spans="1:6" ht="30">
      <c r="A56" s="23">
        <v>3</v>
      </c>
      <c r="B56" s="44" t="s">
        <v>34</v>
      </c>
      <c r="C56" s="13" t="s">
        <v>95</v>
      </c>
      <c r="D56" s="10" t="s">
        <v>138</v>
      </c>
      <c r="E56" s="33" t="s">
        <v>104</v>
      </c>
      <c r="F56" s="59" t="s">
        <v>104</v>
      </c>
    </row>
    <row r="57" spans="1:6" ht="45" customHeight="1">
      <c r="A57" s="24">
        <v>4</v>
      </c>
      <c r="B57" s="44" t="s">
        <v>35</v>
      </c>
      <c r="C57" s="13" t="s">
        <v>96</v>
      </c>
      <c r="D57" s="8" t="s">
        <v>139</v>
      </c>
      <c r="E57" s="33" t="s">
        <v>104</v>
      </c>
      <c r="F57" s="59" t="s">
        <v>104</v>
      </c>
    </row>
    <row r="58" spans="1:6" ht="29.25" customHeight="1">
      <c r="A58" s="23">
        <v>5</v>
      </c>
      <c r="B58" s="44" t="s">
        <v>36</v>
      </c>
      <c r="C58" s="13" t="s">
        <v>95</v>
      </c>
      <c r="D58" s="8" t="s">
        <v>86</v>
      </c>
      <c r="E58" s="33" t="s">
        <v>104</v>
      </c>
      <c r="F58" s="59" t="s">
        <v>104</v>
      </c>
    </row>
    <row r="59" spans="1:6" ht="30">
      <c r="A59" s="23">
        <v>6</v>
      </c>
      <c r="B59" s="44" t="s">
        <v>37</v>
      </c>
      <c r="C59" s="13" t="s">
        <v>95</v>
      </c>
      <c r="D59" s="8" t="s">
        <v>140</v>
      </c>
      <c r="E59" s="33" t="s">
        <v>104</v>
      </c>
      <c r="F59" s="59" t="s">
        <v>104</v>
      </c>
    </row>
    <row r="60" spans="1:6" ht="31.5" customHeight="1">
      <c r="A60" s="24">
        <v>7</v>
      </c>
      <c r="B60" s="44" t="s">
        <v>38</v>
      </c>
      <c r="C60" s="13" t="s">
        <v>95</v>
      </c>
      <c r="D60" s="8" t="s">
        <v>141</v>
      </c>
      <c r="E60" s="33" t="s">
        <v>104</v>
      </c>
      <c r="F60" s="59" t="s">
        <v>104</v>
      </c>
    </row>
    <row r="61" spans="1:6" ht="30">
      <c r="A61" s="23">
        <v>8</v>
      </c>
      <c r="B61" s="44" t="s">
        <v>39</v>
      </c>
      <c r="C61" s="13" t="s">
        <v>95</v>
      </c>
      <c r="D61" s="10" t="s">
        <v>142</v>
      </c>
      <c r="E61" s="33" t="s">
        <v>104</v>
      </c>
      <c r="F61" s="59" t="s">
        <v>104</v>
      </c>
    </row>
    <row r="62" spans="1:6" ht="30">
      <c r="A62" s="23">
        <v>9</v>
      </c>
      <c r="B62" s="44" t="s">
        <v>40</v>
      </c>
      <c r="C62" s="13" t="s">
        <v>95</v>
      </c>
      <c r="D62" s="10" t="s">
        <v>143</v>
      </c>
      <c r="E62" s="33" t="s">
        <v>104</v>
      </c>
      <c r="F62" s="59" t="s">
        <v>104</v>
      </c>
    </row>
    <row r="63" spans="1:6" ht="45">
      <c r="A63" s="24">
        <v>10</v>
      </c>
      <c r="B63" s="44" t="s">
        <v>41</v>
      </c>
      <c r="C63" s="13" t="s">
        <v>95</v>
      </c>
      <c r="D63" s="8" t="s">
        <v>144</v>
      </c>
      <c r="E63" s="33" t="s">
        <v>104</v>
      </c>
      <c r="F63" s="59" t="s">
        <v>104</v>
      </c>
    </row>
    <row r="64" spans="1:6" ht="30">
      <c r="A64" s="23">
        <v>11</v>
      </c>
      <c r="B64" s="44" t="s">
        <v>42</v>
      </c>
      <c r="C64" s="13" t="s">
        <v>95</v>
      </c>
      <c r="D64" s="10" t="s">
        <v>145</v>
      </c>
      <c r="E64" s="33" t="s">
        <v>104</v>
      </c>
      <c r="F64" s="59" t="s">
        <v>104</v>
      </c>
    </row>
    <row r="65" spans="1:6" ht="30">
      <c r="A65" s="23">
        <v>12</v>
      </c>
      <c r="B65" s="44" t="s">
        <v>43</v>
      </c>
      <c r="C65" s="13" t="s">
        <v>95</v>
      </c>
      <c r="D65" s="10" t="s">
        <v>146</v>
      </c>
      <c r="E65" s="33" t="s">
        <v>104</v>
      </c>
      <c r="F65" s="59" t="s">
        <v>104</v>
      </c>
    </row>
    <row r="66" spans="1:6" ht="30">
      <c r="A66" s="24">
        <v>13</v>
      </c>
      <c r="B66" s="44" t="s">
        <v>44</v>
      </c>
      <c r="C66" s="13" t="s">
        <v>95</v>
      </c>
      <c r="D66" s="10" t="s">
        <v>147</v>
      </c>
      <c r="E66" s="33" t="s">
        <v>104</v>
      </c>
      <c r="F66" s="59" t="s">
        <v>104</v>
      </c>
    </row>
    <row r="67" spans="1:6" ht="45">
      <c r="A67" s="23">
        <v>14</v>
      </c>
      <c r="B67" s="44" t="s">
        <v>45</v>
      </c>
      <c r="C67" s="13" t="s">
        <v>95</v>
      </c>
      <c r="D67" s="8" t="s">
        <v>148</v>
      </c>
      <c r="E67" s="33" t="s">
        <v>104</v>
      </c>
      <c r="F67" s="59" t="s">
        <v>104</v>
      </c>
    </row>
    <row r="68" spans="1:6" ht="279" customHeight="1">
      <c r="A68" s="23">
        <v>15</v>
      </c>
      <c r="B68" s="44" t="s">
        <v>46</v>
      </c>
      <c r="C68" s="13" t="s">
        <v>95</v>
      </c>
      <c r="D68" s="8" t="s">
        <v>149</v>
      </c>
      <c r="E68" s="33" t="s">
        <v>104</v>
      </c>
      <c r="F68" s="59" t="s">
        <v>104</v>
      </c>
    </row>
    <row r="69" spans="1:6" ht="52.5" customHeight="1">
      <c r="A69" s="24">
        <v>16</v>
      </c>
      <c r="B69" s="44" t="s">
        <v>47</v>
      </c>
      <c r="C69" s="13" t="s">
        <v>95</v>
      </c>
      <c r="D69" s="8" t="s">
        <v>150</v>
      </c>
      <c r="E69" s="33" t="s">
        <v>104</v>
      </c>
      <c r="F69" s="59" t="s">
        <v>104</v>
      </c>
    </row>
    <row r="70" spans="1:6" ht="156" customHeight="1">
      <c r="A70" s="23">
        <v>17</v>
      </c>
      <c r="B70" s="44" t="s">
        <v>48</v>
      </c>
      <c r="C70" s="13" t="s">
        <v>95</v>
      </c>
      <c r="D70" s="8" t="s">
        <v>151</v>
      </c>
      <c r="E70" s="33" t="s">
        <v>104</v>
      </c>
      <c r="F70" s="59" t="s">
        <v>104</v>
      </c>
    </row>
    <row r="71" spans="1:6" ht="121.5" customHeight="1">
      <c r="A71" s="23">
        <v>18</v>
      </c>
      <c r="B71" s="44" t="s">
        <v>87</v>
      </c>
      <c r="C71" s="13" t="s">
        <v>95</v>
      </c>
      <c r="D71" s="8" t="s">
        <v>152</v>
      </c>
      <c r="E71" s="33" t="s">
        <v>104</v>
      </c>
      <c r="F71" s="59" t="s">
        <v>104</v>
      </c>
    </row>
    <row r="72" spans="1:6" ht="94.5" customHeight="1">
      <c r="A72" s="24">
        <v>19</v>
      </c>
      <c r="B72" s="44" t="s">
        <v>49</v>
      </c>
      <c r="C72" s="13" t="s">
        <v>95</v>
      </c>
      <c r="D72" s="8" t="s">
        <v>153</v>
      </c>
      <c r="E72" s="33" t="s">
        <v>104</v>
      </c>
      <c r="F72" s="59" t="s">
        <v>104</v>
      </c>
    </row>
    <row r="73" spans="1:6" ht="30">
      <c r="A73" s="23">
        <v>20</v>
      </c>
      <c r="B73" s="44" t="s">
        <v>50</v>
      </c>
      <c r="C73" s="13" t="s">
        <v>95</v>
      </c>
      <c r="D73" s="8" t="s">
        <v>154</v>
      </c>
      <c r="E73" s="33" t="s">
        <v>104</v>
      </c>
      <c r="F73" s="59" t="s">
        <v>104</v>
      </c>
    </row>
    <row r="74" spans="1:6" ht="60">
      <c r="A74" s="23">
        <v>21</v>
      </c>
      <c r="B74" s="44" t="s">
        <v>51</v>
      </c>
      <c r="C74" s="13" t="s">
        <v>95</v>
      </c>
      <c r="D74" s="8" t="s">
        <v>155</v>
      </c>
      <c r="E74" s="33" t="s">
        <v>104</v>
      </c>
      <c r="F74" s="59" t="s">
        <v>104</v>
      </c>
    </row>
    <row r="75" spans="1:6" ht="15">
      <c r="A75" s="24">
        <v>22</v>
      </c>
      <c r="B75" s="44" t="s">
        <v>55</v>
      </c>
      <c r="C75" s="13" t="s">
        <v>95</v>
      </c>
      <c r="D75" s="8" t="s">
        <v>156</v>
      </c>
      <c r="E75" s="33" t="s">
        <v>104</v>
      </c>
      <c r="F75" s="59" t="s">
        <v>104</v>
      </c>
    </row>
    <row r="76" spans="1:6" ht="54.75" customHeight="1">
      <c r="A76" s="23">
        <v>23</v>
      </c>
      <c r="B76" s="44" t="s">
        <v>52</v>
      </c>
      <c r="C76" s="13" t="s">
        <v>95</v>
      </c>
      <c r="D76" s="8" t="s">
        <v>157</v>
      </c>
      <c r="E76" s="33" t="s">
        <v>104</v>
      </c>
      <c r="F76" s="59" t="s">
        <v>104</v>
      </c>
    </row>
    <row r="77" spans="1:6" ht="30">
      <c r="A77" s="23">
        <v>24</v>
      </c>
      <c r="B77" s="44" t="s">
        <v>53</v>
      </c>
      <c r="C77" s="13" t="s">
        <v>95</v>
      </c>
      <c r="D77" s="8" t="s">
        <v>158</v>
      </c>
      <c r="E77" s="33" t="s">
        <v>104</v>
      </c>
      <c r="F77" s="59" t="s">
        <v>104</v>
      </c>
    </row>
    <row r="78" spans="1:6" ht="45">
      <c r="A78" s="24">
        <v>25</v>
      </c>
      <c r="B78" s="44" t="s">
        <v>54</v>
      </c>
      <c r="C78" s="13" t="s">
        <v>95</v>
      </c>
      <c r="D78" s="8" t="s">
        <v>159</v>
      </c>
      <c r="E78" s="33" t="s">
        <v>104</v>
      </c>
      <c r="F78" s="59" t="s">
        <v>104</v>
      </c>
    </row>
    <row r="79" spans="1:6" ht="20.25" customHeight="1">
      <c r="A79" s="23">
        <v>26</v>
      </c>
      <c r="B79" s="44" t="s">
        <v>56</v>
      </c>
      <c r="C79" s="13" t="s">
        <v>95</v>
      </c>
      <c r="D79" s="8" t="s">
        <v>160</v>
      </c>
      <c r="E79" s="33" t="s">
        <v>104</v>
      </c>
      <c r="F79" s="59" t="s">
        <v>104</v>
      </c>
    </row>
    <row r="80" spans="1:6" ht="30">
      <c r="A80" s="23">
        <v>27</v>
      </c>
      <c r="B80" s="44" t="s">
        <v>57</v>
      </c>
      <c r="C80" s="13" t="s">
        <v>95</v>
      </c>
      <c r="D80" s="11" t="s">
        <v>161</v>
      </c>
      <c r="E80" s="33" t="s">
        <v>104</v>
      </c>
      <c r="F80" s="59" t="s">
        <v>104</v>
      </c>
    </row>
    <row r="81" spans="1:6" ht="30">
      <c r="A81" s="24">
        <v>28</v>
      </c>
      <c r="B81" s="44" t="s">
        <v>58</v>
      </c>
      <c r="C81" s="13" t="s">
        <v>97</v>
      </c>
      <c r="D81" s="8" t="s">
        <v>162</v>
      </c>
      <c r="E81" s="33" t="s">
        <v>104</v>
      </c>
      <c r="F81" s="59" t="s">
        <v>104</v>
      </c>
    </row>
    <row r="82" spans="1:6" ht="30">
      <c r="A82" s="23">
        <v>29</v>
      </c>
      <c r="B82" s="44" t="s">
        <v>59</v>
      </c>
      <c r="C82" s="13" t="s">
        <v>97</v>
      </c>
      <c r="D82" s="8" t="s">
        <v>163</v>
      </c>
      <c r="E82" s="33" t="s">
        <v>104</v>
      </c>
      <c r="F82" s="59" t="s">
        <v>104</v>
      </c>
    </row>
    <row r="83" spans="1:6" ht="15">
      <c r="A83" s="23">
        <v>30</v>
      </c>
      <c r="B83" s="44" t="s">
        <v>60</v>
      </c>
      <c r="C83" s="13" t="s">
        <v>98</v>
      </c>
      <c r="D83" s="8" t="s">
        <v>164</v>
      </c>
      <c r="E83" s="33" t="s">
        <v>104</v>
      </c>
      <c r="F83" s="59" t="s">
        <v>104</v>
      </c>
    </row>
    <row r="84" spans="1:6" ht="59.25" customHeight="1">
      <c r="A84" s="24">
        <v>31</v>
      </c>
      <c r="B84" s="44" t="s">
        <v>61</v>
      </c>
      <c r="C84" s="13" t="s">
        <v>95</v>
      </c>
      <c r="D84" s="8" t="s">
        <v>165</v>
      </c>
      <c r="E84" s="33" t="s">
        <v>104</v>
      </c>
      <c r="F84" s="59" t="s">
        <v>104</v>
      </c>
    </row>
    <row r="85" spans="1:6" ht="15">
      <c r="A85" s="23">
        <v>32</v>
      </c>
      <c r="B85" s="44" t="s">
        <v>62</v>
      </c>
      <c r="C85" s="13" t="s">
        <v>95</v>
      </c>
      <c r="D85" s="8" t="s">
        <v>88</v>
      </c>
      <c r="E85" s="33" t="s">
        <v>104</v>
      </c>
      <c r="F85" s="59" t="s">
        <v>104</v>
      </c>
    </row>
    <row r="86" spans="1:6" ht="126.75" customHeight="1">
      <c r="A86" s="23">
        <v>33</v>
      </c>
      <c r="B86" s="44" t="s">
        <v>63</v>
      </c>
      <c r="C86" s="13" t="s">
        <v>95</v>
      </c>
      <c r="D86" s="8" t="s">
        <v>166</v>
      </c>
      <c r="E86" s="33" t="s">
        <v>104</v>
      </c>
      <c r="F86" s="59" t="s">
        <v>104</v>
      </c>
    </row>
    <row r="87" spans="1:6" ht="30">
      <c r="A87" s="24">
        <v>34</v>
      </c>
      <c r="B87" s="44" t="s">
        <v>64</v>
      </c>
      <c r="C87" s="13" t="s">
        <v>95</v>
      </c>
      <c r="D87" s="8" t="s">
        <v>167</v>
      </c>
      <c r="E87" s="33" t="s">
        <v>104</v>
      </c>
      <c r="F87" s="59" t="s">
        <v>104</v>
      </c>
    </row>
    <row r="88" spans="1:6" ht="30">
      <c r="A88" s="23">
        <v>35</v>
      </c>
      <c r="B88" s="44" t="s">
        <v>65</v>
      </c>
      <c r="C88" s="13" t="s">
        <v>95</v>
      </c>
      <c r="D88" s="8" t="s">
        <v>168</v>
      </c>
      <c r="E88" s="33" t="s">
        <v>104</v>
      </c>
      <c r="F88" s="59" t="s">
        <v>104</v>
      </c>
    </row>
    <row r="89" spans="1:6" ht="48.75" customHeight="1">
      <c r="A89" s="23">
        <v>36</v>
      </c>
      <c r="B89" s="44" t="s">
        <v>66</v>
      </c>
      <c r="C89" s="13" t="s">
        <v>95</v>
      </c>
      <c r="D89" s="8" t="s">
        <v>169</v>
      </c>
      <c r="E89" s="33" t="s">
        <v>104</v>
      </c>
      <c r="F89" s="59" t="s">
        <v>104</v>
      </c>
    </row>
    <row r="90" spans="1:6" ht="15">
      <c r="A90" s="24">
        <v>37</v>
      </c>
      <c r="B90" s="44" t="s">
        <v>67</v>
      </c>
      <c r="C90" s="13" t="s">
        <v>95</v>
      </c>
      <c r="D90" s="8" t="s">
        <v>170</v>
      </c>
      <c r="E90" s="33" t="s">
        <v>104</v>
      </c>
      <c r="F90" s="59" t="s">
        <v>104</v>
      </c>
    </row>
    <row r="91" spans="1:6" ht="15">
      <c r="A91" s="23">
        <v>38</v>
      </c>
      <c r="B91" s="44" t="s">
        <v>67</v>
      </c>
      <c r="C91" s="13" t="s">
        <v>95</v>
      </c>
      <c r="D91" s="8" t="s">
        <v>171</v>
      </c>
      <c r="E91" s="33" t="s">
        <v>104</v>
      </c>
      <c r="F91" s="59" t="s">
        <v>104</v>
      </c>
    </row>
    <row r="92" spans="1:6" ht="15">
      <c r="A92" s="23">
        <v>39</v>
      </c>
      <c r="B92" s="44" t="s">
        <v>67</v>
      </c>
      <c r="C92" s="13" t="s">
        <v>95</v>
      </c>
      <c r="D92" s="8" t="s">
        <v>172</v>
      </c>
      <c r="E92" s="33" t="s">
        <v>104</v>
      </c>
      <c r="F92" s="59" t="s">
        <v>104</v>
      </c>
    </row>
    <row r="93" spans="1:6" ht="88.5" customHeight="1">
      <c r="A93" s="24">
        <v>40</v>
      </c>
      <c r="B93" s="44" t="s">
        <v>68</v>
      </c>
      <c r="C93" s="13" t="s">
        <v>95</v>
      </c>
      <c r="D93" s="8" t="s">
        <v>173</v>
      </c>
      <c r="E93" s="33" t="s">
        <v>104</v>
      </c>
      <c r="F93" s="59" t="s">
        <v>104</v>
      </c>
    </row>
    <row r="94" spans="1:6" ht="88.5" customHeight="1">
      <c r="A94" s="23">
        <v>41</v>
      </c>
      <c r="B94" s="44" t="s">
        <v>69</v>
      </c>
      <c r="C94" s="13" t="s">
        <v>95</v>
      </c>
      <c r="D94" s="8" t="s">
        <v>174</v>
      </c>
      <c r="E94" s="33" t="s">
        <v>104</v>
      </c>
      <c r="F94" s="59" t="s">
        <v>104</v>
      </c>
    </row>
    <row r="95" spans="1:6" ht="36" customHeight="1">
      <c r="A95" s="23">
        <v>42</v>
      </c>
      <c r="B95" s="44" t="s">
        <v>70</v>
      </c>
      <c r="C95" s="13" t="s">
        <v>95</v>
      </c>
      <c r="D95" s="8" t="s">
        <v>175</v>
      </c>
      <c r="E95" s="33" t="s">
        <v>104</v>
      </c>
      <c r="F95" s="59" t="s">
        <v>104</v>
      </c>
    </row>
    <row r="96" spans="1:6" ht="54.75" customHeight="1">
      <c r="A96" s="24">
        <v>43</v>
      </c>
      <c r="B96" s="44" t="s">
        <v>71</v>
      </c>
      <c r="C96" s="13" t="s">
        <v>95</v>
      </c>
      <c r="D96" s="8" t="s">
        <v>176</v>
      </c>
      <c r="E96" s="33" t="s">
        <v>104</v>
      </c>
      <c r="F96" s="59" t="s">
        <v>104</v>
      </c>
    </row>
    <row r="97" spans="1:6" ht="36.75" customHeight="1">
      <c r="A97" s="23">
        <v>44</v>
      </c>
      <c r="B97" s="44" t="s">
        <v>72</v>
      </c>
      <c r="C97" s="13" t="s">
        <v>95</v>
      </c>
      <c r="D97" s="8" t="s">
        <v>177</v>
      </c>
      <c r="E97" s="33" t="s">
        <v>104</v>
      </c>
      <c r="F97" s="59" t="s">
        <v>104</v>
      </c>
    </row>
    <row r="98" spans="1:6" ht="49.5" customHeight="1">
      <c r="A98" s="23">
        <v>45</v>
      </c>
      <c r="B98" s="44" t="s">
        <v>73</v>
      </c>
      <c r="C98" s="13" t="s">
        <v>95</v>
      </c>
      <c r="D98" s="8" t="s">
        <v>178</v>
      </c>
      <c r="E98" s="33" t="s">
        <v>104</v>
      </c>
      <c r="F98" s="59" t="s">
        <v>104</v>
      </c>
    </row>
    <row r="99" spans="1:6" ht="25.5" customHeight="1">
      <c r="A99" s="24">
        <v>46</v>
      </c>
      <c r="B99" s="44" t="s">
        <v>9</v>
      </c>
      <c r="C99" s="13" t="s">
        <v>95</v>
      </c>
      <c r="D99" s="8" t="s">
        <v>179</v>
      </c>
      <c r="E99" s="33" t="s">
        <v>104</v>
      </c>
      <c r="F99" s="59" t="s">
        <v>104</v>
      </c>
    </row>
    <row r="100" spans="1:6" ht="33.75" customHeight="1">
      <c r="A100" s="23">
        <v>47</v>
      </c>
      <c r="B100" s="44" t="s">
        <v>74</v>
      </c>
      <c r="C100" s="13" t="s">
        <v>95</v>
      </c>
      <c r="D100" s="8" t="s">
        <v>180</v>
      </c>
      <c r="E100" s="33" t="s">
        <v>104</v>
      </c>
      <c r="F100" s="59" t="s">
        <v>104</v>
      </c>
    </row>
    <row r="101" spans="1:6" ht="65.25" customHeight="1">
      <c r="A101" s="23">
        <v>48</v>
      </c>
      <c r="B101" s="44" t="s">
        <v>75</v>
      </c>
      <c r="C101" s="13" t="s">
        <v>95</v>
      </c>
      <c r="D101" s="8" t="s">
        <v>181</v>
      </c>
      <c r="E101" s="33" t="s">
        <v>104</v>
      </c>
      <c r="F101" s="59" t="s">
        <v>104</v>
      </c>
    </row>
    <row r="102" spans="1:6" ht="30">
      <c r="A102" s="24">
        <v>49</v>
      </c>
      <c r="B102" s="44" t="s">
        <v>91</v>
      </c>
      <c r="C102" s="13" t="s">
        <v>95</v>
      </c>
      <c r="D102" s="8" t="s">
        <v>182</v>
      </c>
      <c r="E102" s="33" t="s">
        <v>104</v>
      </c>
      <c r="F102" s="59" t="s">
        <v>104</v>
      </c>
    </row>
    <row r="103" spans="1:6" ht="30">
      <c r="A103" s="23">
        <v>50</v>
      </c>
      <c r="B103" s="44" t="s">
        <v>76</v>
      </c>
      <c r="C103" s="13" t="s">
        <v>95</v>
      </c>
      <c r="D103" s="8" t="s">
        <v>183</v>
      </c>
      <c r="E103" s="33" t="s">
        <v>104</v>
      </c>
      <c r="F103" s="59" t="s">
        <v>104</v>
      </c>
    </row>
    <row r="104" spans="1:6" ht="48" customHeight="1">
      <c r="A104" s="23">
        <v>51</v>
      </c>
      <c r="B104" s="44" t="s">
        <v>77</v>
      </c>
      <c r="C104" s="13" t="s">
        <v>95</v>
      </c>
      <c r="D104" s="8" t="s">
        <v>186</v>
      </c>
      <c r="E104" s="33" t="s">
        <v>104</v>
      </c>
      <c r="F104" s="59" t="s">
        <v>104</v>
      </c>
    </row>
    <row r="105" spans="1:6" ht="30">
      <c r="A105" s="24">
        <v>52</v>
      </c>
      <c r="B105" s="44" t="s">
        <v>78</v>
      </c>
      <c r="C105" s="13" t="s">
        <v>95</v>
      </c>
      <c r="D105" s="8" t="s">
        <v>184</v>
      </c>
      <c r="E105" s="33" t="s">
        <v>104</v>
      </c>
      <c r="F105" s="59" t="s">
        <v>104</v>
      </c>
    </row>
    <row r="106" spans="1:6" ht="33" customHeight="1">
      <c r="A106" s="23">
        <v>53</v>
      </c>
      <c r="B106" s="44" t="s">
        <v>79</v>
      </c>
      <c r="C106" s="13" t="s">
        <v>95</v>
      </c>
      <c r="D106" s="8" t="s">
        <v>185</v>
      </c>
      <c r="E106" s="33" t="s">
        <v>104</v>
      </c>
      <c r="F106" s="59" t="s">
        <v>104</v>
      </c>
    </row>
    <row r="107" spans="1:6" ht="26.25" customHeight="1">
      <c r="A107" s="23">
        <v>54</v>
      </c>
      <c r="B107" s="44" t="s">
        <v>80</v>
      </c>
      <c r="C107" s="13" t="s">
        <v>95</v>
      </c>
      <c r="D107" s="8" t="s">
        <v>188</v>
      </c>
      <c r="E107" s="33" t="s">
        <v>104</v>
      </c>
      <c r="F107" s="59" t="s">
        <v>104</v>
      </c>
    </row>
    <row r="108" spans="1:6" ht="25.5" customHeight="1">
      <c r="A108" s="24">
        <v>55</v>
      </c>
      <c r="B108" s="44" t="s">
        <v>81</v>
      </c>
      <c r="C108" s="13" t="s">
        <v>95</v>
      </c>
      <c r="D108" s="8" t="s">
        <v>187</v>
      </c>
      <c r="E108" s="33" t="s">
        <v>104</v>
      </c>
      <c r="F108" s="59" t="s">
        <v>104</v>
      </c>
    </row>
    <row r="109" spans="1:6" ht="33.75" customHeight="1">
      <c r="A109" s="23">
        <v>56</v>
      </c>
      <c r="B109" s="44" t="s">
        <v>82</v>
      </c>
      <c r="C109" s="13" t="s">
        <v>95</v>
      </c>
      <c r="D109" s="8" t="s">
        <v>189</v>
      </c>
      <c r="E109" s="33" t="s">
        <v>104</v>
      </c>
      <c r="F109" s="59" t="s">
        <v>104</v>
      </c>
    </row>
    <row r="110" spans="1:6" ht="33" customHeight="1" thickBot="1">
      <c r="A110" s="23">
        <v>57</v>
      </c>
      <c r="B110" s="45" t="s">
        <v>83</v>
      </c>
      <c r="C110" s="17" t="s">
        <v>95</v>
      </c>
      <c r="D110" s="29" t="s">
        <v>190</v>
      </c>
      <c r="E110" s="34" t="s">
        <v>104</v>
      </c>
      <c r="F110" s="60" t="s">
        <v>104</v>
      </c>
    </row>
    <row r="111" spans="4:6" ht="18.75">
      <c r="D111" s="70" t="s">
        <v>106</v>
      </c>
      <c r="E111" s="71"/>
      <c r="F111" s="28">
        <f>SUM(F54:F110)</f>
        <v>0</v>
      </c>
    </row>
    <row r="112" spans="4:6" ht="18.75">
      <c r="D112" s="72" t="s">
        <v>107</v>
      </c>
      <c r="E112" s="73"/>
      <c r="F112" s="59" t="s">
        <v>104</v>
      </c>
    </row>
    <row r="113" spans="4:6" ht="19.5" thickBot="1">
      <c r="D113" s="65" t="s">
        <v>108</v>
      </c>
      <c r="E113" s="66"/>
      <c r="F113" s="15" t="e">
        <f>F111+F112</f>
        <v>#VALUE!</v>
      </c>
    </row>
    <row r="114" ht="15">
      <c r="G114" s="7"/>
    </row>
    <row r="115" ht="15">
      <c r="G115" s="7"/>
    </row>
    <row r="116" ht="15">
      <c r="G116" s="7"/>
    </row>
    <row r="117" ht="15">
      <c r="G117" s="7"/>
    </row>
    <row r="118" ht="15">
      <c r="G118" s="7"/>
    </row>
    <row r="119" ht="15">
      <c r="G119" s="7"/>
    </row>
  </sheetData>
  <sheetProtection sheet="1" objects="1" scenarios="1" formatCells="0" formatColumns="0" formatRows="0"/>
  <mergeCells count="9">
    <mergeCell ref="A2:F8"/>
    <mergeCell ref="D113:E113"/>
    <mergeCell ref="A14:F14"/>
    <mergeCell ref="A52:F52"/>
    <mergeCell ref="D48:E48"/>
    <mergeCell ref="D49:E49"/>
    <mergeCell ref="D50:E50"/>
    <mergeCell ref="D112:E112"/>
    <mergeCell ref="D111:E111"/>
  </mergeCells>
  <printOptions/>
  <pageMargins left="0.25" right="0.25" top="0.75" bottom="0.75" header="0.3" footer="0.3"/>
  <pageSetup fitToHeight="0"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Bartovský Pavel</dc:creator>
  <cp:keywords/>
  <dc:description/>
  <cp:lastModifiedBy>Pavlína Vokurková</cp:lastModifiedBy>
  <cp:lastPrinted>2018-03-09T07:43:54Z</cp:lastPrinted>
  <dcterms:created xsi:type="dcterms:W3CDTF">2018-01-13T21:29:33Z</dcterms:created>
  <dcterms:modified xsi:type="dcterms:W3CDTF">2018-03-09T08:10:06Z</dcterms:modified>
  <cp:category/>
  <cp:version/>
  <cp:contentType/>
  <cp:contentStatus/>
</cp:coreProperties>
</file>