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48" windowWidth="19152" windowHeight="11028" activeTab="0"/>
  </bookViews>
  <sheets>
    <sheet name="List1" sheetId="1" r:id="rId1"/>
  </sheets>
  <definedNames/>
  <calcPr calcId="125725"/>
</workbook>
</file>

<file path=xl/sharedStrings.xml><?xml version="1.0" encoding="utf-8"?>
<sst xmlns="http://schemas.openxmlformats.org/spreadsheetml/2006/main" count="56" uniqueCount="47">
  <si>
    <t>1.</t>
  </si>
  <si>
    <t>2.</t>
  </si>
  <si>
    <t>3.</t>
  </si>
  <si>
    <t>4.</t>
  </si>
  <si>
    <t>5.</t>
  </si>
  <si>
    <t>6.</t>
  </si>
  <si>
    <t>GPS</t>
  </si>
  <si>
    <t>A</t>
  </si>
  <si>
    <t>B</t>
  </si>
  <si>
    <t>C</t>
  </si>
  <si>
    <t>D</t>
  </si>
  <si>
    <t>E</t>
  </si>
  <si>
    <t>F</t>
  </si>
  <si>
    <t>G</t>
  </si>
  <si>
    <t>sloupec B - místo plnění - slovní popis</t>
  </si>
  <si>
    <t>sloupec C - GPS souřadnice místa plnění</t>
  </si>
  <si>
    <t>H</t>
  </si>
  <si>
    <t>J</t>
  </si>
  <si>
    <t>Část VZ</t>
  </si>
  <si>
    <t xml:space="preserve"> místo plnění (slovní popis) </t>
  </si>
  <si>
    <t>C65 B3</t>
  </si>
  <si>
    <t>Liquafalt</t>
  </si>
  <si>
    <t>Zálivková hmota</t>
  </si>
  <si>
    <t>Asfalt</t>
  </si>
  <si>
    <t>Plzeňský kraj</t>
  </si>
  <si>
    <t>C60 BP5</t>
  </si>
  <si>
    <t>liquafalt</t>
  </si>
  <si>
    <t>zálivková hmota</t>
  </si>
  <si>
    <t>C60 B5</t>
  </si>
  <si>
    <t>asfalt</t>
  </si>
  <si>
    <t>jednotková cena za jednu (1) tunu vč. dopravy v Kč bez DPH (max 26.000,- Kč viz čl. 4.3. ZD)</t>
  </si>
  <si>
    <t>jednotková cena za jednu (1) tunu vč. dopravy v Kč bez DPH (max 19.200,- Kč viz čl. 4.3. ZD)</t>
  </si>
  <si>
    <t>L</t>
  </si>
  <si>
    <t>M</t>
  </si>
  <si>
    <t>nabídková cena v Kč bez DPH (bude předmětem hodnocení) - vypočte se automaticky z jednotkových cen</t>
  </si>
  <si>
    <t>maximální  hodnota pro nabídkovou cenu dané části VZ v Kč bez DPH (viz čl. 4 ZD)</t>
  </si>
  <si>
    <t>maximální jednotková cena za 1t v Kč bez DPH</t>
  </si>
  <si>
    <t>předpokládané množství celkem všechny části (t)</t>
  </si>
  <si>
    <t>celková předpokládáná hodnota</t>
  </si>
  <si>
    <t>sloupec L - celková nabídková cena v Kč bez DPH (vypočte se automaticky po doplnění jednotkových cen)</t>
  </si>
  <si>
    <t>sloupec M - limitní hodnota pro celkovou nabídkovou cenu v Kč bez DPH</t>
  </si>
  <si>
    <t>sloupec D až J - předmět plnění a předpokládané množství v tunách po dobu účinnosti rámcové dohody</t>
  </si>
  <si>
    <t>Příloha č. 4 Zadávací dokumentace - místa plnění, předpokládaná množství a ceny - všechny části VZ (Asfaltové emulze pro SÚSPK 2018)</t>
  </si>
  <si>
    <t>předmět plnění  - předpokládaná množství v tunách</t>
  </si>
  <si>
    <t>jednotková cena za jednu (1) tunu vč. dopravy v Kč bez DPH (max 11.800,- Kč viz čl. 4.3. ZD)</t>
  </si>
  <si>
    <t>jednotková cena za jednu (1) tunu vč. dopravy v Kč bez DPH (max 12.500,- Kč viz čl. 4.3. ZD)</t>
  </si>
  <si>
    <t>jednotková cena za jednu (1) tunu vč. dopravy v Kč bez DPH (max 31.000,- Kč viz čl. 4.3. ZD)</t>
  </si>
</sst>
</file>

<file path=xl/styles.xml><?xml version="1.0" encoding="utf-8"?>
<styleSheet xmlns="http://schemas.openxmlformats.org/spreadsheetml/2006/main">
  <numFmts count="3">
    <numFmt numFmtId="6" formatCode="#,##0\ &quot;Kč&quot;;[Red]\-#,##0\ &quot;Kč&quot;"/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Arial"/>
      <family val="2"/>
    </font>
    <font>
      <u val="single"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wrapText="1"/>
    </xf>
    <xf numFmtId="0" fontId="4" fillId="0" borderId="0" xfId="0" applyFont="1"/>
    <xf numFmtId="0" fontId="0" fillId="0" borderId="0" xfId="0" applyFont="1"/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8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8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/>
    </xf>
    <xf numFmtId="164" fontId="3" fillId="0" borderId="0" xfId="0" applyNumberFormat="1" applyFont="1"/>
    <xf numFmtId="0" fontId="4" fillId="4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5" fillId="0" borderId="0" xfId="0" applyFont="1"/>
    <xf numFmtId="0" fontId="0" fillId="0" borderId="0" xfId="0"/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4" fillId="5" borderId="2" xfId="0" applyFont="1" applyFill="1" applyBorder="1" applyAlignment="1">
      <alignment/>
    </xf>
    <xf numFmtId="0" fontId="4" fillId="5" borderId="2" xfId="0" applyFont="1" applyFill="1" applyBorder="1" applyAlignment="1">
      <alignment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left" vertical="center"/>
    </xf>
    <xf numFmtId="0" fontId="4" fillId="5" borderId="3" xfId="0" applyFont="1" applyFill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164" fontId="9" fillId="0" borderId="0" xfId="20" applyNumberFormat="1" applyFont="1" applyFill="1"/>
    <xf numFmtId="164" fontId="10" fillId="0" borderId="0" xfId="0" applyNumberFormat="1" applyFont="1" applyFill="1"/>
    <xf numFmtId="6" fontId="3" fillId="2" borderId="1" xfId="0" applyNumberFormat="1" applyFont="1" applyFill="1" applyBorder="1" applyAlignment="1">
      <alignment horizontal="center"/>
    </xf>
    <xf numFmtId="6" fontId="4" fillId="5" borderId="3" xfId="0" applyNumberFormat="1" applyFont="1" applyFill="1" applyBorder="1" applyAlignment="1">
      <alignment vertical="center"/>
    </xf>
    <xf numFmtId="0" fontId="4" fillId="0" borderId="0" xfId="0" applyFont="1" applyFill="1"/>
    <xf numFmtId="6" fontId="3" fillId="2" borderId="4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5" borderId="2" xfId="0" applyFont="1" applyFill="1" applyBorder="1" applyAlignment="1">
      <alignment vertical="center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44" fontId="3" fillId="2" borderId="5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44" fontId="3" fillId="6" borderId="1" xfId="20" applyFont="1" applyFill="1" applyBorder="1" applyAlignment="1">
      <alignment vertical="center"/>
    </xf>
    <xf numFmtId="44" fontId="3" fillId="0" borderId="1" xfId="2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y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="115" zoomScaleNormal="115" workbookViewId="0" topLeftCell="A1">
      <pane xSplit="2" ySplit="4" topLeftCell="C5" activePane="bottomRight" state="frozen"/>
      <selection pane="topRight" activeCell="C1" sqref="C1"/>
      <selection pane="bottomLeft" activeCell="A5" sqref="A5"/>
      <selection pane="bottomRight" activeCell="I18" sqref="I18"/>
    </sheetView>
  </sheetViews>
  <sheetFormatPr defaultColWidth="9.140625" defaultRowHeight="15"/>
  <cols>
    <col min="1" max="1" width="3.140625" style="0" bestFit="1" customWidth="1"/>
    <col min="2" max="2" width="14.8515625" style="0" customWidth="1"/>
    <col min="3" max="3" width="14.28125" style="1" customWidth="1"/>
    <col min="4" max="4" width="38.140625" style="1" customWidth="1"/>
    <col min="5" max="5" width="9.421875" style="0" customWidth="1"/>
    <col min="6" max="6" width="9.00390625" style="4" customWidth="1"/>
    <col min="7" max="7" width="10.7109375" style="4" customWidth="1"/>
    <col min="8" max="8" width="11.421875" style="4" customWidth="1"/>
    <col min="9" max="9" width="11.421875" style="27" customWidth="1"/>
    <col min="10" max="10" width="11.421875" style="4" customWidth="1"/>
    <col min="11" max="11" width="18.140625" style="0" customWidth="1"/>
    <col min="12" max="12" width="15.140625" style="0" customWidth="1"/>
  </cols>
  <sheetData>
    <row r="1" spans="2:4" ht="15">
      <c r="B1" s="34" t="s">
        <v>42</v>
      </c>
      <c r="C1"/>
      <c r="D1"/>
    </row>
    <row r="2" spans="1:12" ht="15">
      <c r="A2" s="79" t="s">
        <v>7</v>
      </c>
      <c r="B2" s="79"/>
      <c r="C2" s="15" t="s">
        <v>8</v>
      </c>
      <c r="D2" s="24" t="s">
        <v>9</v>
      </c>
      <c r="E2" s="11" t="s">
        <v>10</v>
      </c>
      <c r="F2" s="11" t="s">
        <v>11</v>
      </c>
      <c r="G2" s="11" t="s">
        <v>12</v>
      </c>
      <c r="H2" s="11" t="s">
        <v>13</v>
      </c>
      <c r="I2" s="11" t="s">
        <v>16</v>
      </c>
      <c r="J2" s="11" t="s">
        <v>17</v>
      </c>
      <c r="K2" s="36" t="s">
        <v>32</v>
      </c>
      <c r="L2" s="36" t="s">
        <v>33</v>
      </c>
    </row>
    <row r="3" spans="1:12" s="4" customFormat="1" ht="18.75" customHeight="1">
      <c r="A3" s="75" t="s">
        <v>18</v>
      </c>
      <c r="B3" s="76"/>
      <c r="C3" s="73" t="s">
        <v>19</v>
      </c>
      <c r="D3" s="73" t="s">
        <v>6</v>
      </c>
      <c r="E3" s="67" t="s">
        <v>43</v>
      </c>
      <c r="F3" s="68"/>
      <c r="G3" s="68"/>
      <c r="H3" s="68"/>
      <c r="I3" s="68"/>
      <c r="J3" s="69"/>
      <c r="K3" s="65" t="s">
        <v>34</v>
      </c>
      <c r="L3" s="65" t="s">
        <v>35</v>
      </c>
    </row>
    <row r="4" spans="1:12" s="3" customFormat="1" ht="48.75" customHeight="1">
      <c r="A4" s="77"/>
      <c r="B4" s="78"/>
      <c r="C4" s="74"/>
      <c r="D4" s="74"/>
      <c r="E4" s="12" t="s">
        <v>20</v>
      </c>
      <c r="F4" s="26" t="s">
        <v>28</v>
      </c>
      <c r="G4" s="26" t="s">
        <v>25</v>
      </c>
      <c r="H4" s="12" t="s">
        <v>26</v>
      </c>
      <c r="I4" s="57" t="s">
        <v>27</v>
      </c>
      <c r="J4" s="12" t="s">
        <v>29</v>
      </c>
      <c r="K4" s="66"/>
      <c r="L4" s="66"/>
    </row>
    <row r="5" spans="1:12" ht="15">
      <c r="A5" s="20" t="s">
        <v>0</v>
      </c>
      <c r="B5" s="21" t="s">
        <v>20</v>
      </c>
      <c r="C5" s="13" t="s">
        <v>24</v>
      </c>
      <c r="D5" s="19"/>
      <c r="E5" s="23">
        <v>5000</v>
      </c>
      <c r="F5" s="5"/>
      <c r="G5" s="5"/>
      <c r="H5" s="5"/>
      <c r="I5" s="5"/>
      <c r="J5" s="46"/>
      <c r="K5" s="63">
        <f>E5*E6</f>
        <v>0</v>
      </c>
      <c r="L5" s="64">
        <f>E5*E24</f>
        <v>59000000</v>
      </c>
    </row>
    <row r="6" spans="1:12" s="27" customFormat="1" ht="15">
      <c r="A6" s="70" t="s">
        <v>44</v>
      </c>
      <c r="B6" s="71"/>
      <c r="C6" s="71"/>
      <c r="D6" s="72"/>
      <c r="E6" s="30"/>
      <c r="F6" s="5"/>
      <c r="G6" s="5"/>
      <c r="H6" s="5"/>
      <c r="I6" s="5"/>
      <c r="J6" s="5"/>
      <c r="K6" s="63"/>
      <c r="L6" s="64"/>
    </row>
    <row r="7" spans="1:12" s="4" customFormat="1" ht="15">
      <c r="A7" s="43"/>
      <c r="B7" s="44"/>
      <c r="C7" s="41"/>
      <c r="D7" s="41"/>
      <c r="E7" s="42"/>
      <c r="F7" s="42"/>
      <c r="G7" s="42"/>
      <c r="H7" s="42"/>
      <c r="I7" s="42"/>
      <c r="J7" s="42"/>
      <c r="K7" s="58"/>
      <c r="L7" s="45"/>
    </row>
    <row r="8" spans="1:12" ht="15">
      <c r="A8" s="25" t="s">
        <v>1</v>
      </c>
      <c r="B8" s="28" t="s">
        <v>28</v>
      </c>
      <c r="C8" s="13" t="s">
        <v>24</v>
      </c>
      <c r="D8" s="22"/>
      <c r="E8" s="23"/>
      <c r="F8" s="23">
        <v>200</v>
      </c>
      <c r="G8" s="23"/>
      <c r="H8" s="23"/>
      <c r="I8" s="23"/>
      <c r="J8" s="47"/>
      <c r="K8" s="63">
        <f>F8*F9</f>
        <v>0</v>
      </c>
      <c r="L8" s="64">
        <f>F8*F24</f>
        <v>2360000</v>
      </c>
    </row>
    <row r="9" spans="1:12" s="27" customFormat="1" ht="15">
      <c r="A9" s="70" t="s">
        <v>44</v>
      </c>
      <c r="B9" s="71"/>
      <c r="C9" s="71"/>
      <c r="D9" s="72"/>
      <c r="E9" s="23"/>
      <c r="F9" s="30"/>
      <c r="G9" s="23"/>
      <c r="H9" s="23"/>
      <c r="I9" s="23"/>
      <c r="J9" s="23"/>
      <c r="K9" s="63"/>
      <c r="L9" s="64"/>
    </row>
    <row r="10" spans="1:12" s="4" customFormat="1" ht="15">
      <c r="A10" s="43"/>
      <c r="B10" s="44"/>
      <c r="C10" s="41"/>
      <c r="D10" s="41"/>
      <c r="E10" s="42"/>
      <c r="F10" s="42"/>
      <c r="G10" s="42"/>
      <c r="H10" s="42"/>
      <c r="I10" s="42"/>
      <c r="J10" s="42"/>
      <c r="K10" s="58"/>
      <c r="L10" s="45"/>
    </row>
    <row r="11" spans="1:12" ht="15">
      <c r="A11" s="25" t="s">
        <v>2</v>
      </c>
      <c r="B11" s="28" t="s">
        <v>25</v>
      </c>
      <c r="C11" s="13" t="s">
        <v>24</v>
      </c>
      <c r="D11" s="22"/>
      <c r="E11" s="23"/>
      <c r="F11" s="23"/>
      <c r="G11" s="23">
        <v>700</v>
      </c>
      <c r="H11" s="23"/>
      <c r="I11" s="23"/>
      <c r="J11" s="47"/>
      <c r="K11" s="63">
        <f>G11*G12</f>
        <v>0</v>
      </c>
      <c r="L11" s="64">
        <f>G11*G24</f>
        <v>8750000</v>
      </c>
    </row>
    <row r="12" spans="1:12" s="27" customFormat="1" ht="15">
      <c r="A12" s="70" t="s">
        <v>45</v>
      </c>
      <c r="B12" s="71"/>
      <c r="C12" s="71"/>
      <c r="D12" s="72"/>
      <c r="E12" s="23"/>
      <c r="F12" s="23"/>
      <c r="G12" s="30"/>
      <c r="H12" s="23"/>
      <c r="I12" s="23"/>
      <c r="J12" s="47"/>
      <c r="K12" s="63"/>
      <c r="L12" s="64"/>
    </row>
    <row r="13" spans="1:12" s="4" customFormat="1" ht="15">
      <c r="A13" s="43"/>
      <c r="B13" s="44"/>
      <c r="C13" s="41"/>
      <c r="D13" s="41"/>
      <c r="E13" s="42"/>
      <c r="F13" s="42"/>
      <c r="G13" s="42"/>
      <c r="H13" s="42"/>
      <c r="I13" s="42"/>
      <c r="J13" s="42"/>
      <c r="K13" s="58"/>
      <c r="L13" s="45"/>
    </row>
    <row r="14" spans="1:12" ht="15">
      <c r="A14" s="33" t="s">
        <v>3</v>
      </c>
      <c r="B14" s="28" t="s">
        <v>21</v>
      </c>
      <c r="C14" s="13" t="s">
        <v>24</v>
      </c>
      <c r="D14" s="5"/>
      <c r="E14" s="23"/>
      <c r="F14" s="23"/>
      <c r="G14" s="23"/>
      <c r="H14" s="23">
        <v>70</v>
      </c>
      <c r="I14" s="23"/>
      <c r="J14" s="47"/>
      <c r="K14" s="63">
        <f>H14*H15</f>
        <v>0</v>
      </c>
      <c r="L14" s="64">
        <f>H14*H24</f>
        <v>1820000</v>
      </c>
    </row>
    <row r="15" spans="1:12" s="27" customFormat="1" ht="15">
      <c r="A15" s="70" t="s">
        <v>30</v>
      </c>
      <c r="B15" s="71"/>
      <c r="C15" s="71"/>
      <c r="D15" s="72"/>
      <c r="E15" s="23"/>
      <c r="F15" s="23"/>
      <c r="G15" s="23"/>
      <c r="H15" s="30"/>
      <c r="I15" s="23"/>
      <c r="J15" s="47"/>
      <c r="K15" s="63"/>
      <c r="L15" s="64"/>
    </row>
    <row r="16" spans="1:12" s="4" customFormat="1" ht="15">
      <c r="A16" s="43"/>
      <c r="B16" s="44"/>
      <c r="C16" s="41"/>
      <c r="D16" s="41"/>
      <c r="E16" s="42"/>
      <c r="F16" s="42"/>
      <c r="G16" s="42"/>
      <c r="H16" s="42"/>
      <c r="I16" s="42"/>
      <c r="J16" s="42"/>
      <c r="K16" s="58"/>
      <c r="L16" s="53"/>
    </row>
    <row r="17" spans="1:12" ht="15">
      <c r="A17" s="56" t="s">
        <v>4</v>
      </c>
      <c r="B17" s="28" t="s">
        <v>22</v>
      </c>
      <c r="C17" s="13" t="s">
        <v>24</v>
      </c>
      <c r="D17" s="5"/>
      <c r="E17" s="6"/>
      <c r="F17" s="6"/>
      <c r="G17" s="6"/>
      <c r="H17" s="6"/>
      <c r="I17" s="6">
        <v>15</v>
      </c>
      <c r="J17" s="31"/>
      <c r="K17" s="63"/>
      <c r="L17" s="64">
        <f>I17*I24</f>
        <v>465000</v>
      </c>
    </row>
    <row r="18" spans="1:12" s="27" customFormat="1" ht="15">
      <c r="A18" s="70" t="s">
        <v>46</v>
      </c>
      <c r="B18" s="71"/>
      <c r="C18" s="71"/>
      <c r="D18" s="72"/>
      <c r="E18" s="6"/>
      <c r="F18" s="6"/>
      <c r="G18" s="6"/>
      <c r="H18" s="6"/>
      <c r="I18" s="32"/>
      <c r="J18" s="48"/>
      <c r="K18" s="63"/>
      <c r="L18" s="64"/>
    </row>
    <row r="19" spans="1:12" s="4" customFormat="1" ht="15">
      <c r="A19" s="43"/>
      <c r="B19" s="44"/>
      <c r="C19" s="41"/>
      <c r="D19" s="41"/>
      <c r="E19" s="42"/>
      <c r="F19" s="42"/>
      <c r="G19" s="42"/>
      <c r="H19" s="42"/>
      <c r="I19" s="42"/>
      <c r="J19" s="42"/>
      <c r="K19" s="58"/>
      <c r="L19" s="45"/>
    </row>
    <row r="20" spans="1:12" s="4" customFormat="1" ht="15">
      <c r="A20" s="33" t="s">
        <v>5</v>
      </c>
      <c r="B20" s="28" t="s">
        <v>23</v>
      </c>
      <c r="C20" s="13" t="s">
        <v>24</v>
      </c>
      <c r="D20" s="22"/>
      <c r="E20" s="6"/>
      <c r="F20" s="6"/>
      <c r="G20" s="6"/>
      <c r="H20" s="6"/>
      <c r="I20" s="6"/>
      <c r="J20" s="31">
        <v>20</v>
      </c>
      <c r="K20" s="63">
        <f>J20*J21</f>
        <v>0</v>
      </c>
      <c r="L20" s="64">
        <f>J20*J24</f>
        <v>384000</v>
      </c>
    </row>
    <row r="21" spans="1:12" s="27" customFormat="1" ht="15">
      <c r="A21" s="70" t="s">
        <v>31</v>
      </c>
      <c r="B21" s="71"/>
      <c r="C21" s="71"/>
      <c r="D21" s="72"/>
      <c r="E21" s="6"/>
      <c r="F21" s="6"/>
      <c r="G21" s="6"/>
      <c r="H21" s="6"/>
      <c r="I21" s="6"/>
      <c r="J21" s="49"/>
      <c r="K21" s="63"/>
      <c r="L21" s="64"/>
    </row>
    <row r="22" spans="1:12" s="4" customFormat="1" ht="15">
      <c r="A22" s="43"/>
      <c r="B22" s="44"/>
      <c r="C22" s="41"/>
      <c r="D22" s="41"/>
      <c r="E22" s="42"/>
      <c r="F22" s="42"/>
      <c r="G22" s="42"/>
      <c r="H22" s="42"/>
      <c r="I22" s="42"/>
      <c r="J22" s="42"/>
      <c r="K22" s="42"/>
      <c r="L22" s="45"/>
    </row>
    <row r="23" spans="1:12" ht="15">
      <c r="A23" s="38" t="s">
        <v>37</v>
      </c>
      <c r="B23" s="16"/>
      <c r="C23" s="16"/>
      <c r="D23" s="17"/>
      <c r="E23" s="14">
        <f>E5+E8+E11+E14+E17+E20</f>
        <v>5000</v>
      </c>
      <c r="F23" s="37">
        <f aca="true" t="shared" si="0" ref="F23:J23">F5+F8+F11+F14+F17+F20</f>
        <v>200</v>
      </c>
      <c r="G23" s="37">
        <f t="shared" si="0"/>
        <v>700</v>
      </c>
      <c r="H23" s="37">
        <f t="shared" si="0"/>
        <v>70</v>
      </c>
      <c r="I23" s="37">
        <f t="shared" si="0"/>
        <v>15</v>
      </c>
      <c r="J23" s="37">
        <f t="shared" si="0"/>
        <v>20</v>
      </c>
      <c r="K23" s="59" t="s">
        <v>38</v>
      </c>
      <c r="L23" s="61">
        <f>SUM(L5:L22)</f>
        <v>72779000</v>
      </c>
    </row>
    <row r="24" spans="1:12" s="35" customFormat="1" ht="15">
      <c r="A24" s="38" t="s">
        <v>36</v>
      </c>
      <c r="B24" s="39"/>
      <c r="C24" s="39"/>
      <c r="D24" s="40"/>
      <c r="E24" s="52">
        <v>11800</v>
      </c>
      <c r="F24" s="52">
        <v>11800</v>
      </c>
      <c r="G24" s="52">
        <v>12500</v>
      </c>
      <c r="H24" s="52">
        <v>26000</v>
      </c>
      <c r="I24" s="55">
        <v>31000</v>
      </c>
      <c r="J24" s="52">
        <v>19200</v>
      </c>
      <c r="K24" s="60"/>
      <c r="L24" s="62"/>
    </row>
    <row r="25" spans="1:10" s="2" customFormat="1" ht="13.8">
      <c r="A25" s="7"/>
      <c r="B25" s="2" t="s">
        <v>14</v>
      </c>
      <c r="C25" s="8"/>
      <c r="D25" s="8"/>
      <c r="E25" s="50"/>
      <c r="F25" s="50"/>
      <c r="G25" s="50"/>
      <c r="H25" s="50"/>
      <c r="I25" s="50"/>
      <c r="J25" s="50"/>
    </row>
    <row r="26" spans="2:11" s="2" customFormat="1" ht="13.8">
      <c r="B26" s="2" t="s">
        <v>15</v>
      </c>
      <c r="C26" s="9"/>
      <c r="D26" s="10"/>
      <c r="E26" s="51"/>
      <c r="F26" s="51"/>
      <c r="G26" s="51"/>
      <c r="H26" s="51"/>
      <c r="I26" s="51"/>
      <c r="J26" s="51"/>
      <c r="K26" s="29"/>
    </row>
    <row r="27" spans="2:4" s="2" customFormat="1" ht="13.8">
      <c r="B27" s="54" t="s">
        <v>41</v>
      </c>
      <c r="C27" s="18"/>
      <c r="D27" s="18"/>
    </row>
    <row r="28" ht="15">
      <c r="B28" s="54" t="s">
        <v>39</v>
      </c>
    </row>
    <row r="29" ht="15">
      <c r="B29" s="54" t="s">
        <v>40</v>
      </c>
    </row>
    <row r="30" ht="15">
      <c r="J30" s="29"/>
    </row>
  </sheetData>
  <mergeCells count="27">
    <mergeCell ref="D3:D4"/>
    <mergeCell ref="C3:C4"/>
    <mergeCell ref="A3:B4"/>
    <mergeCell ref="A2:B2"/>
    <mergeCell ref="A18:D18"/>
    <mergeCell ref="A21:D21"/>
    <mergeCell ref="A6:D6"/>
    <mergeCell ref="A9:D9"/>
    <mergeCell ref="A12:D12"/>
    <mergeCell ref="A15:D15"/>
    <mergeCell ref="E3:J3"/>
    <mergeCell ref="K17:K18"/>
    <mergeCell ref="L17:L18"/>
    <mergeCell ref="K8:K9"/>
    <mergeCell ref="L8:L9"/>
    <mergeCell ref="K11:K12"/>
    <mergeCell ref="L11:L12"/>
    <mergeCell ref="K14:K15"/>
    <mergeCell ref="L14:L15"/>
    <mergeCell ref="K23:K24"/>
    <mergeCell ref="L23:L24"/>
    <mergeCell ref="K20:K21"/>
    <mergeCell ref="L20:L21"/>
    <mergeCell ref="L3:L4"/>
    <mergeCell ref="K3:K4"/>
    <mergeCell ref="K5:K6"/>
    <mergeCell ref="L5:L6"/>
  </mergeCells>
  <printOptions/>
  <pageMargins left="0.7" right="0.7" top="0.787401575" bottom="0.7874015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 Mgr. Štěpán Mátl</cp:lastModifiedBy>
  <cp:lastPrinted>2018-02-02T07:34:04Z</cp:lastPrinted>
  <dcterms:created xsi:type="dcterms:W3CDTF">2014-01-06T12:56:53Z</dcterms:created>
  <dcterms:modified xsi:type="dcterms:W3CDTF">2018-02-13T09:52:54Z</dcterms:modified>
  <cp:category/>
  <cp:version/>
  <cp:contentType/>
  <cp:contentStatus/>
</cp:coreProperties>
</file>