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11640"/>
  </bookViews>
  <sheets>
    <sheet name="list 1" sheetId="2" r:id="rId1"/>
  </sheets>
  <calcPr calcId="114210"/>
</workbook>
</file>

<file path=xl/calcChain.xml><?xml version="1.0" encoding="utf-8"?>
<calcChain xmlns="http://schemas.openxmlformats.org/spreadsheetml/2006/main">
  <c r="G52" i="2"/>
  <c r="G51"/>
  <c r="G50"/>
  <c r="G49"/>
  <c r="G48"/>
  <c r="G47"/>
  <c r="G46"/>
  <c r="G45"/>
  <c r="G44"/>
  <c r="G43"/>
  <c r="G42"/>
  <c r="G41"/>
  <c r="G40"/>
  <c r="G39"/>
  <c r="G38"/>
  <c r="G37"/>
  <c r="G36"/>
  <c r="G18"/>
  <c r="G19"/>
  <c r="G20"/>
  <c r="G21"/>
  <c r="G34"/>
  <c r="G33"/>
  <c r="G32"/>
  <c r="G31"/>
  <c r="G30"/>
  <c r="G29"/>
  <c r="G28"/>
  <c r="G27"/>
  <c r="G26"/>
  <c r="G25"/>
  <c r="G24"/>
  <c r="G12"/>
  <c r="G10"/>
  <c r="G9"/>
  <c r="G16"/>
  <c r="G22"/>
  <c r="G8"/>
  <c r="G7"/>
  <c r="G15"/>
  <c r="G14"/>
  <c r="G13"/>
  <c r="G11"/>
  <c r="G53"/>
  <c r="G54"/>
</calcChain>
</file>

<file path=xl/sharedStrings.xml><?xml version="1.0" encoding="utf-8"?>
<sst xmlns="http://schemas.openxmlformats.org/spreadsheetml/2006/main" count="153" uniqueCount="110">
  <si>
    <t>Stavba :</t>
  </si>
  <si>
    <t>číslo a název SO:</t>
  </si>
  <si>
    <t>Poř.</t>
  </si>
  <si>
    <t>č.pol.</t>
  </si>
  <si>
    <t>Kód</t>
  </si>
  <si>
    <t>položky</t>
  </si>
  <si>
    <t>Název položky</t>
  </si>
  <si>
    <t>CENA</t>
  </si>
  <si>
    <t>Celkem bez DPH</t>
  </si>
  <si>
    <t>Montážní práce</t>
  </si>
  <si>
    <t>jednotka</t>
  </si>
  <si>
    <t>Počet</t>
  </si>
  <si>
    <t>jednotek</t>
  </si>
  <si>
    <t>jednotková</t>
  </si>
  <si>
    <t>celkem</t>
  </si>
  <si>
    <t>M</t>
  </si>
  <si>
    <t>KS</t>
  </si>
  <si>
    <t>Uzemnění v zemi drát FeZn pr. 10 vč. svorek</t>
  </si>
  <si>
    <t>KUS</t>
  </si>
  <si>
    <t>Folie výstražná</t>
  </si>
  <si>
    <t xml:space="preserve">Písek kopaný </t>
  </si>
  <si>
    <t>T</t>
  </si>
  <si>
    <t>Písek kopaný</t>
  </si>
  <si>
    <t>Drát zemnicí FeZn pr. 10</t>
  </si>
  <si>
    <t>Svorka připojovací SR</t>
  </si>
  <si>
    <t xml:space="preserve">Silový kabel CYKY 4-J 10 mm2 </t>
  </si>
  <si>
    <t>Silový kabel CYKY 3-J 1,5 mm2</t>
  </si>
  <si>
    <t>Trubka vrapovaná pr. 50</t>
  </si>
  <si>
    <t>Montáž zařízení, základy stožárů 1 m</t>
  </si>
  <si>
    <t>Výkop kabel. rýhy 50x120</t>
  </si>
  <si>
    <t>Celkem s 21 %DPH</t>
  </si>
  <si>
    <t>Stožár VO 6 m, SD-M6, ZADO Bezděkov</t>
  </si>
  <si>
    <t>SPOJKA PRIMA 1KV  SSU 1-L (6-25)</t>
  </si>
  <si>
    <t>SPOJKA KAB.SMRST. 1KV SSU1-L PRO CU4X10</t>
  </si>
  <si>
    <t>Stožár VO 8 m, SD-M8, ZADO Bezděkov</t>
  </si>
  <si>
    <t>Výkop jámy pro stožár VO 8 m</t>
  </si>
  <si>
    <t>Výkop jámy pro stožár VO 6 m</t>
  </si>
  <si>
    <t>Výkop kabel. rýhy 35x80</t>
  </si>
  <si>
    <t>PRIPL.NA ZATAH. KABELU V OCHRANNE TRUBCE</t>
  </si>
  <si>
    <t>výložník VL2 -2000</t>
  </si>
  <si>
    <t>výložník přechodový</t>
  </si>
  <si>
    <t>Stožár VO 6 m</t>
  </si>
  <si>
    <t>Stožár VO 8 m</t>
  </si>
  <si>
    <t>výložník 2m přechodový</t>
  </si>
  <si>
    <t>Montáž zařízení, základy stožárů 1,2 m</t>
  </si>
  <si>
    <t>montáž svítidla</t>
  </si>
  <si>
    <t>Zemní práce</t>
  </si>
  <si>
    <t>doprava materiálu</t>
  </si>
  <si>
    <t>Demontáž veřejného osvětlení</t>
  </si>
  <si>
    <t>Svítidlo  LED technologie 4000K 60W</t>
  </si>
  <si>
    <t>Svítidlo  LED technologi 6500K 60W - přechodové</t>
  </si>
  <si>
    <t>m</t>
  </si>
  <si>
    <t>ks</t>
  </si>
  <si>
    <t>SO VO</t>
  </si>
  <si>
    <t>M6</t>
  </si>
  <si>
    <t>M7</t>
  </si>
  <si>
    <t>ZM1</t>
  </si>
  <si>
    <t>ZM2</t>
  </si>
  <si>
    <t>ZM3</t>
  </si>
  <si>
    <t>ZM4</t>
  </si>
  <si>
    <t>ZM5</t>
  </si>
  <si>
    <t>ZP1</t>
  </si>
  <si>
    <t>ZP2</t>
  </si>
  <si>
    <t>ZP3</t>
  </si>
  <si>
    <t>ZP4</t>
  </si>
  <si>
    <t>ZP5</t>
  </si>
  <si>
    <t>ZP6</t>
  </si>
  <si>
    <t>ZP7</t>
  </si>
  <si>
    <t>ZP8</t>
  </si>
  <si>
    <t>ZP9</t>
  </si>
  <si>
    <t>ZP10</t>
  </si>
  <si>
    <t>M1</t>
  </si>
  <si>
    <t>M2</t>
  </si>
  <si>
    <t>M3</t>
  </si>
  <si>
    <t>M4</t>
  </si>
  <si>
    <t>M5</t>
  </si>
  <si>
    <t>M8</t>
  </si>
  <si>
    <t>M9</t>
  </si>
  <si>
    <t>M10</t>
  </si>
  <si>
    <t>M11</t>
  </si>
  <si>
    <t>Material</t>
  </si>
  <si>
    <t>Materiál zemní práce</t>
  </si>
  <si>
    <t>MP1</t>
  </si>
  <si>
    <t>MP2</t>
  </si>
  <si>
    <t>MP3</t>
  </si>
  <si>
    <t>MP4</t>
  </si>
  <si>
    <t>MP5</t>
  </si>
  <si>
    <t>MP6</t>
  </si>
  <si>
    <t>MP7</t>
  </si>
  <si>
    <t>MP8</t>
  </si>
  <si>
    <t>MP9</t>
  </si>
  <si>
    <t>MP10</t>
  </si>
  <si>
    <t>MP11</t>
  </si>
  <si>
    <t>MP12</t>
  </si>
  <si>
    <t>MP13</t>
  </si>
  <si>
    <t>MP14</t>
  </si>
  <si>
    <t>MP15</t>
  </si>
  <si>
    <t>kpl</t>
  </si>
  <si>
    <t>Zához kabel. rýhy 50x120 včetně hutnění</t>
  </si>
  <si>
    <t>Zához kabel. rýhy 35x80 včetně hutnění</t>
  </si>
  <si>
    <t>výložník VL1,5 -1500</t>
  </si>
  <si>
    <t>Stožárová svorkovnice EK 380 10A vč pojistky</t>
  </si>
  <si>
    <t>Ukončení a zapojení vodiče do 2,5 mm2</t>
  </si>
  <si>
    <t>Ukončení vodiče a zapojení vodiče do 4x16</t>
  </si>
  <si>
    <t>STEMONT JS s.r.o.</t>
  </si>
  <si>
    <t>projekční firma:</t>
  </si>
  <si>
    <t>tel:</t>
  </si>
  <si>
    <t>MP16</t>
  </si>
  <si>
    <t>MP17</t>
  </si>
  <si>
    <t>Horšovský Týn, rekonstrukce Masarykovy ulice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</si>
</sst>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5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2" fillId="0" borderId="0"/>
  </cellStyleXfs>
  <cellXfs count="66">
    <xf numFmtId="0" fontId="0" fillId="0" borderId="0" xfId="0"/>
    <xf numFmtId="49" fontId="0" fillId="0" borderId="0" xfId="0" applyNumberFormat="1"/>
    <xf numFmtId="0" fontId="2" fillId="0" borderId="0" xfId="0" applyFont="1" applyAlignment="1">
      <alignment horizontal="left"/>
    </xf>
    <xf numFmtId="49" fontId="1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0" fillId="0" borderId="4" xfId="0" applyNumberFormat="1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6" xfId="0" applyNumberFormat="1" applyBorder="1"/>
    <xf numFmtId="49" fontId="1" fillId="0" borderId="6" xfId="0" applyNumberFormat="1" applyFont="1" applyBorder="1"/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9" fontId="1" fillId="0" borderId="4" xfId="0" applyNumberFormat="1" applyFont="1" applyBorder="1"/>
    <xf numFmtId="0" fontId="0" fillId="0" borderId="4" xfId="0" applyBorder="1"/>
    <xf numFmtId="4" fontId="0" fillId="0" borderId="4" xfId="0" applyNumberFormat="1" applyBorder="1"/>
    <xf numFmtId="4" fontId="0" fillId="0" borderId="8" xfId="0" applyNumberFormat="1" applyBorder="1"/>
    <xf numFmtId="0" fontId="0" fillId="0" borderId="1" xfId="0" applyBorder="1"/>
    <xf numFmtId="4" fontId="0" fillId="0" borderId="1" xfId="0" applyNumberFormat="1" applyBorder="1"/>
    <xf numFmtId="4" fontId="0" fillId="0" borderId="7" xfId="0" applyNumberFormat="1" applyBorder="1"/>
    <xf numFmtId="0" fontId="2" fillId="0" borderId="1" xfId="0" applyFont="1" applyBorder="1"/>
    <xf numFmtId="0" fontId="0" fillId="0" borderId="6" xfId="0" applyBorder="1"/>
    <xf numFmtId="4" fontId="0" fillId="0" borderId="6" xfId="0" applyNumberFormat="1" applyBorder="1"/>
    <xf numFmtId="4" fontId="1" fillId="2" borderId="9" xfId="0" applyNumberFormat="1" applyFont="1" applyFill="1" applyBorder="1"/>
    <xf numFmtId="4" fontId="0" fillId="0" borderId="0" xfId="0" applyNumberFormat="1" applyFill="1" applyBorder="1"/>
    <xf numFmtId="0" fontId="2" fillId="0" borderId="11" xfId="0" applyFont="1" applyBorder="1"/>
    <xf numFmtId="4" fontId="0" fillId="0" borderId="11" xfId="0" applyNumberFormat="1" applyBorder="1"/>
    <xf numFmtId="0" fontId="2" fillId="0" borderId="12" xfId="0" applyFont="1" applyBorder="1"/>
    <xf numFmtId="4" fontId="0" fillId="0" borderId="12" xfId="0" applyNumberFormat="1" applyBorder="1"/>
    <xf numFmtId="0" fontId="0" fillId="0" borderId="12" xfId="0" applyBorder="1"/>
    <xf numFmtId="0" fontId="2" fillId="0" borderId="12" xfId="2" applyBorder="1"/>
    <xf numFmtId="4" fontId="2" fillId="0" borderId="12" xfId="2" applyNumberFormat="1" applyBorder="1"/>
    <xf numFmtId="4" fontId="0" fillId="0" borderId="13" xfId="0" applyNumberFormat="1" applyBorder="1"/>
    <xf numFmtId="4" fontId="0" fillId="0" borderId="14" xfId="0" applyNumberFormat="1" applyBorder="1"/>
    <xf numFmtId="0" fontId="3" fillId="0" borderId="2" xfId="0" applyFont="1" applyBorder="1" applyAlignment="1">
      <alignment horizontal="center"/>
    </xf>
    <xf numFmtId="49" fontId="3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4" fillId="0" borderId="1" xfId="0" applyNumberFormat="1" applyFont="1" applyBorder="1"/>
    <xf numFmtId="49" fontId="3" fillId="0" borderId="11" xfId="0" applyNumberFormat="1" applyFont="1" applyBorder="1"/>
    <xf numFmtId="49" fontId="4" fillId="0" borderId="12" xfId="0" applyNumberFormat="1" applyFont="1" applyBorder="1"/>
    <xf numFmtId="49" fontId="3" fillId="0" borderId="12" xfId="0" applyNumberFormat="1" applyFont="1" applyBorder="1" applyAlignment="1">
      <alignment wrapText="1"/>
    </xf>
    <xf numFmtId="49" fontId="3" fillId="0" borderId="12" xfId="0" applyNumberFormat="1" applyFont="1" applyBorder="1"/>
    <xf numFmtId="49" fontId="3" fillId="0" borderId="12" xfId="2" applyNumberFormat="1" applyFont="1" applyBorder="1"/>
    <xf numFmtId="0" fontId="0" fillId="0" borderId="2" xfId="0" applyBorder="1" applyAlignment="1">
      <alignment horizontal="center"/>
    </xf>
    <xf numFmtId="49" fontId="0" fillId="0" borderId="1" xfId="0" applyNumberFormat="1" applyBorder="1"/>
    <xf numFmtId="49" fontId="1" fillId="0" borderId="1" xfId="0" applyNumberFormat="1" applyFont="1" applyBorder="1"/>
    <xf numFmtId="4" fontId="1" fillId="0" borderId="7" xfId="0" applyNumberFormat="1" applyFont="1" applyBorder="1"/>
    <xf numFmtId="0" fontId="3" fillId="0" borderId="17" xfId="0" applyFont="1" applyBorder="1" applyAlignment="1">
      <alignment horizontal="center"/>
    </xf>
    <xf numFmtId="49" fontId="3" fillId="0" borderId="18" xfId="0" applyNumberFormat="1" applyFont="1" applyBorder="1"/>
    <xf numFmtId="0" fontId="2" fillId="0" borderId="18" xfId="0" applyFont="1" applyBorder="1"/>
    <xf numFmtId="4" fontId="0" fillId="0" borderId="18" xfId="0" applyNumberFormat="1" applyBorder="1"/>
    <xf numFmtId="4" fontId="0" fillId="0" borderId="19" xfId="0" applyNumberFormat="1" applyBorder="1"/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left" vertical="center"/>
    </xf>
    <xf numFmtId="49" fontId="1" fillId="0" borderId="10" xfId="0" applyNumberFormat="1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>
      <alignment horizontal="center"/>
    </xf>
    <xf numFmtId="3" fontId="0" fillId="0" borderId="10" xfId="0" applyNumberFormat="1" applyBorder="1" applyAlignment="1">
      <alignment horizontal="center"/>
    </xf>
  </cellXfs>
  <cellStyles count="3">
    <cellStyle name="Čárka 2" xfId="1"/>
    <cellStyle name="normální" xfId="0" builtinId="0"/>
    <cellStyle name="Normální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workbookViewId="0">
      <selection activeCell="G62" sqref="G62"/>
    </sheetView>
  </sheetViews>
  <sheetFormatPr defaultRowHeight="12.75"/>
  <cols>
    <col min="1" max="1" width="4.42578125" customWidth="1"/>
    <col min="2" max="2" width="5.85546875" customWidth="1"/>
    <col min="3" max="3" width="41.28515625" customWidth="1"/>
    <col min="4" max="4" width="6" customWidth="1"/>
    <col min="5" max="5" width="8.140625" customWidth="1"/>
    <col min="6" max="6" width="9.28515625" customWidth="1"/>
    <col min="7" max="7" width="11.42578125" customWidth="1"/>
  </cols>
  <sheetData>
    <row r="1" spans="1:11" ht="12" customHeight="1">
      <c r="A1" s="2" t="s">
        <v>0</v>
      </c>
      <c r="B1" s="1"/>
      <c r="C1" s="3" t="s">
        <v>109</v>
      </c>
    </row>
    <row r="2" spans="1:11" ht="12" customHeight="1">
      <c r="A2" s="57" t="s">
        <v>1</v>
      </c>
      <c r="B2" s="57"/>
      <c r="C2" s="59" t="s">
        <v>53</v>
      </c>
      <c r="D2" s="63" t="s">
        <v>105</v>
      </c>
      <c r="E2" s="63"/>
      <c r="F2" s="63" t="s">
        <v>104</v>
      </c>
      <c r="G2" s="63"/>
    </row>
    <row r="3" spans="1:11" ht="12" customHeight="1" thickBot="1">
      <c r="A3" s="58"/>
      <c r="B3" s="58"/>
      <c r="C3" s="60"/>
      <c r="D3" s="64" t="s">
        <v>106</v>
      </c>
      <c r="E3" s="64"/>
      <c r="F3" s="65">
        <v>724858597</v>
      </c>
      <c r="G3" s="65"/>
    </row>
    <row r="4" spans="1:11" ht="12" customHeight="1">
      <c r="A4" s="6" t="s">
        <v>2</v>
      </c>
      <c r="B4" s="7" t="s">
        <v>4</v>
      </c>
      <c r="C4" s="7" t="s">
        <v>6</v>
      </c>
      <c r="D4" s="61" t="s">
        <v>10</v>
      </c>
      <c r="E4" s="13" t="s">
        <v>11</v>
      </c>
      <c r="F4" s="55" t="s">
        <v>7</v>
      </c>
      <c r="G4" s="56"/>
    </row>
    <row r="5" spans="1:11" ht="12" customHeight="1" thickBot="1">
      <c r="A5" s="5" t="s">
        <v>3</v>
      </c>
      <c r="B5" s="4" t="s">
        <v>5</v>
      </c>
      <c r="C5" s="4"/>
      <c r="D5" s="62"/>
      <c r="E5" s="14" t="s">
        <v>12</v>
      </c>
      <c r="F5" s="14" t="s">
        <v>13</v>
      </c>
      <c r="G5" s="15" t="s">
        <v>14</v>
      </c>
    </row>
    <row r="6" spans="1:11" ht="12" customHeight="1">
      <c r="A6" s="9"/>
      <c r="B6" s="8"/>
      <c r="C6" s="16" t="s">
        <v>46</v>
      </c>
      <c r="D6" s="17"/>
      <c r="E6" s="18"/>
      <c r="F6" s="18"/>
      <c r="G6" s="19"/>
    </row>
    <row r="7" spans="1:11" ht="12" customHeight="1">
      <c r="A7" s="37">
        <v>1</v>
      </c>
      <c r="B7" s="38" t="s">
        <v>61</v>
      </c>
      <c r="C7" s="39" t="s">
        <v>29</v>
      </c>
      <c r="D7" s="20" t="s">
        <v>51</v>
      </c>
      <c r="E7" s="21">
        <v>167</v>
      </c>
      <c r="F7" s="21"/>
      <c r="G7" s="22">
        <f t="shared" ref="G7:G22" si="0">E7*F7</f>
        <v>0</v>
      </c>
    </row>
    <row r="8" spans="1:11" ht="12" customHeight="1">
      <c r="A8" s="37">
        <v>2</v>
      </c>
      <c r="B8" s="38" t="s">
        <v>62</v>
      </c>
      <c r="C8" s="38" t="s">
        <v>98</v>
      </c>
      <c r="D8" s="20" t="s">
        <v>51</v>
      </c>
      <c r="E8" s="21">
        <v>167</v>
      </c>
      <c r="F8" s="21"/>
      <c r="G8" s="22">
        <f t="shared" si="0"/>
        <v>0</v>
      </c>
    </row>
    <row r="9" spans="1:11" ht="12" customHeight="1">
      <c r="A9" s="37">
        <v>3</v>
      </c>
      <c r="B9" s="38" t="s">
        <v>63</v>
      </c>
      <c r="C9" s="39" t="s">
        <v>37</v>
      </c>
      <c r="D9" s="20" t="s">
        <v>51</v>
      </c>
      <c r="E9" s="21">
        <v>885</v>
      </c>
      <c r="F9" s="21"/>
      <c r="G9" s="22">
        <f t="shared" si="0"/>
        <v>0</v>
      </c>
    </row>
    <row r="10" spans="1:11" ht="12" customHeight="1">
      <c r="A10" s="37">
        <v>4</v>
      </c>
      <c r="B10" s="38" t="s">
        <v>64</v>
      </c>
      <c r="C10" s="38" t="s">
        <v>99</v>
      </c>
      <c r="D10" s="20" t="s">
        <v>51</v>
      </c>
      <c r="E10" s="21">
        <v>885</v>
      </c>
      <c r="F10" s="21"/>
      <c r="G10" s="22">
        <f t="shared" si="0"/>
        <v>0</v>
      </c>
    </row>
    <row r="11" spans="1:11" ht="12" customHeight="1">
      <c r="A11" s="37">
        <v>5</v>
      </c>
      <c r="B11" s="38" t="s">
        <v>65</v>
      </c>
      <c r="C11" s="38" t="s">
        <v>17</v>
      </c>
      <c r="D11" s="23" t="s">
        <v>51</v>
      </c>
      <c r="E11" s="21">
        <v>1052</v>
      </c>
      <c r="F11" s="21"/>
      <c r="G11" s="22">
        <f t="shared" si="0"/>
        <v>0</v>
      </c>
    </row>
    <row r="12" spans="1:11" ht="12" customHeight="1">
      <c r="A12" s="37">
        <v>6</v>
      </c>
      <c r="B12" s="38" t="s">
        <v>66</v>
      </c>
      <c r="C12" s="38" t="s">
        <v>35</v>
      </c>
      <c r="D12" s="20" t="s">
        <v>52</v>
      </c>
      <c r="E12" s="21">
        <v>29</v>
      </c>
      <c r="F12" s="21"/>
      <c r="G12" s="22">
        <f>E12*F12</f>
        <v>0</v>
      </c>
      <c r="J12" s="27"/>
      <c r="K12" s="27"/>
    </row>
    <row r="13" spans="1:11" ht="12" customHeight="1">
      <c r="A13" s="37">
        <v>7</v>
      </c>
      <c r="B13" s="38" t="s">
        <v>67</v>
      </c>
      <c r="C13" s="38" t="s">
        <v>36</v>
      </c>
      <c r="D13" s="20" t="s">
        <v>52</v>
      </c>
      <c r="E13" s="21">
        <v>9</v>
      </c>
      <c r="F13" s="21"/>
      <c r="G13" s="22">
        <f t="shared" si="0"/>
        <v>0</v>
      </c>
      <c r="J13" s="27"/>
      <c r="K13" s="27"/>
    </row>
    <row r="14" spans="1:11" ht="12" customHeight="1">
      <c r="A14" s="37">
        <v>8</v>
      </c>
      <c r="B14" s="38" t="s">
        <v>68</v>
      </c>
      <c r="C14" s="38" t="s">
        <v>19</v>
      </c>
      <c r="D14" s="23" t="s">
        <v>51</v>
      </c>
      <c r="E14" s="21">
        <v>1052</v>
      </c>
      <c r="F14" s="21"/>
      <c r="G14" s="22">
        <f>E14*F14</f>
        <v>0</v>
      </c>
    </row>
    <row r="15" spans="1:11" ht="12" customHeight="1">
      <c r="A15" s="37">
        <v>9</v>
      </c>
      <c r="B15" s="38" t="s">
        <v>69</v>
      </c>
      <c r="C15" s="38" t="s">
        <v>20</v>
      </c>
      <c r="D15" s="23" t="s">
        <v>21</v>
      </c>
      <c r="E15" s="21">
        <v>19</v>
      </c>
      <c r="F15" s="21"/>
      <c r="G15" s="22">
        <f t="shared" si="0"/>
        <v>0</v>
      </c>
    </row>
    <row r="16" spans="1:11" ht="12" customHeight="1">
      <c r="A16" s="37">
        <v>10</v>
      </c>
      <c r="B16" s="38" t="s">
        <v>70</v>
      </c>
      <c r="C16" s="38" t="s">
        <v>27</v>
      </c>
      <c r="D16" s="23" t="s">
        <v>15</v>
      </c>
      <c r="E16" s="21">
        <v>1177</v>
      </c>
      <c r="F16" s="21"/>
      <c r="G16" s="22">
        <f t="shared" si="0"/>
        <v>0</v>
      </c>
    </row>
    <row r="17" spans="1:7" ht="12" customHeight="1">
      <c r="A17" s="37"/>
      <c r="B17" s="38"/>
      <c r="C17" s="40" t="s">
        <v>81</v>
      </c>
      <c r="D17" s="23"/>
      <c r="E17" s="21"/>
      <c r="F17" s="21"/>
      <c r="G17" s="22"/>
    </row>
    <row r="18" spans="1:7" ht="12" customHeight="1">
      <c r="A18" s="37">
        <v>11</v>
      </c>
      <c r="B18" s="38" t="s">
        <v>56</v>
      </c>
      <c r="C18" s="38" t="s">
        <v>22</v>
      </c>
      <c r="D18" s="23" t="s">
        <v>21</v>
      </c>
      <c r="E18" s="21">
        <v>19</v>
      </c>
      <c r="F18" s="21"/>
      <c r="G18" s="22">
        <f>E18*F18</f>
        <v>0</v>
      </c>
    </row>
    <row r="19" spans="1:7" ht="12" customHeight="1">
      <c r="A19" s="37">
        <v>12</v>
      </c>
      <c r="B19" s="38" t="s">
        <v>57</v>
      </c>
      <c r="C19" s="38" t="s">
        <v>19</v>
      </c>
      <c r="D19" s="23" t="s">
        <v>15</v>
      </c>
      <c r="E19" s="21">
        <v>1052</v>
      </c>
      <c r="F19" s="21"/>
      <c r="G19" s="22">
        <f t="shared" si="0"/>
        <v>0</v>
      </c>
    </row>
    <row r="20" spans="1:7" ht="12" customHeight="1">
      <c r="A20" s="37">
        <v>13</v>
      </c>
      <c r="B20" s="38" t="s">
        <v>58</v>
      </c>
      <c r="C20" s="38" t="s">
        <v>23</v>
      </c>
      <c r="D20" s="23" t="s">
        <v>15</v>
      </c>
      <c r="E20" s="21">
        <v>1052</v>
      </c>
      <c r="F20" s="21"/>
      <c r="G20" s="22">
        <f t="shared" si="0"/>
        <v>0</v>
      </c>
    </row>
    <row r="21" spans="1:7" ht="12" customHeight="1">
      <c r="A21" s="37">
        <v>14</v>
      </c>
      <c r="B21" s="38" t="s">
        <v>59</v>
      </c>
      <c r="C21" s="38" t="s">
        <v>24</v>
      </c>
      <c r="D21" s="23" t="s">
        <v>16</v>
      </c>
      <c r="E21" s="21">
        <v>50</v>
      </c>
      <c r="F21" s="21"/>
      <c r="G21" s="22">
        <f t="shared" si="0"/>
        <v>0</v>
      </c>
    </row>
    <row r="22" spans="1:7" ht="12" customHeight="1">
      <c r="A22" s="37">
        <v>15</v>
      </c>
      <c r="B22" s="38" t="s">
        <v>60</v>
      </c>
      <c r="C22" s="41" t="s">
        <v>27</v>
      </c>
      <c r="D22" s="28" t="s">
        <v>15</v>
      </c>
      <c r="E22" s="29">
        <v>1177</v>
      </c>
      <c r="F22" s="29"/>
      <c r="G22" s="22">
        <f t="shared" si="0"/>
        <v>0</v>
      </c>
    </row>
    <row r="23" spans="1:7" ht="12" customHeight="1">
      <c r="A23" s="37"/>
      <c r="B23" s="38"/>
      <c r="C23" s="42" t="s">
        <v>80</v>
      </c>
      <c r="D23" s="30"/>
      <c r="E23" s="31"/>
      <c r="F23" s="31"/>
      <c r="G23" s="22"/>
    </row>
    <row r="24" spans="1:7" ht="12" customHeight="1">
      <c r="A24" s="37">
        <v>16</v>
      </c>
      <c r="B24" s="38" t="s">
        <v>71</v>
      </c>
      <c r="C24" s="43" t="s">
        <v>25</v>
      </c>
      <c r="D24" s="32" t="s">
        <v>15</v>
      </c>
      <c r="E24" s="31">
        <v>1400</v>
      </c>
      <c r="F24" s="31"/>
      <c r="G24" s="22">
        <f>E24*F24</f>
        <v>0</v>
      </c>
    </row>
    <row r="25" spans="1:7" ht="12" customHeight="1">
      <c r="A25" s="37">
        <v>17</v>
      </c>
      <c r="B25" s="38" t="s">
        <v>72</v>
      </c>
      <c r="C25" s="44" t="s">
        <v>26</v>
      </c>
      <c r="D25" s="32" t="s">
        <v>15</v>
      </c>
      <c r="E25" s="31">
        <v>436</v>
      </c>
      <c r="F25" s="31"/>
      <c r="G25" s="22">
        <f>E25*F25</f>
        <v>0</v>
      </c>
    </row>
    <row r="26" spans="1:7" ht="12" customHeight="1">
      <c r="A26" s="37">
        <v>18</v>
      </c>
      <c r="B26" s="38" t="s">
        <v>73</v>
      </c>
      <c r="C26" s="44" t="s">
        <v>32</v>
      </c>
      <c r="D26" s="32" t="s">
        <v>18</v>
      </c>
      <c r="E26" s="31">
        <v>3</v>
      </c>
      <c r="F26" s="31"/>
      <c r="G26" s="22">
        <f t="shared" ref="G26:G34" si="1">E26*F26</f>
        <v>0</v>
      </c>
    </row>
    <row r="27" spans="1:7" ht="12" customHeight="1">
      <c r="A27" s="37">
        <v>19</v>
      </c>
      <c r="B27" s="38" t="s">
        <v>74</v>
      </c>
      <c r="C27" s="44" t="s">
        <v>101</v>
      </c>
      <c r="D27" s="32" t="s">
        <v>18</v>
      </c>
      <c r="E27" s="31">
        <v>38</v>
      </c>
      <c r="F27" s="31"/>
      <c r="G27" s="22">
        <f t="shared" si="1"/>
        <v>0</v>
      </c>
    </row>
    <row r="28" spans="1:7" ht="12" customHeight="1">
      <c r="A28" s="37">
        <v>20</v>
      </c>
      <c r="B28" s="38" t="s">
        <v>75</v>
      </c>
      <c r="C28" s="45" t="s">
        <v>49</v>
      </c>
      <c r="D28" s="33" t="s">
        <v>18</v>
      </c>
      <c r="E28" s="34">
        <v>29</v>
      </c>
      <c r="F28" s="34"/>
      <c r="G28" s="22">
        <f t="shared" si="1"/>
        <v>0</v>
      </c>
    </row>
    <row r="29" spans="1:7" ht="12" customHeight="1">
      <c r="A29" s="37">
        <v>21</v>
      </c>
      <c r="B29" s="38" t="s">
        <v>54</v>
      </c>
      <c r="C29" s="45" t="s">
        <v>50</v>
      </c>
      <c r="D29" s="33" t="s">
        <v>18</v>
      </c>
      <c r="E29" s="34">
        <v>9</v>
      </c>
      <c r="F29" s="34"/>
      <c r="G29" s="22">
        <f t="shared" si="1"/>
        <v>0</v>
      </c>
    </row>
    <row r="30" spans="1:7" ht="12" customHeight="1">
      <c r="A30" s="37">
        <v>22</v>
      </c>
      <c r="B30" s="38" t="s">
        <v>55</v>
      </c>
      <c r="C30" s="44" t="s">
        <v>40</v>
      </c>
      <c r="D30" s="33" t="s">
        <v>18</v>
      </c>
      <c r="E30" s="34">
        <v>9</v>
      </c>
      <c r="F30" s="34"/>
      <c r="G30" s="22">
        <f t="shared" si="1"/>
        <v>0</v>
      </c>
    </row>
    <row r="31" spans="1:7" ht="12" customHeight="1">
      <c r="A31" s="37">
        <v>23</v>
      </c>
      <c r="B31" s="38" t="s">
        <v>76</v>
      </c>
      <c r="C31" s="44" t="s">
        <v>39</v>
      </c>
      <c r="D31" s="33" t="s">
        <v>18</v>
      </c>
      <c r="E31" s="34">
        <v>5</v>
      </c>
      <c r="F31" s="34"/>
      <c r="G31" s="22">
        <f t="shared" si="1"/>
        <v>0</v>
      </c>
    </row>
    <row r="32" spans="1:7" ht="12" customHeight="1">
      <c r="A32" s="37">
        <v>24</v>
      </c>
      <c r="B32" s="38" t="s">
        <v>77</v>
      </c>
      <c r="C32" s="44" t="s">
        <v>100</v>
      </c>
      <c r="D32" s="30" t="s">
        <v>18</v>
      </c>
      <c r="E32" s="31">
        <v>24</v>
      </c>
      <c r="F32" s="31"/>
      <c r="G32" s="22">
        <f t="shared" si="1"/>
        <v>0</v>
      </c>
    </row>
    <row r="33" spans="1:7" ht="12" customHeight="1">
      <c r="A33" s="37">
        <v>25</v>
      </c>
      <c r="B33" s="38" t="s">
        <v>78</v>
      </c>
      <c r="C33" s="44" t="s">
        <v>42</v>
      </c>
      <c r="D33" s="30" t="s">
        <v>18</v>
      </c>
      <c r="E33" s="31">
        <v>29</v>
      </c>
      <c r="F33" s="31"/>
      <c r="G33" s="22">
        <f t="shared" si="1"/>
        <v>0</v>
      </c>
    </row>
    <row r="34" spans="1:7" ht="12" customHeight="1">
      <c r="A34" s="37">
        <v>26</v>
      </c>
      <c r="B34" s="38" t="s">
        <v>79</v>
      </c>
      <c r="C34" s="44" t="s">
        <v>41</v>
      </c>
      <c r="D34" s="30" t="s">
        <v>18</v>
      </c>
      <c r="E34" s="31">
        <v>9</v>
      </c>
      <c r="F34" s="31"/>
      <c r="G34" s="35">
        <f t="shared" si="1"/>
        <v>0</v>
      </c>
    </row>
    <row r="35" spans="1:7" ht="12" customHeight="1">
      <c r="A35" s="37"/>
      <c r="B35" s="38"/>
      <c r="C35" s="42" t="s">
        <v>9</v>
      </c>
      <c r="D35" s="32"/>
      <c r="E35" s="31"/>
      <c r="F35" s="31"/>
      <c r="G35" s="36"/>
    </row>
    <row r="36" spans="1:7" ht="12" customHeight="1">
      <c r="A36" s="37">
        <v>27</v>
      </c>
      <c r="B36" s="38" t="s">
        <v>82</v>
      </c>
      <c r="C36" s="39" t="s">
        <v>25</v>
      </c>
      <c r="D36" s="20" t="s">
        <v>15</v>
      </c>
      <c r="E36" s="21">
        <v>1400</v>
      </c>
      <c r="F36" s="21"/>
      <c r="G36" s="22">
        <f>E36*F36</f>
        <v>0</v>
      </c>
    </row>
    <row r="37" spans="1:7" ht="12" customHeight="1">
      <c r="A37" s="37">
        <v>28</v>
      </c>
      <c r="B37" s="38" t="s">
        <v>83</v>
      </c>
      <c r="C37" s="38" t="s">
        <v>26</v>
      </c>
      <c r="D37" s="20" t="s">
        <v>15</v>
      </c>
      <c r="E37" s="21">
        <v>436</v>
      </c>
      <c r="F37" s="21"/>
      <c r="G37" s="22">
        <f t="shared" ref="G37:G52" si="2">E37*F37</f>
        <v>0</v>
      </c>
    </row>
    <row r="38" spans="1:7" ht="12" customHeight="1">
      <c r="A38" s="37">
        <v>29</v>
      </c>
      <c r="B38" s="38" t="s">
        <v>84</v>
      </c>
      <c r="C38" s="38" t="s">
        <v>38</v>
      </c>
      <c r="D38" s="23" t="s">
        <v>15</v>
      </c>
      <c r="E38" s="21">
        <v>1177</v>
      </c>
      <c r="F38" s="21"/>
      <c r="G38" s="22">
        <f t="shared" si="2"/>
        <v>0</v>
      </c>
    </row>
    <row r="39" spans="1:7" ht="12" customHeight="1">
      <c r="A39" s="37">
        <v>30</v>
      </c>
      <c r="B39" s="38" t="s">
        <v>85</v>
      </c>
      <c r="C39" s="38" t="s">
        <v>33</v>
      </c>
      <c r="D39" s="20" t="s">
        <v>18</v>
      </c>
      <c r="E39" s="21">
        <v>3</v>
      </c>
      <c r="F39" s="21"/>
      <c r="G39" s="22">
        <f t="shared" si="2"/>
        <v>0</v>
      </c>
    </row>
    <row r="40" spans="1:7" ht="12" customHeight="1">
      <c r="A40" s="37">
        <v>31</v>
      </c>
      <c r="B40" s="38" t="s">
        <v>86</v>
      </c>
      <c r="C40" s="38" t="s">
        <v>101</v>
      </c>
      <c r="D40" s="20" t="s">
        <v>18</v>
      </c>
      <c r="E40" s="21">
        <v>38</v>
      </c>
      <c r="F40" s="21"/>
      <c r="G40" s="22">
        <f t="shared" si="2"/>
        <v>0</v>
      </c>
    </row>
    <row r="41" spans="1:7" ht="12" customHeight="1">
      <c r="A41" s="37">
        <v>32</v>
      </c>
      <c r="B41" s="38" t="s">
        <v>87</v>
      </c>
      <c r="C41" s="38" t="s">
        <v>103</v>
      </c>
      <c r="D41" s="20" t="s">
        <v>18</v>
      </c>
      <c r="E41" s="21">
        <v>336</v>
      </c>
      <c r="F41" s="21"/>
      <c r="G41" s="22">
        <f t="shared" si="2"/>
        <v>0</v>
      </c>
    </row>
    <row r="42" spans="1:7" ht="12" customHeight="1">
      <c r="A42" s="37">
        <v>33</v>
      </c>
      <c r="B42" s="38" t="s">
        <v>88</v>
      </c>
      <c r="C42" s="38" t="s">
        <v>28</v>
      </c>
      <c r="D42" s="23" t="s">
        <v>18</v>
      </c>
      <c r="E42" s="21">
        <v>8</v>
      </c>
      <c r="F42" s="21"/>
      <c r="G42" s="22">
        <f t="shared" si="2"/>
        <v>0</v>
      </c>
    </row>
    <row r="43" spans="1:7" ht="12" customHeight="1">
      <c r="A43" s="37">
        <v>34</v>
      </c>
      <c r="B43" s="38" t="s">
        <v>89</v>
      </c>
      <c r="C43" s="38" t="s">
        <v>44</v>
      </c>
      <c r="D43" s="23" t="s">
        <v>18</v>
      </c>
      <c r="E43" s="21">
        <v>29</v>
      </c>
      <c r="F43" s="21"/>
      <c r="G43" s="22">
        <f t="shared" si="2"/>
        <v>0</v>
      </c>
    </row>
    <row r="44" spans="1:7" ht="12" customHeight="1">
      <c r="A44" s="37">
        <v>35</v>
      </c>
      <c r="B44" s="38" t="s">
        <v>90</v>
      </c>
      <c r="C44" s="38" t="s">
        <v>45</v>
      </c>
      <c r="D44" s="20" t="s">
        <v>18</v>
      </c>
      <c r="E44" s="21">
        <v>38</v>
      </c>
      <c r="F44" s="21"/>
      <c r="G44" s="22">
        <f t="shared" si="2"/>
        <v>0</v>
      </c>
    </row>
    <row r="45" spans="1:7" ht="12" customHeight="1">
      <c r="A45" s="37">
        <v>36</v>
      </c>
      <c r="B45" s="38" t="s">
        <v>91</v>
      </c>
      <c r="C45" s="38" t="s">
        <v>102</v>
      </c>
      <c r="D45" s="23" t="s">
        <v>18</v>
      </c>
      <c r="E45" s="21">
        <v>194</v>
      </c>
      <c r="F45" s="21"/>
      <c r="G45" s="22">
        <f t="shared" si="2"/>
        <v>0</v>
      </c>
    </row>
    <row r="46" spans="1:7" ht="12" customHeight="1">
      <c r="A46" s="37">
        <v>37</v>
      </c>
      <c r="B46" s="38" t="s">
        <v>92</v>
      </c>
      <c r="C46" s="38" t="s">
        <v>43</v>
      </c>
      <c r="D46" s="23" t="s">
        <v>18</v>
      </c>
      <c r="E46" s="21">
        <v>9</v>
      </c>
      <c r="F46" s="21"/>
      <c r="G46" s="22">
        <f t="shared" si="2"/>
        <v>0</v>
      </c>
    </row>
    <row r="47" spans="1:7" ht="12" customHeight="1">
      <c r="A47" s="37">
        <v>38</v>
      </c>
      <c r="B47" s="38" t="s">
        <v>93</v>
      </c>
      <c r="C47" s="38" t="s">
        <v>39</v>
      </c>
      <c r="D47" s="23" t="s">
        <v>18</v>
      </c>
      <c r="E47" s="21">
        <v>5</v>
      </c>
      <c r="F47" s="21"/>
      <c r="G47" s="22">
        <f t="shared" si="2"/>
        <v>0</v>
      </c>
    </row>
    <row r="48" spans="1:7" ht="12" customHeight="1">
      <c r="A48" s="37">
        <v>39</v>
      </c>
      <c r="B48" s="38" t="s">
        <v>94</v>
      </c>
      <c r="C48" s="38" t="s">
        <v>100</v>
      </c>
      <c r="D48" s="23" t="s">
        <v>18</v>
      </c>
      <c r="E48" s="21">
        <v>24</v>
      </c>
      <c r="F48" s="21"/>
      <c r="G48" s="22">
        <f t="shared" si="2"/>
        <v>0</v>
      </c>
    </row>
    <row r="49" spans="1:7" ht="12" customHeight="1">
      <c r="A49" s="37">
        <v>40</v>
      </c>
      <c r="B49" s="38" t="s">
        <v>95</v>
      </c>
      <c r="C49" s="38" t="s">
        <v>34</v>
      </c>
      <c r="D49" s="23" t="s">
        <v>18</v>
      </c>
      <c r="E49" s="21">
        <v>29</v>
      </c>
      <c r="F49" s="21"/>
      <c r="G49" s="22">
        <f t="shared" si="2"/>
        <v>0</v>
      </c>
    </row>
    <row r="50" spans="1:7" ht="12" customHeight="1">
      <c r="A50" s="37">
        <v>41</v>
      </c>
      <c r="B50" s="38" t="s">
        <v>96</v>
      </c>
      <c r="C50" s="38" t="s">
        <v>31</v>
      </c>
      <c r="D50" s="23" t="s">
        <v>18</v>
      </c>
      <c r="E50" s="21">
        <v>9</v>
      </c>
      <c r="F50" s="21"/>
      <c r="G50" s="22">
        <f t="shared" si="2"/>
        <v>0</v>
      </c>
    </row>
    <row r="51" spans="1:7" ht="12" customHeight="1">
      <c r="A51" s="37">
        <v>42</v>
      </c>
      <c r="B51" s="38" t="s">
        <v>107</v>
      </c>
      <c r="C51" s="38" t="s">
        <v>48</v>
      </c>
      <c r="D51" s="23" t="s">
        <v>97</v>
      </c>
      <c r="E51" s="21">
        <v>1</v>
      </c>
      <c r="F51" s="21"/>
      <c r="G51" s="22">
        <f t="shared" si="2"/>
        <v>0</v>
      </c>
    </row>
    <row r="52" spans="1:7" ht="12" customHeight="1" thickBot="1">
      <c r="A52" s="50">
        <v>43</v>
      </c>
      <c r="B52" s="51" t="s">
        <v>108</v>
      </c>
      <c r="C52" s="51" t="s">
        <v>47</v>
      </c>
      <c r="D52" s="52" t="s">
        <v>97</v>
      </c>
      <c r="E52" s="53">
        <v>1</v>
      </c>
      <c r="F52" s="53"/>
      <c r="G52" s="54">
        <f t="shared" si="2"/>
        <v>0</v>
      </c>
    </row>
    <row r="53" spans="1:7" ht="12" customHeight="1">
      <c r="A53" s="46"/>
      <c r="B53" s="47"/>
      <c r="C53" s="48" t="s">
        <v>8</v>
      </c>
      <c r="D53" s="20"/>
      <c r="E53" s="21"/>
      <c r="F53" s="21"/>
      <c r="G53" s="49">
        <f>SUM(G7:G52)</f>
        <v>0</v>
      </c>
    </row>
    <row r="54" spans="1:7" ht="12" customHeight="1" thickBot="1">
      <c r="A54" s="10"/>
      <c r="B54" s="11"/>
      <c r="C54" s="12" t="s">
        <v>30</v>
      </c>
      <c r="D54" s="24"/>
      <c r="E54" s="25"/>
      <c r="F54" s="25"/>
      <c r="G54" s="26">
        <f>G53*1.21</f>
        <v>0</v>
      </c>
    </row>
  </sheetData>
  <mergeCells count="8">
    <mergeCell ref="F4:G4"/>
    <mergeCell ref="A2:B3"/>
    <mergeCell ref="C2:C3"/>
    <mergeCell ref="D4:D5"/>
    <mergeCell ref="D2:E2"/>
    <mergeCell ref="F2:G2"/>
    <mergeCell ref="D3:E3"/>
    <mergeCell ref="F3:G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Stavby silnic a zeleznic,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SSZ</dc:creator>
  <cp:lastModifiedBy>x</cp:lastModifiedBy>
  <cp:lastPrinted>2018-01-25T07:28:24Z</cp:lastPrinted>
  <dcterms:created xsi:type="dcterms:W3CDTF">2008-08-05T06:02:34Z</dcterms:created>
  <dcterms:modified xsi:type="dcterms:W3CDTF">2018-01-25T08:16:09Z</dcterms:modified>
</cp:coreProperties>
</file>