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20" windowWidth="19035" windowHeight="11760" activeTab="0"/>
  </bookViews>
  <sheets>
    <sheet name="Rekapitulace" sheetId="1" r:id="rId1"/>
    <sheet name="Rekapitulace 1.etapa" sheetId="4" r:id="rId2"/>
    <sheet name="Rekapitulace 2.etapa" sheetId="5" r:id="rId3"/>
    <sheet name="List2" sheetId="2" r:id="rId4"/>
    <sheet name="List3" sheetId="3" r:id="rId5"/>
  </sheets>
  <definedNames/>
  <calcPr calcId="145621"/>
</workbook>
</file>

<file path=xl/sharedStrings.xml><?xml version="1.0" encoding="utf-8"?>
<sst xmlns="http://schemas.openxmlformats.org/spreadsheetml/2006/main" count="148" uniqueCount="64">
  <si>
    <t>Celkem SÚS</t>
  </si>
  <si>
    <t>SÚS</t>
  </si>
  <si>
    <t>DPH</t>
  </si>
  <si>
    <t>cena bez DPH</t>
  </si>
  <si>
    <t>cena včetně DPH</t>
  </si>
  <si>
    <t>Celkem Město</t>
  </si>
  <si>
    <t>Celkem SÚS + Město</t>
  </si>
  <si>
    <t>SO 101</t>
  </si>
  <si>
    <t>Komunikace</t>
  </si>
  <si>
    <t>SO 101a - komunikace II/190</t>
  </si>
  <si>
    <t>SO 101b - komunikace II/145</t>
  </si>
  <si>
    <t>SO 101c - komunikace - křižovatka</t>
  </si>
  <si>
    <t>SO 103</t>
  </si>
  <si>
    <t>Úprava křižovatky objízdné trasy na sil. II/145</t>
  </si>
  <si>
    <t>SO 301</t>
  </si>
  <si>
    <t>Dešťová kanalizace - 65% SÚS</t>
  </si>
  <si>
    <t>VON</t>
  </si>
  <si>
    <t>SO 102</t>
  </si>
  <si>
    <t>ROZPOČET SÚS - II/145 a II/190 Průtah Hartmanice</t>
  </si>
  <si>
    <t>ROZPOČET Město Hartmanice -  II/145 a II/190 Průtah Hartmanice</t>
  </si>
  <si>
    <t>Chodníky a ostatní plochy</t>
  </si>
  <si>
    <t>SO 302</t>
  </si>
  <si>
    <t>Dešťová kanalizace - 35% Město Hartmanice</t>
  </si>
  <si>
    <t>Dešťové svody s přípojkami</t>
  </si>
  <si>
    <t>Vedlejší rozpočtové náklady SÚS PK</t>
  </si>
  <si>
    <t>Vedlejší rozpočtové náklady Město Hartmanice</t>
  </si>
  <si>
    <t>Výměna vodovodu</t>
  </si>
  <si>
    <t xml:space="preserve">SO výměna vodovodu </t>
  </si>
  <si>
    <t>Výměna řadu PE 110 - 280 m</t>
  </si>
  <si>
    <t>Výměna řadu PE 110 - 110 - 191 m + PE 90 - 3 m</t>
  </si>
  <si>
    <t>Výměna řadu PE 110 - 6 m</t>
  </si>
  <si>
    <t xml:space="preserve">SO 102a - chodníky a ostatní plochy II/190 </t>
  </si>
  <si>
    <t xml:space="preserve">SO 102b - chodníky a ostatní plochy II/145 </t>
  </si>
  <si>
    <t>SO 102c - chodníky a ostatní plochy  - křižovatka</t>
  </si>
  <si>
    <t>Celkem SÚS - 1. etapa</t>
  </si>
  <si>
    <t>Celkem Město - 1. etapa</t>
  </si>
  <si>
    <t>Celkem SÚS + Město - 1. etapa</t>
  </si>
  <si>
    <t>Celkem Město - 2. etapa</t>
  </si>
  <si>
    <t>Celkem SÚS + Město - 2. etapa</t>
  </si>
  <si>
    <t>Celkem SÚS - 2. etapa</t>
  </si>
  <si>
    <t>Město Hartmanice</t>
  </si>
  <si>
    <t>Výměna řadu PE 110 - 396 m + PE 90 -19,1 m</t>
  </si>
  <si>
    <t>Výměna řadu PE 110 - 277 m + PE 90 - 10,5 m</t>
  </si>
  <si>
    <t>SO 302 - dešťová kanalizace 1. etapa</t>
  </si>
  <si>
    <t xml:space="preserve">SO 302 - dešťová kanalizace 2. etapa </t>
  </si>
  <si>
    <t>SO 401</t>
  </si>
  <si>
    <t>Veřejné osvětlení</t>
  </si>
  <si>
    <t>SO 401.1 Veřejné osvětlení 1. etapa</t>
  </si>
  <si>
    <t>SO 401.2 Veřejné osvětlení 2. etapa</t>
  </si>
  <si>
    <t>Vedlejší rozpočtové náklady 1. etapa 50% z VON obec</t>
  </si>
  <si>
    <t>Vedlejší rozpočtové náklady 2. etapa 50% z VON obec</t>
  </si>
  <si>
    <t>SO 301.2 - dešťová kanalizace 2. etapa 35% z SO 301.2</t>
  </si>
  <si>
    <t>SO 301.1 - dešťová kanalizace 1. etapa 35% z SO 301.1</t>
  </si>
  <si>
    <t>Vedlejší rozpočtové náklady 1. etapa 50% z VON SUS</t>
  </si>
  <si>
    <t>Vedlejší rozpočtové náklady SUS</t>
  </si>
  <si>
    <t>Vedlejší rozpočtové náklady 2. etapa 50% z VON SUS</t>
  </si>
  <si>
    <t>SO 301.1 - dešťová kanalizace 1. etapa 65% z SO 301.1</t>
  </si>
  <si>
    <t>SO 301.2 - dešťová kanalizace 2. etapa 65% z SO 301.2</t>
  </si>
  <si>
    <t>Vedlejší rozpočtové náklady SÚS PK 1. etapa 50% z VON SUS</t>
  </si>
  <si>
    <t>SO 301.1</t>
  </si>
  <si>
    <t>SO 301.2</t>
  </si>
  <si>
    <t>CELKOVÁ REKAPITULACE - II/145 a II/190 průtah Hartmanice</t>
  </si>
  <si>
    <t>REKAPITULACE 1. ETAPA - II/145 a II/190 průtah Hartmanice</t>
  </si>
  <si>
    <t>REKAPITULACE 2. ETAPA - II/145 a II/190 průtah Hartmanice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</si>
</sst>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4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2" fillId="0" borderId="0" xfId="0" applyFont="1"/>
    <xf numFmtId="4" fontId="2" fillId="2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right" vertical="center"/>
    </xf>
    <xf numFmtId="0" fontId="4" fillId="0" borderId="0" xfId="0" applyFont="1"/>
    <xf numFmtId="4" fontId="3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4" fontId="2" fillId="2" borderId="7" xfId="0" applyNumberFormat="1" applyFont="1" applyFill="1" applyBorder="1" applyAlignment="1">
      <alignment vertical="center"/>
    </xf>
    <xf numFmtId="4" fontId="3" fillId="2" borderId="8" xfId="0" applyNumberFormat="1" applyFont="1" applyFill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" fontId="3" fillId="2" borderId="10" xfId="0" applyNumberFormat="1" applyFont="1" applyFill="1" applyBorder="1" applyAlignment="1">
      <alignment horizontal="left" vertical="center"/>
    </xf>
    <xf numFmtId="4" fontId="3" fillId="2" borderId="13" xfId="0" applyNumberFormat="1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4" fontId="2" fillId="2" borderId="16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4" fontId="3" fillId="0" borderId="3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3" fillId="2" borderId="14" xfId="0" applyNumberFormat="1" applyFont="1" applyFill="1" applyBorder="1" applyAlignment="1">
      <alignment vertical="center"/>
    </xf>
    <xf numFmtId="4" fontId="3" fillId="2" borderId="14" xfId="0" applyNumberFormat="1" applyFont="1" applyFill="1" applyBorder="1" applyAlignment="1">
      <alignment horizontal="right" vertical="center"/>
    </xf>
    <xf numFmtId="4" fontId="3" fillId="0" borderId="19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0" fontId="3" fillId="2" borderId="10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5" fillId="0" borderId="0" xfId="0" applyFont="1"/>
    <xf numFmtId="4" fontId="2" fillId="0" borderId="0" xfId="0" applyNumberFormat="1" applyFont="1" applyBorder="1" applyAlignment="1">
      <alignment horizontal="right" vertical="center"/>
    </xf>
    <xf numFmtId="0" fontId="3" fillId="2" borderId="1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 topLeftCell="A16">
      <selection activeCell="C44" sqref="C44"/>
    </sheetView>
  </sheetViews>
  <sheetFormatPr defaultColWidth="9.140625" defaultRowHeight="15"/>
  <cols>
    <col min="1" max="1" width="17.8515625" style="0" customWidth="1"/>
    <col min="2" max="2" width="44.28125" style="0" customWidth="1"/>
    <col min="3" max="3" width="17.28125" style="0" customWidth="1"/>
    <col min="4" max="4" width="16.00390625" style="0" customWidth="1"/>
    <col min="5" max="5" width="18.140625" style="0" customWidth="1"/>
  </cols>
  <sheetData>
    <row r="1" spans="1:2" ht="36" customHeight="1">
      <c r="A1" s="60" t="s">
        <v>61</v>
      </c>
      <c r="B1" s="60"/>
    </row>
    <row r="2" spans="1:2" ht="25.5" customHeight="1">
      <c r="A2" s="8" t="s">
        <v>18</v>
      </c>
      <c r="B2" s="8"/>
    </row>
    <row r="3" ht="15.75" thickBot="1"/>
    <row r="4" spans="1:5" ht="20.1" customHeight="1" thickBot="1">
      <c r="A4" s="25"/>
      <c r="B4" s="22" t="s">
        <v>1</v>
      </c>
      <c r="C4" s="23" t="s">
        <v>3</v>
      </c>
      <c r="D4" s="23" t="s">
        <v>2</v>
      </c>
      <c r="E4" s="24" t="s">
        <v>4</v>
      </c>
    </row>
    <row r="5" spans="1:5" ht="20.1" customHeight="1">
      <c r="A5" s="17" t="s">
        <v>7</v>
      </c>
      <c r="B5" s="16" t="s">
        <v>8</v>
      </c>
      <c r="C5" s="40">
        <f>SUM(C6:C8)</f>
        <v>0</v>
      </c>
      <c r="D5" s="40">
        <f>SUM(D6:D8)</f>
        <v>0</v>
      </c>
      <c r="E5" s="41">
        <f>SUM(E6:E8)</f>
        <v>0</v>
      </c>
    </row>
    <row r="6" spans="1:5" ht="20.1" customHeight="1">
      <c r="A6" s="15"/>
      <c r="B6" s="29" t="s">
        <v>9</v>
      </c>
      <c r="C6" s="42"/>
      <c r="D6" s="42">
        <f>C6*0.21</f>
        <v>0</v>
      </c>
      <c r="E6" s="43">
        <f>C6+D6</f>
        <v>0</v>
      </c>
    </row>
    <row r="7" spans="1:5" ht="20.1" customHeight="1">
      <c r="A7" s="15"/>
      <c r="B7" s="29" t="s">
        <v>10</v>
      </c>
      <c r="C7" s="42"/>
      <c r="D7" s="42">
        <f>C7*0.21</f>
        <v>0</v>
      </c>
      <c r="E7" s="43">
        <f>C7+D7</f>
        <v>0</v>
      </c>
    </row>
    <row r="8" spans="1:5" ht="20.1" customHeight="1">
      <c r="A8" s="15"/>
      <c r="B8" s="29" t="s">
        <v>11</v>
      </c>
      <c r="C8" s="42"/>
      <c r="D8" s="42">
        <f>C8*0.21</f>
        <v>0</v>
      </c>
      <c r="E8" s="43">
        <f>C8+D8</f>
        <v>0</v>
      </c>
    </row>
    <row r="9" spans="1:5" ht="20.1" customHeight="1">
      <c r="A9" s="17" t="s">
        <v>12</v>
      </c>
      <c r="B9" s="16" t="s">
        <v>13</v>
      </c>
      <c r="C9" s="40">
        <f>C10</f>
        <v>0</v>
      </c>
      <c r="D9" s="40">
        <f>D10</f>
        <v>0</v>
      </c>
      <c r="E9" s="41">
        <f>E10</f>
        <v>0</v>
      </c>
    </row>
    <row r="10" spans="1:5" ht="20.1" customHeight="1">
      <c r="A10" s="17"/>
      <c r="B10" s="29" t="s">
        <v>13</v>
      </c>
      <c r="C10" s="42"/>
      <c r="D10" s="42">
        <f>C10*0.21</f>
        <v>0</v>
      </c>
      <c r="E10" s="43">
        <f>C10+D10</f>
        <v>0</v>
      </c>
    </row>
    <row r="11" spans="1:5" ht="20.1" customHeight="1">
      <c r="A11" s="17" t="s">
        <v>14</v>
      </c>
      <c r="B11" s="16" t="s">
        <v>15</v>
      </c>
      <c r="C11" s="40">
        <f>C12+C13</f>
        <v>0</v>
      </c>
      <c r="D11" s="40">
        <f>D12+D13</f>
        <v>0</v>
      </c>
      <c r="E11" s="41">
        <f>E12+E13</f>
        <v>0</v>
      </c>
    </row>
    <row r="12" spans="1:5" ht="20.1" customHeight="1">
      <c r="A12" s="17"/>
      <c r="B12" s="29" t="s">
        <v>56</v>
      </c>
      <c r="C12" s="42"/>
      <c r="D12" s="42">
        <f>C12*0.21</f>
        <v>0</v>
      </c>
      <c r="E12" s="43">
        <f>C12+D12</f>
        <v>0</v>
      </c>
    </row>
    <row r="13" spans="1:5" ht="20.1" customHeight="1">
      <c r="A13" s="17"/>
      <c r="B13" s="29" t="s">
        <v>57</v>
      </c>
      <c r="C13" s="42"/>
      <c r="D13" s="42">
        <f>C13*0.21</f>
        <v>0</v>
      </c>
      <c r="E13" s="43">
        <f>C13+D13</f>
        <v>0</v>
      </c>
    </row>
    <row r="14" spans="1:5" ht="20.1" customHeight="1">
      <c r="A14" s="18" t="s">
        <v>16</v>
      </c>
      <c r="B14" s="19" t="s">
        <v>54</v>
      </c>
      <c r="C14" s="39">
        <f>C15+C16</f>
        <v>0</v>
      </c>
      <c r="D14" s="53">
        <f>D15+D16</f>
        <v>0</v>
      </c>
      <c r="E14" s="54">
        <f>E15+E16</f>
        <v>0</v>
      </c>
    </row>
    <row r="15" spans="1:5" ht="20.1" customHeight="1">
      <c r="A15" s="55"/>
      <c r="B15" s="57" t="s">
        <v>53</v>
      </c>
      <c r="C15" s="20"/>
      <c r="D15" s="42">
        <f>C15*0.21</f>
        <v>0</v>
      </c>
      <c r="E15" s="43">
        <f>C15+D15</f>
        <v>0</v>
      </c>
    </row>
    <row r="16" spans="1:5" ht="20.1" customHeight="1" thickBot="1">
      <c r="A16" s="37"/>
      <c r="B16" s="38" t="s">
        <v>55</v>
      </c>
      <c r="C16" s="58"/>
      <c r="D16" s="46">
        <f>C16*0.21</f>
        <v>0</v>
      </c>
      <c r="E16" s="47">
        <f>C16+D16</f>
        <v>0</v>
      </c>
    </row>
    <row r="17" spans="1:5" ht="20.1" customHeight="1" thickBot="1">
      <c r="A17" s="62" t="s">
        <v>0</v>
      </c>
      <c r="B17" s="63"/>
      <c r="C17" s="9">
        <f>C5+C9+C11+C14</f>
        <v>0</v>
      </c>
      <c r="D17" s="9">
        <f>D5+D9+D11+D14</f>
        <v>0</v>
      </c>
      <c r="E17" s="4">
        <f>E5+E9+E11+E14</f>
        <v>0</v>
      </c>
    </row>
    <row r="18" spans="1:5" ht="20.1" customHeight="1">
      <c r="A18" s="5"/>
      <c r="B18" s="5"/>
      <c r="C18" s="5"/>
      <c r="D18" s="5"/>
      <c r="E18" s="5"/>
    </row>
    <row r="19" ht="20.1" customHeight="1">
      <c r="A19" s="8" t="s">
        <v>19</v>
      </c>
    </row>
    <row r="20" ht="20.1" customHeight="1" thickBot="1"/>
    <row r="21" spans="1:5" ht="20.1" customHeight="1" thickBot="1">
      <c r="A21" s="21"/>
      <c r="B21" s="22" t="s">
        <v>40</v>
      </c>
      <c r="C21" s="23" t="s">
        <v>3</v>
      </c>
      <c r="D21" s="23" t="s">
        <v>2</v>
      </c>
      <c r="E21" s="24" t="s">
        <v>4</v>
      </c>
    </row>
    <row r="22" spans="1:5" ht="20.1" customHeight="1">
      <c r="A22" s="27" t="s">
        <v>17</v>
      </c>
      <c r="B22" s="28" t="s">
        <v>20</v>
      </c>
      <c r="C22" s="48">
        <f>C23+C24+C25</f>
        <v>0</v>
      </c>
      <c r="D22" s="49">
        <f>D23+D24+D25</f>
        <v>0</v>
      </c>
      <c r="E22" s="50">
        <f>E23+E24+E25</f>
        <v>0</v>
      </c>
    </row>
    <row r="23" spans="1:5" ht="20.1" customHeight="1">
      <c r="A23" s="15"/>
      <c r="B23" s="29" t="s">
        <v>31</v>
      </c>
      <c r="C23" s="6"/>
      <c r="D23" s="7">
        <f>C23*0.21</f>
        <v>0</v>
      </c>
      <c r="E23" s="3">
        <f>C23+D23</f>
        <v>0</v>
      </c>
    </row>
    <row r="24" spans="1:5" ht="20.1" customHeight="1">
      <c r="A24" s="15"/>
      <c r="B24" s="29" t="s">
        <v>32</v>
      </c>
      <c r="C24" s="6"/>
      <c r="D24" s="7">
        <f>C24*0.21</f>
        <v>0</v>
      </c>
      <c r="E24" s="3">
        <f>C24+D24</f>
        <v>0</v>
      </c>
    </row>
    <row r="25" spans="1:5" ht="20.1" customHeight="1">
      <c r="A25" s="15"/>
      <c r="B25" s="29" t="s">
        <v>33</v>
      </c>
      <c r="C25" s="20"/>
      <c r="D25" s="7">
        <f>C25*0.21</f>
        <v>0</v>
      </c>
      <c r="E25" s="3">
        <f>C25+D25</f>
        <v>0</v>
      </c>
    </row>
    <row r="26" spans="1:5" ht="20.1" customHeight="1">
      <c r="A26" s="17" t="s">
        <v>14</v>
      </c>
      <c r="B26" s="16" t="s">
        <v>22</v>
      </c>
      <c r="C26" s="39">
        <f>C27+C28</f>
        <v>0</v>
      </c>
      <c r="D26" s="44">
        <f>D27+D28</f>
        <v>0</v>
      </c>
      <c r="E26" s="45">
        <f>E27+E28</f>
        <v>0</v>
      </c>
    </row>
    <row r="27" spans="1:5" ht="20.1" customHeight="1">
      <c r="A27" s="17"/>
      <c r="B27" s="29" t="s">
        <v>52</v>
      </c>
      <c r="C27" s="42"/>
      <c r="D27" s="42">
        <f>C27*0.21</f>
        <v>0</v>
      </c>
      <c r="E27" s="43">
        <f>C27+D27</f>
        <v>0</v>
      </c>
    </row>
    <row r="28" spans="1:5" ht="20.1" customHeight="1">
      <c r="A28" s="17"/>
      <c r="B28" s="29" t="s">
        <v>51</v>
      </c>
      <c r="C28" s="42"/>
      <c r="D28" s="42">
        <f>C28*0.21</f>
        <v>0</v>
      </c>
      <c r="E28" s="43">
        <f>C28+D28</f>
        <v>0</v>
      </c>
    </row>
    <row r="29" spans="1:5" ht="20.1" customHeight="1">
      <c r="A29" s="17" t="s">
        <v>21</v>
      </c>
      <c r="B29" s="16" t="s">
        <v>23</v>
      </c>
      <c r="C29" s="39">
        <f>C30+C31</f>
        <v>0</v>
      </c>
      <c r="D29" s="44">
        <f>D30+D31</f>
        <v>0</v>
      </c>
      <c r="E29" s="45">
        <f>E30+E31</f>
        <v>0</v>
      </c>
    </row>
    <row r="30" spans="1:5" ht="20.1" customHeight="1">
      <c r="A30" s="17"/>
      <c r="B30" s="29" t="s">
        <v>43</v>
      </c>
      <c r="C30" s="36"/>
      <c r="D30" s="42">
        <f>C30*0.21</f>
        <v>0</v>
      </c>
      <c r="E30" s="43">
        <f>C30+D30</f>
        <v>0</v>
      </c>
    </row>
    <row r="31" spans="1:5" ht="20.1" customHeight="1">
      <c r="A31" s="17"/>
      <c r="B31" s="29" t="s">
        <v>44</v>
      </c>
      <c r="C31" s="36"/>
      <c r="D31" s="42">
        <f>C31*0.21</f>
        <v>0</v>
      </c>
      <c r="E31" s="43">
        <f>C31+D31</f>
        <v>0</v>
      </c>
    </row>
    <row r="32" spans="1:5" ht="20.1" customHeight="1">
      <c r="A32" s="56" t="s">
        <v>45</v>
      </c>
      <c r="B32" s="51" t="s">
        <v>46</v>
      </c>
      <c r="C32" s="39">
        <f>C33+C34</f>
        <v>0</v>
      </c>
      <c r="D32" s="53">
        <f>D33+D34</f>
        <v>0</v>
      </c>
      <c r="E32" s="54">
        <f>E33+E34</f>
        <v>0</v>
      </c>
    </row>
    <row r="33" spans="1:5" ht="20.1" customHeight="1">
      <c r="A33" s="56"/>
      <c r="B33" s="52" t="s">
        <v>47</v>
      </c>
      <c r="C33" s="6"/>
      <c r="D33" s="42">
        <f>C33*0.21</f>
        <v>0</v>
      </c>
      <c r="E33" s="43">
        <f>C33+D33</f>
        <v>0</v>
      </c>
    </row>
    <row r="34" spans="1:5" ht="20.1" customHeight="1">
      <c r="A34" s="56"/>
      <c r="B34" s="52" t="s">
        <v>48</v>
      </c>
      <c r="C34" s="6"/>
      <c r="D34" s="42">
        <f>C34*0.21</f>
        <v>0</v>
      </c>
      <c r="E34" s="43">
        <f>C34+D34</f>
        <v>0</v>
      </c>
    </row>
    <row r="35" spans="1:5" ht="20.1" customHeight="1">
      <c r="A35" s="18" t="s">
        <v>16</v>
      </c>
      <c r="B35" s="19" t="s">
        <v>25</v>
      </c>
      <c r="C35" s="39">
        <f>C36+C37</f>
        <v>0</v>
      </c>
      <c r="D35" s="53">
        <f>D36+D37</f>
        <v>0</v>
      </c>
      <c r="E35" s="54">
        <f>E36+E37</f>
        <v>0</v>
      </c>
    </row>
    <row r="36" spans="1:5" ht="20.1" customHeight="1">
      <c r="A36" s="55"/>
      <c r="B36" s="57" t="s">
        <v>49</v>
      </c>
      <c r="C36" s="20"/>
      <c r="D36" s="42">
        <f>C36*0.21</f>
        <v>0</v>
      </c>
      <c r="E36" s="43">
        <f>C36+D36</f>
        <v>0</v>
      </c>
    </row>
    <row r="37" spans="1:5" ht="20.1" customHeight="1" thickBot="1">
      <c r="A37" s="37"/>
      <c r="B37" s="38" t="s">
        <v>50</v>
      </c>
      <c r="C37" s="58"/>
      <c r="D37" s="46">
        <f>C37*0.21</f>
        <v>0</v>
      </c>
      <c r="E37" s="47">
        <f>C37+D37</f>
        <v>0</v>
      </c>
    </row>
    <row r="38" spans="1:5" ht="20.1" customHeight="1">
      <c r="A38" s="31" t="s">
        <v>27</v>
      </c>
      <c r="B38" s="33" t="s">
        <v>26</v>
      </c>
      <c r="C38" s="48">
        <f>C39+C40+C41+C42+C43</f>
        <v>0</v>
      </c>
      <c r="D38" s="49">
        <f>D39+D40+D41+D42+D43</f>
        <v>0</v>
      </c>
      <c r="E38" s="50">
        <f>E39+E40+E41+E42+E43</f>
        <v>0</v>
      </c>
    </row>
    <row r="39" spans="1:5" ht="20.1" customHeight="1">
      <c r="A39" s="30"/>
      <c r="B39" s="26" t="s">
        <v>28</v>
      </c>
      <c r="C39" s="20"/>
      <c r="D39" s="42">
        <f aca="true" t="shared" si="0" ref="D39:D43">C39*0.21</f>
        <v>0</v>
      </c>
      <c r="E39" s="43">
        <f aca="true" t="shared" si="1" ref="E39:E43">C39+D39</f>
        <v>0</v>
      </c>
    </row>
    <row r="40" spans="1:5" ht="20.1" customHeight="1">
      <c r="A40" s="32"/>
      <c r="B40" s="2" t="s">
        <v>29</v>
      </c>
      <c r="C40" s="6"/>
      <c r="D40" s="42">
        <f t="shared" si="0"/>
        <v>0</v>
      </c>
      <c r="E40" s="43">
        <f t="shared" si="1"/>
        <v>0</v>
      </c>
    </row>
    <row r="41" spans="1:5" ht="20.1" customHeight="1">
      <c r="A41" s="32"/>
      <c r="B41" s="2" t="s">
        <v>30</v>
      </c>
      <c r="C41" s="6"/>
      <c r="D41" s="42">
        <f t="shared" si="0"/>
        <v>0</v>
      </c>
      <c r="E41" s="43">
        <f t="shared" si="1"/>
        <v>0</v>
      </c>
    </row>
    <row r="42" spans="1:5" ht="20.1" customHeight="1">
      <c r="A42" s="1"/>
      <c r="B42" s="2" t="s">
        <v>41</v>
      </c>
      <c r="C42" s="6"/>
      <c r="D42" s="42">
        <f t="shared" si="0"/>
        <v>0</v>
      </c>
      <c r="E42" s="43">
        <f t="shared" si="1"/>
        <v>0</v>
      </c>
    </row>
    <row r="43" spans="1:5" ht="20.1" customHeight="1" thickBot="1">
      <c r="A43" s="10"/>
      <c r="B43" s="11" t="s">
        <v>42</v>
      </c>
      <c r="C43" s="12"/>
      <c r="D43" s="46">
        <f t="shared" si="0"/>
        <v>0</v>
      </c>
      <c r="E43" s="47">
        <f t="shared" si="1"/>
        <v>0</v>
      </c>
    </row>
    <row r="44" spans="1:5" ht="20.1" customHeight="1" thickBot="1">
      <c r="A44" s="64" t="s">
        <v>5</v>
      </c>
      <c r="B44" s="65"/>
      <c r="C44" s="13">
        <f>C22+C26+C29+C32+C35+C38</f>
        <v>0</v>
      </c>
      <c r="D44" s="13">
        <f>D22+D26+D29+D32+D35+D38</f>
        <v>0</v>
      </c>
      <c r="E44" s="14">
        <f>E22+E26+E29+E32+E35+E38</f>
        <v>0</v>
      </c>
    </row>
    <row r="45" ht="15.75" thickBot="1"/>
    <row r="46" spans="1:5" ht="15.75" thickBot="1">
      <c r="A46" s="62" t="s">
        <v>6</v>
      </c>
      <c r="B46" s="63"/>
      <c r="C46" s="9">
        <f>C17+C44</f>
        <v>0</v>
      </c>
      <c r="D46" s="9">
        <f>D17+D44</f>
        <v>0</v>
      </c>
      <c r="E46" s="4">
        <f>E17+E44</f>
        <v>0</v>
      </c>
    </row>
  </sheetData>
  <mergeCells count="3">
    <mergeCell ref="A17:B17"/>
    <mergeCell ref="A44:B44"/>
    <mergeCell ref="A46:B46"/>
  </mergeCells>
  <printOptions/>
  <pageMargins left="0.7" right="0.7" top="0.787401575" bottom="0.787401575" header="0.3" footer="0.3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 topLeftCell="A5">
      <selection activeCell="C20" sqref="C20"/>
    </sheetView>
  </sheetViews>
  <sheetFormatPr defaultColWidth="9.140625" defaultRowHeight="15"/>
  <cols>
    <col min="1" max="1" width="17.8515625" style="0" customWidth="1"/>
    <col min="2" max="2" width="57.7109375" style="0" customWidth="1"/>
    <col min="3" max="3" width="17.28125" style="0" customWidth="1"/>
    <col min="4" max="4" width="16.00390625" style="0" customWidth="1"/>
    <col min="5" max="5" width="18.140625" style="0" customWidth="1"/>
  </cols>
  <sheetData>
    <row r="1" ht="42" customHeight="1">
      <c r="A1" s="60" t="s">
        <v>62</v>
      </c>
    </row>
    <row r="2" spans="1:2" ht="25.5" customHeight="1">
      <c r="A2" s="8" t="s">
        <v>18</v>
      </c>
      <c r="B2" s="8"/>
    </row>
    <row r="3" ht="15.75" thickBot="1"/>
    <row r="4" spans="1:5" ht="20.1" customHeight="1" thickBot="1">
      <c r="A4" s="25"/>
      <c r="B4" s="22" t="s">
        <v>1</v>
      </c>
      <c r="C4" s="23" t="s">
        <v>3</v>
      </c>
      <c r="D4" s="23" t="s">
        <v>2</v>
      </c>
      <c r="E4" s="24" t="s">
        <v>4</v>
      </c>
    </row>
    <row r="5" spans="1:5" ht="20.1" customHeight="1">
      <c r="A5" s="17" t="s">
        <v>7</v>
      </c>
      <c r="B5" s="16" t="s">
        <v>8</v>
      </c>
      <c r="C5" s="40">
        <f>C6</f>
        <v>0</v>
      </c>
      <c r="D5" s="40">
        <f>D6</f>
        <v>0</v>
      </c>
      <c r="E5" s="41">
        <f>E6</f>
        <v>0</v>
      </c>
    </row>
    <row r="6" spans="1:5" ht="20.1" customHeight="1">
      <c r="A6" s="15"/>
      <c r="B6" s="29" t="s">
        <v>9</v>
      </c>
      <c r="C6" s="42"/>
      <c r="D6" s="42">
        <f>C6*0.21</f>
        <v>0</v>
      </c>
      <c r="E6" s="43">
        <f>C6+D6</f>
        <v>0</v>
      </c>
    </row>
    <row r="7" spans="1:5" ht="20.1" customHeight="1">
      <c r="A7" s="17" t="s">
        <v>59</v>
      </c>
      <c r="B7" s="16" t="s">
        <v>15</v>
      </c>
      <c r="C7" s="40">
        <f>C8</f>
        <v>0</v>
      </c>
      <c r="D7" s="40">
        <f>D8</f>
        <v>0</v>
      </c>
      <c r="E7" s="41">
        <f>E8</f>
        <v>0</v>
      </c>
    </row>
    <row r="8" spans="1:5" ht="20.1" customHeight="1">
      <c r="A8" s="17"/>
      <c r="B8" s="29" t="s">
        <v>56</v>
      </c>
      <c r="C8" s="42"/>
      <c r="D8" s="42">
        <f>C8*0.21</f>
        <v>0</v>
      </c>
      <c r="E8" s="43">
        <f>C8+D8</f>
        <v>0</v>
      </c>
    </row>
    <row r="9" spans="1:5" ht="20.1" customHeight="1">
      <c r="A9" s="18" t="s">
        <v>16</v>
      </c>
      <c r="B9" s="19" t="s">
        <v>24</v>
      </c>
      <c r="C9" s="40">
        <f>C10</f>
        <v>0</v>
      </c>
      <c r="D9" s="40">
        <f>D10</f>
        <v>0</v>
      </c>
      <c r="E9" s="41">
        <f>E10</f>
        <v>0</v>
      </c>
    </row>
    <row r="10" spans="1:5" ht="20.1" customHeight="1" thickBot="1">
      <c r="A10" s="18"/>
      <c r="B10" s="34" t="s">
        <v>58</v>
      </c>
      <c r="C10" s="6"/>
      <c r="D10" s="7">
        <f>C10*0.21</f>
        <v>0</v>
      </c>
      <c r="E10" s="3">
        <f>C10+D10</f>
        <v>0</v>
      </c>
    </row>
    <row r="11" spans="1:5" ht="20.1" customHeight="1" thickBot="1">
      <c r="A11" s="62" t="s">
        <v>34</v>
      </c>
      <c r="B11" s="63"/>
      <c r="C11" s="9">
        <f>C5+C7+C9</f>
        <v>0</v>
      </c>
      <c r="D11" s="9">
        <f>D5+D7+D9</f>
        <v>0</v>
      </c>
      <c r="E11" s="4">
        <f>E5+E7+E9</f>
        <v>0</v>
      </c>
    </row>
    <row r="12" spans="1:5" ht="20.1" customHeight="1">
      <c r="A12" s="5"/>
      <c r="B12" s="5"/>
      <c r="C12" s="5"/>
      <c r="D12" s="5"/>
      <c r="E12" s="5"/>
    </row>
    <row r="13" ht="20.1" customHeight="1">
      <c r="A13" s="8" t="s">
        <v>19</v>
      </c>
    </row>
    <row r="14" ht="20.1" customHeight="1" thickBot="1"/>
    <row r="15" spans="1:5" ht="20.1" customHeight="1" thickBot="1">
      <c r="A15" s="21"/>
      <c r="B15" s="22" t="s">
        <v>40</v>
      </c>
      <c r="C15" s="23" t="s">
        <v>3</v>
      </c>
      <c r="D15" s="23" t="s">
        <v>2</v>
      </c>
      <c r="E15" s="24" t="s">
        <v>4</v>
      </c>
    </row>
    <row r="16" spans="1:5" ht="20.1" customHeight="1">
      <c r="A16" s="27" t="s">
        <v>17</v>
      </c>
      <c r="B16" s="28" t="s">
        <v>20</v>
      </c>
      <c r="C16" s="48">
        <f>C17</f>
        <v>0</v>
      </c>
      <c r="D16" s="49">
        <f>D17</f>
        <v>0</v>
      </c>
      <c r="E16" s="50">
        <f>E17</f>
        <v>0</v>
      </c>
    </row>
    <row r="17" spans="1:5" ht="20.1" customHeight="1">
      <c r="A17" s="15"/>
      <c r="B17" s="29" t="s">
        <v>31</v>
      </c>
      <c r="C17" s="6"/>
      <c r="D17" s="7">
        <f>C17*0.21</f>
        <v>0</v>
      </c>
      <c r="E17" s="3">
        <f>C17+D17</f>
        <v>0</v>
      </c>
    </row>
    <row r="18" spans="1:5" ht="20.1" customHeight="1">
      <c r="A18" s="17" t="s">
        <v>59</v>
      </c>
      <c r="B18" s="16" t="s">
        <v>22</v>
      </c>
      <c r="C18" s="39">
        <f>C19</f>
        <v>0</v>
      </c>
      <c r="D18" s="44">
        <f>D19</f>
        <v>0</v>
      </c>
      <c r="E18" s="45">
        <f>E19</f>
        <v>0</v>
      </c>
    </row>
    <row r="19" spans="1:5" ht="20.1" customHeight="1">
      <c r="A19" s="17"/>
      <c r="B19" s="29" t="s">
        <v>52</v>
      </c>
      <c r="C19" s="42"/>
      <c r="D19" s="42">
        <f>C19*0.21</f>
        <v>0</v>
      </c>
      <c r="E19" s="43">
        <f>C19+D19</f>
        <v>0</v>
      </c>
    </row>
    <row r="20" spans="1:5" ht="20.1" customHeight="1">
      <c r="A20" s="17" t="s">
        <v>21</v>
      </c>
      <c r="B20" s="16" t="s">
        <v>23</v>
      </c>
      <c r="C20" s="39">
        <f>C21</f>
        <v>0</v>
      </c>
      <c r="D20" s="44">
        <f>D21</f>
        <v>0</v>
      </c>
      <c r="E20" s="45">
        <f>E21</f>
        <v>0</v>
      </c>
    </row>
    <row r="21" spans="1:5" ht="20.1" customHeight="1">
      <c r="A21" s="17"/>
      <c r="B21" s="29" t="s">
        <v>43</v>
      </c>
      <c r="C21" s="36"/>
      <c r="D21" s="42">
        <f>C21*0.21</f>
        <v>0</v>
      </c>
      <c r="E21" s="43">
        <f>C21+D21</f>
        <v>0</v>
      </c>
    </row>
    <row r="22" spans="1:5" ht="20.1" customHeight="1">
      <c r="A22" s="56" t="s">
        <v>45</v>
      </c>
      <c r="B22" s="51" t="s">
        <v>46</v>
      </c>
      <c r="C22" s="39">
        <f>C23</f>
        <v>0</v>
      </c>
      <c r="D22" s="53">
        <f>D23</f>
        <v>0</v>
      </c>
      <c r="E22" s="54">
        <f>E23</f>
        <v>0</v>
      </c>
    </row>
    <row r="23" spans="1:5" ht="20.1" customHeight="1">
      <c r="A23" s="56"/>
      <c r="B23" s="52" t="s">
        <v>47</v>
      </c>
      <c r="C23" s="6"/>
      <c r="D23" s="42">
        <f>C23*0.21</f>
        <v>0</v>
      </c>
      <c r="E23" s="43">
        <f>C23+D23</f>
        <v>0</v>
      </c>
    </row>
    <row r="24" spans="1:5" ht="20.1" customHeight="1">
      <c r="A24" s="18" t="s">
        <v>16</v>
      </c>
      <c r="B24" s="19" t="s">
        <v>25</v>
      </c>
      <c r="C24" s="39">
        <f>C25</f>
        <v>0</v>
      </c>
      <c r="D24" s="53">
        <f>D25</f>
        <v>0</v>
      </c>
      <c r="E24" s="54">
        <f>E25</f>
        <v>0</v>
      </c>
    </row>
    <row r="25" spans="1:5" ht="20.1" customHeight="1" thickBot="1">
      <c r="A25" s="55"/>
      <c r="B25" s="57" t="s">
        <v>49</v>
      </c>
      <c r="C25" s="20"/>
      <c r="D25" s="42">
        <f>C25*0.21</f>
        <v>0</v>
      </c>
      <c r="E25" s="43">
        <f>C25+D25</f>
        <v>0</v>
      </c>
    </row>
    <row r="26" spans="1:5" ht="20.1" customHeight="1">
      <c r="A26" s="31" t="s">
        <v>27</v>
      </c>
      <c r="B26" s="33" t="s">
        <v>26</v>
      </c>
      <c r="C26" s="48">
        <f>C27+C28+C29</f>
        <v>0</v>
      </c>
      <c r="D26" s="49">
        <f>D27+D28+D29</f>
        <v>0</v>
      </c>
      <c r="E26" s="50">
        <f>E27+E28+E29</f>
        <v>0</v>
      </c>
    </row>
    <row r="27" spans="1:5" ht="20.1" customHeight="1">
      <c r="A27" s="30"/>
      <c r="B27" s="26" t="s">
        <v>28</v>
      </c>
      <c r="C27" s="20"/>
      <c r="D27" s="42">
        <f aca="true" t="shared" si="0" ref="D27:D29">C27*0.21</f>
        <v>0</v>
      </c>
      <c r="E27" s="43">
        <f aca="true" t="shared" si="1" ref="E27:E29">C27+D27</f>
        <v>0</v>
      </c>
    </row>
    <row r="28" spans="1:5" ht="20.1" customHeight="1">
      <c r="A28" s="32"/>
      <c r="B28" s="2" t="s">
        <v>29</v>
      </c>
      <c r="C28" s="6"/>
      <c r="D28" s="42">
        <f t="shared" si="0"/>
        <v>0</v>
      </c>
      <c r="E28" s="43">
        <f t="shared" si="1"/>
        <v>0</v>
      </c>
    </row>
    <row r="29" spans="1:5" ht="20.1" customHeight="1">
      <c r="A29" s="32"/>
      <c r="B29" s="2" t="s">
        <v>30</v>
      </c>
      <c r="C29" s="6"/>
      <c r="D29" s="42">
        <f t="shared" si="0"/>
        <v>0</v>
      </c>
      <c r="E29" s="43">
        <f t="shared" si="1"/>
        <v>0</v>
      </c>
    </row>
    <row r="30" spans="1:5" ht="20.1" customHeight="1" thickBot="1">
      <c r="A30" s="64" t="s">
        <v>35</v>
      </c>
      <c r="B30" s="65"/>
      <c r="C30" s="13">
        <f>C16+C18+C20+C22+C24+C26</f>
        <v>0</v>
      </c>
      <c r="D30" s="13">
        <f>D16+D18+D20+D22+D24+D26</f>
        <v>0</v>
      </c>
      <c r="E30" s="14">
        <f>E16+E18+E20+E22+E24+E26</f>
        <v>0</v>
      </c>
    </row>
    <row r="31" ht="15.75" thickBot="1"/>
    <row r="32" spans="1:5" ht="15.75" thickBot="1">
      <c r="A32" s="62" t="s">
        <v>36</v>
      </c>
      <c r="B32" s="63"/>
      <c r="C32" s="9">
        <f>C11+C30</f>
        <v>0</v>
      </c>
      <c r="D32" s="9">
        <f>D11+D30</f>
        <v>0</v>
      </c>
      <c r="E32" s="4">
        <f>E11+E30</f>
        <v>0</v>
      </c>
    </row>
  </sheetData>
  <mergeCells count="3">
    <mergeCell ref="A11:B11"/>
    <mergeCell ref="A30:B30"/>
    <mergeCell ref="A32:B32"/>
  </mergeCells>
  <printOptions/>
  <pageMargins left="0.7" right="0.7" top="0.787401575" bottom="0.787401575" header="0.3" footer="0.3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 topLeftCell="A7">
      <selection activeCell="C36" sqref="C36"/>
    </sheetView>
  </sheetViews>
  <sheetFormatPr defaultColWidth="9.140625" defaultRowHeight="15"/>
  <cols>
    <col min="1" max="1" width="17.8515625" style="0" customWidth="1"/>
    <col min="2" max="2" width="52.00390625" style="0" bestFit="1" customWidth="1"/>
    <col min="3" max="3" width="17.28125" style="0" customWidth="1"/>
    <col min="4" max="4" width="16.00390625" style="0" customWidth="1"/>
    <col min="5" max="5" width="18.140625" style="0" customWidth="1"/>
  </cols>
  <sheetData>
    <row r="1" ht="39.75" customHeight="1">
      <c r="A1" s="60" t="s">
        <v>63</v>
      </c>
    </row>
    <row r="2" spans="1:2" ht="25.5" customHeight="1">
      <c r="A2" s="8" t="s">
        <v>18</v>
      </c>
      <c r="B2" s="8"/>
    </row>
    <row r="3" ht="15.75" thickBot="1"/>
    <row r="4" spans="1:5" ht="20.1" customHeight="1" thickBot="1">
      <c r="A4" s="25"/>
      <c r="B4" s="22" t="s">
        <v>1</v>
      </c>
      <c r="C4" s="23" t="s">
        <v>3</v>
      </c>
      <c r="D4" s="23" t="s">
        <v>2</v>
      </c>
      <c r="E4" s="24" t="s">
        <v>4</v>
      </c>
    </row>
    <row r="5" spans="1:5" ht="20.1" customHeight="1">
      <c r="A5" s="17" t="s">
        <v>7</v>
      </c>
      <c r="B5" s="16" t="s">
        <v>8</v>
      </c>
      <c r="C5" s="40">
        <f>C6+C7</f>
        <v>0</v>
      </c>
      <c r="D5" s="40">
        <f>D6+D7</f>
        <v>0</v>
      </c>
      <c r="E5" s="41">
        <f>E6+E7</f>
        <v>0</v>
      </c>
    </row>
    <row r="6" spans="1:5" ht="20.1" customHeight="1">
      <c r="A6" s="15"/>
      <c r="B6" s="29" t="s">
        <v>10</v>
      </c>
      <c r="C6" s="42"/>
      <c r="D6" s="42">
        <f>C6*0.21</f>
        <v>0</v>
      </c>
      <c r="E6" s="43">
        <f>C6+D6</f>
        <v>0</v>
      </c>
    </row>
    <row r="7" spans="1:5" ht="20.1" customHeight="1">
      <c r="A7" s="15"/>
      <c r="B7" s="29" t="s">
        <v>11</v>
      </c>
      <c r="C7" s="42"/>
      <c r="D7" s="42">
        <f>C7*0.21</f>
        <v>0</v>
      </c>
      <c r="E7" s="43">
        <f>C7+D7</f>
        <v>0</v>
      </c>
    </row>
    <row r="8" spans="1:5" ht="20.1" customHeight="1">
      <c r="A8" s="17" t="s">
        <v>12</v>
      </c>
      <c r="B8" s="16" t="s">
        <v>13</v>
      </c>
      <c r="C8" s="40">
        <f>C9</f>
        <v>0</v>
      </c>
      <c r="D8" s="40">
        <f>C8*0.21</f>
        <v>0</v>
      </c>
      <c r="E8" s="41">
        <f>C8+D8</f>
        <v>0</v>
      </c>
    </row>
    <row r="9" spans="1:5" ht="20.1" customHeight="1">
      <c r="A9" s="17"/>
      <c r="B9" s="29" t="s">
        <v>13</v>
      </c>
      <c r="C9" s="42"/>
      <c r="D9" s="42">
        <f>D8</f>
        <v>0</v>
      </c>
      <c r="E9" s="43">
        <f>E8</f>
        <v>0</v>
      </c>
    </row>
    <row r="10" spans="1:5" ht="20.1" customHeight="1">
      <c r="A10" s="17" t="s">
        <v>60</v>
      </c>
      <c r="B10" s="16" t="s">
        <v>15</v>
      </c>
      <c r="C10" s="40">
        <f>C11</f>
        <v>0</v>
      </c>
      <c r="D10" s="40">
        <f>D11</f>
        <v>0</v>
      </c>
      <c r="E10" s="41">
        <f>E11</f>
        <v>0</v>
      </c>
    </row>
    <row r="11" spans="1:5" ht="20.1" customHeight="1">
      <c r="A11" s="17"/>
      <c r="B11" s="29" t="s">
        <v>57</v>
      </c>
      <c r="C11" s="42"/>
      <c r="D11" s="42">
        <f>C11*0.21</f>
        <v>0</v>
      </c>
      <c r="E11" s="43">
        <f>C11+D11</f>
        <v>0</v>
      </c>
    </row>
    <row r="12" spans="1:5" ht="20.1" customHeight="1">
      <c r="A12" s="18" t="s">
        <v>16</v>
      </c>
      <c r="B12" s="19" t="s">
        <v>24</v>
      </c>
      <c r="C12" s="40">
        <f>C13</f>
        <v>0</v>
      </c>
      <c r="D12" s="40">
        <f>D13</f>
        <v>0</v>
      </c>
      <c r="E12" s="41">
        <f>E13</f>
        <v>0</v>
      </c>
    </row>
    <row r="13" spans="1:5" ht="20.1" customHeight="1" thickBot="1">
      <c r="A13" s="37"/>
      <c r="B13" s="38" t="s">
        <v>55</v>
      </c>
      <c r="C13" s="58"/>
      <c r="D13" s="46">
        <f>C13*0.21</f>
        <v>0</v>
      </c>
      <c r="E13" s="47">
        <f>C13+D13</f>
        <v>0</v>
      </c>
    </row>
    <row r="14" spans="1:5" ht="20.1" customHeight="1" thickBot="1">
      <c r="A14" s="62" t="s">
        <v>39</v>
      </c>
      <c r="B14" s="63"/>
      <c r="C14" s="9">
        <f>C5+C8+C10+C12</f>
        <v>0</v>
      </c>
      <c r="D14" s="9">
        <f>D5+D8+D10+D12</f>
        <v>0</v>
      </c>
      <c r="E14" s="4">
        <f>E5+E8+E10+E12</f>
        <v>0</v>
      </c>
    </row>
    <row r="15" spans="1:5" ht="20.1" customHeight="1">
      <c r="A15" s="5"/>
      <c r="B15" s="5"/>
      <c r="C15" s="5"/>
      <c r="D15" s="5"/>
      <c r="E15" s="5"/>
    </row>
    <row r="16" ht="20.1" customHeight="1">
      <c r="A16" s="8" t="s">
        <v>19</v>
      </c>
    </row>
    <row r="17" ht="20.1" customHeight="1" thickBot="1"/>
    <row r="18" spans="1:5" ht="20.1" customHeight="1" thickBot="1">
      <c r="A18" s="21"/>
      <c r="B18" s="22" t="s">
        <v>40</v>
      </c>
      <c r="C18" s="23" t="s">
        <v>3</v>
      </c>
      <c r="D18" s="23" t="s">
        <v>2</v>
      </c>
      <c r="E18" s="24" t="s">
        <v>4</v>
      </c>
    </row>
    <row r="19" spans="1:5" ht="20.1" customHeight="1">
      <c r="A19" s="27" t="s">
        <v>17</v>
      </c>
      <c r="B19" s="28" t="s">
        <v>20</v>
      </c>
      <c r="C19" s="48">
        <f>C20+C21</f>
        <v>0</v>
      </c>
      <c r="D19" s="49">
        <f>D20+D21</f>
        <v>0</v>
      </c>
      <c r="E19" s="50">
        <f>E20+E21</f>
        <v>0</v>
      </c>
    </row>
    <row r="20" spans="1:5" ht="20.1" customHeight="1">
      <c r="A20" s="17"/>
      <c r="B20" s="29" t="s">
        <v>32</v>
      </c>
      <c r="C20" s="6"/>
      <c r="D20" s="7">
        <f>C20*0.21</f>
        <v>0</v>
      </c>
      <c r="E20" s="3">
        <f>C20+D20</f>
        <v>0</v>
      </c>
    </row>
    <row r="21" spans="1:5" ht="20.1" customHeight="1">
      <c r="A21" s="15"/>
      <c r="B21" s="29" t="s">
        <v>33</v>
      </c>
      <c r="C21" s="20"/>
      <c r="D21" s="7">
        <f>C21*0.21</f>
        <v>0</v>
      </c>
      <c r="E21" s="3">
        <f>C21+D21</f>
        <v>0</v>
      </c>
    </row>
    <row r="22" spans="1:5" ht="20.1" customHeight="1">
      <c r="A22" s="17" t="s">
        <v>60</v>
      </c>
      <c r="B22" s="16" t="s">
        <v>22</v>
      </c>
      <c r="C22" s="39">
        <f>C23</f>
        <v>0</v>
      </c>
      <c r="D22" s="44">
        <f>D23</f>
        <v>0</v>
      </c>
      <c r="E22" s="45">
        <f>E23</f>
        <v>0</v>
      </c>
    </row>
    <row r="23" spans="1:5" ht="20.1" customHeight="1">
      <c r="A23" s="17"/>
      <c r="B23" s="29" t="s">
        <v>51</v>
      </c>
      <c r="C23" s="42"/>
      <c r="D23" s="42">
        <f>C23*0.21</f>
        <v>0</v>
      </c>
      <c r="E23" s="43">
        <f>C23+D23</f>
        <v>0</v>
      </c>
    </row>
    <row r="24" spans="1:5" ht="20.1" customHeight="1">
      <c r="A24" s="17" t="s">
        <v>21</v>
      </c>
      <c r="B24" s="16" t="s">
        <v>23</v>
      </c>
      <c r="C24" s="39">
        <f>C25</f>
        <v>0</v>
      </c>
      <c r="D24" s="44">
        <f>D25</f>
        <v>0</v>
      </c>
      <c r="E24" s="45">
        <f>E25</f>
        <v>0</v>
      </c>
    </row>
    <row r="25" spans="1:6" ht="20.1" customHeight="1">
      <c r="A25" s="35"/>
      <c r="B25" s="29" t="s">
        <v>44</v>
      </c>
      <c r="C25" s="36"/>
      <c r="D25" s="42">
        <f>C25*0.21</f>
        <v>0</v>
      </c>
      <c r="E25" s="43">
        <f>C25+D25</f>
        <v>0</v>
      </c>
      <c r="F25" s="61"/>
    </row>
    <row r="26" spans="1:6" ht="20.1" customHeight="1">
      <c r="A26" s="56" t="s">
        <v>45</v>
      </c>
      <c r="B26" s="51" t="s">
        <v>46</v>
      </c>
      <c r="C26" s="39">
        <f>C27</f>
        <v>0</v>
      </c>
      <c r="D26" s="53">
        <f>D27</f>
        <v>0</v>
      </c>
      <c r="E26" s="54">
        <f>E27</f>
        <v>0</v>
      </c>
      <c r="F26" s="61"/>
    </row>
    <row r="27" spans="1:6" ht="20.1" customHeight="1">
      <c r="A27" s="56"/>
      <c r="B27" s="52" t="s">
        <v>48</v>
      </c>
      <c r="C27" s="6"/>
      <c r="D27" s="42">
        <f>C27*0.21</f>
        <v>0</v>
      </c>
      <c r="E27" s="43">
        <f>C27+D27</f>
        <v>0</v>
      </c>
      <c r="F27" s="61"/>
    </row>
    <row r="28" spans="1:5" ht="20.1" customHeight="1">
      <c r="A28" s="18" t="s">
        <v>16</v>
      </c>
      <c r="B28" s="19" t="s">
        <v>25</v>
      </c>
      <c r="C28" s="39">
        <f>C29</f>
        <v>0</v>
      </c>
      <c r="D28" s="44">
        <f>D29</f>
        <v>0</v>
      </c>
      <c r="E28" s="45">
        <f>E29</f>
        <v>0</v>
      </c>
    </row>
    <row r="29" spans="1:5" ht="20.1" customHeight="1" thickBot="1">
      <c r="A29" s="37"/>
      <c r="B29" s="59" t="s">
        <v>50</v>
      </c>
      <c r="C29" s="58"/>
      <c r="D29" s="46">
        <f>C29*0.21</f>
        <v>0</v>
      </c>
      <c r="E29" s="47">
        <f>C29+D29</f>
        <v>0</v>
      </c>
    </row>
    <row r="30" spans="1:5" ht="20.1" customHeight="1">
      <c r="A30" s="31" t="s">
        <v>27</v>
      </c>
      <c r="B30" s="33" t="s">
        <v>26</v>
      </c>
      <c r="C30" s="48">
        <f>C31+C32</f>
        <v>0</v>
      </c>
      <c r="D30" s="49">
        <f>D31+D32</f>
        <v>0</v>
      </c>
      <c r="E30" s="50">
        <f>E31+E32</f>
        <v>0</v>
      </c>
    </row>
    <row r="31" spans="1:5" ht="20.1" customHeight="1">
      <c r="A31" s="30"/>
      <c r="B31" s="2" t="s">
        <v>41</v>
      </c>
      <c r="C31" s="6"/>
      <c r="D31" s="42">
        <f aca="true" t="shared" si="0" ref="D31:D32">C31*0.21</f>
        <v>0</v>
      </c>
      <c r="E31" s="43">
        <f aca="true" t="shared" si="1" ref="E31:E32">C31+D31</f>
        <v>0</v>
      </c>
    </row>
    <row r="32" spans="1:5" ht="20.1" customHeight="1">
      <c r="A32" s="32"/>
      <c r="B32" s="2" t="s">
        <v>42</v>
      </c>
      <c r="C32" s="6"/>
      <c r="D32" s="42">
        <f t="shared" si="0"/>
        <v>0</v>
      </c>
      <c r="E32" s="43">
        <f t="shared" si="1"/>
        <v>0</v>
      </c>
    </row>
    <row r="33" spans="1:5" ht="20.1" customHeight="1" thickBot="1">
      <c r="A33" s="64" t="s">
        <v>37</v>
      </c>
      <c r="B33" s="65"/>
      <c r="C33" s="13">
        <f>C19+C22+C24+C26+C28+C30</f>
        <v>0</v>
      </c>
      <c r="D33" s="13">
        <f>D19+D22+D24+D26+D28+D30</f>
        <v>0</v>
      </c>
      <c r="E33" s="14">
        <f>E19+E22+E24+E26+E28+E30</f>
        <v>0</v>
      </c>
    </row>
    <row r="34" ht="15.75" thickBot="1"/>
    <row r="35" spans="1:5" ht="15.75" thickBot="1">
      <c r="A35" s="62" t="s">
        <v>38</v>
      </c>
      <c r="B35" s="63"/>
      <c r="C35" s="9">
        <f>C14+C33</f>
        <v>0</v>
      </c>
      <c r="D35" s="9">
        <f>D14+D33</f>
        <v>0</v>
      </c>
      <c r="E35" s="4">
        <f>E14+E33</f>
        <v>0</v>
      </c>
    </row>
  </sheetData>
  <mergeCells count="3">
    <mergeCell ref="A14:B14"/>
    <mergeCell ref="A33:B33"/>
    <mergeCell ref="A35:B35"/>
  </mergeCells>
  <printOptions/>
  <pageMargins left="0.7" right="0.7" top="0.787401575" bottom="0.7874015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Michaela Fišerová</cp:lastModifiedBy>
  <cp:lastPrinted>2018-02-02T08:22:00Z</cp:lastPrinted>
  <dcterms:created xsi:type="dcterms:W3CDTF">2012-02-10T10:46:35Z</dcterms:created>
  <dcterms:modified xsi:type="dcterms:W3CDTF">2018-02-02T08:24:03Z</dcterms:modified>
  <cp:category/>
  <cp:version/>
  <cp:contentType/>
  <cp:contentStatus/>
</cp:coreProperties>
</file>