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65" windowWidth="19155" windowHeight="11640" tabRatio="766" activeTab="0"/>
  </bookViews>
  <sheets>
    <sheet name="Krycí list" sheetId="5" r:id="rId1"/>
    <sheet name="HP" sheetId="4" r:id="rId2"/>
    <sheet name="Canon_KM_Brother" sheetId="2" r:id="rId3"/>
    <sheet name="Epson_OKI_Samsung_Xerox" sheetId="3" r:id="rId4"/>
  </sheets>
  <definedNames/>
  <calcPr calcId="145621"/>
</workbook>
</file>

<file path=xl/sharedStrings.xml><?xml version="1.0" encoding="utf-8"?>
<sst xmlns="http://schemas.openxmlformats.org/spreadsheetml/2006/main" count="299" uniqueCount="161">
  <si>
    <t>Brother</t>
  </si>
  <si>
    <t>TN-230 BK</t>
  </si>
  <si>
    <t>TN-230 C</t>
  </si>
  <si>
    <t>TN-230 M</t>
  </si>
  <si>
    <t>TN-230 Y</t>
  </si>
  <si>
    <t>TN-3170</t>
  </si>
  <si>
    <t>Typ náplně</t>
  </si>
  <si>
    <t>Cena za 1 ks bez DPH</t>
  </si>
  <si>
    <t>Canon</t>
  </si>
  <si>
    <t>FX-10</t>
  </si>
  <si>
    <t>C-EXV 34 C</t>
  </si>
  <si>
    <t>C-EXV 34 M</t>
  </si>
  <si>
    <t>C-EXV 34 Y</t>
  </si>
  <si>
    <t>T071140</t>
  </si>
  <si>
    <t>C13S050611 - Y</t>
  </si>
  <si>
    <t>C13S050612 - M</t>
  </si>
  <si>
    <t>C13S050613 - C</t>
  </si>
  <si>
    <t>C13S050614 - Bk</t>
  </si>
  <si>
    <t>C4096A</t>
  </si>
  <si>
    <t>C7115X</t>
  </si>
  <si>
    <t>CB435A</t>
  </si>
  <si>
    <t>CB436A</t>
  </si>
  <si>
    <t>CB540A</t>
  </si>
  <si>
    <t>CB541A</t>
  </si>
  <si>
    <t>CB542A</t>
  </si>
  <si>
    <t>CB543A</t>
  </si>
  <si>
    <t>CC530A</t>
  </si>
  <si>
    <t>CC531A</t>
  </si>
  <si>
    <t>CC532A</t>
  </si>
  <si>
    <t>CC533A</t>
  </si>
  <si>
    <t>CE278A</t>
  </si>
  <si>
    <t>CE285A</t>
  </si>
  <si>
    <t>CE505A</t>
  </si>
  <si>
    <t>CE505X</t>
  </si>
  <si>
    <t>Q2612A</t>
  </si>
  <si>
    <t>Q2612AD</t>
  </si>
  <si>
    <t>Q2613A</t>
  </si>
  <si>
    <t>Q3960A</t>
  </si>
  <si>
    <t>Q3962A</t>
  </si>
  <si>
    <t>Q6000A</t>
  </si>
  <si>
    <t>C4092A</t>
  </si>
  <si>
    <t>CE310A</t>
  </si>
  <si>
    <t>CE311A</t>
  </si>
  <si>
    <t>CE312A</t>
  </si>
  <si>
    <t>CE320A</t>
  </si>
  <si>
    <t>CE321A</t>
  </si>
  <si>
    <t>CE322A</t>
  </si>
  <si>
    <t>CE323A</t>
  </si>
  <si>
    <t>Q3961A</t>
  </si>
  <si>
    <t>Konica Minolta</t>
  </si>
  <si>
    <t>TN-216C</t>
  </si>
  <si>
    <t>TN-216K</t>
  </si>
  <si>
    <t>TN-216Y</t>
  </si>
  <si>
    <t>OKI</t>
  </si>
  <si>
    <t>CLT-C4072S</t>
  </si>
  <si>
    <t>CLT-M4072S</t>
  </si>
  <si>
    <t>CLT-Y4072S</t>
  </si>
  <si>
    <t>CLT-K4072S</t>
  </si>
  <si>
    <t>Xerox</t>
  </si>
  <si>
    <t>106R01277</t>
  </si>
  <si>
    <t>TN-241 Bk</t>
  </si>
  <si>
    <t>TN-241 C</t>
  </si>
  <si>
    <t>TN-241 M</t>
  </si>
  <si>
    <t>TN-241 Y</t>
  </si>
  <si>
    <t>TN-2220</t>
  </si>
  <si>
    <t>CLI-526 C</t>
  </si>
  <si>
    <t>CLI-526 M</t>
  </si>
  <si>
    <t>CLI-526 Y</t>
  </si>
  <si>
    <t>TN-321 K</t>
  </si>
  <si>
    <t>TN-321 C</t>
  </si>
  <si>
    <t>TN-321 M</t>
  </si>
  <si>
    <t>TN-321 Y</t>
  </si>
  <si>
    <t>Předpokládané množství (ks)</t>
  </si>
  <si>
    <t>TN-216M</t>
  </si>
  <si>
    <t>T071240</t>
  </si>
  <si>
    <t>T071340</t>
  </si>
  <si>
    <t>T071440</t>
  </si>
  <si>
    <t>Kyocera</t>
  </si>
  <si>
    <t>TK-540 C</t>
  </si>
  <si>
    <t>TK-540 M</t>
  </si>
  <si>
    <t>TK-540 Y</t>
  </si>
  <si>
    <t>TK-540 Bk</t>
  </si>
  <si>
    <t>Celkem v Kč bez DPH za PM</t>
  </si>
  <si>
    <t>TN-322 K</t>
  </si>
  <si>
    <t>Q6002A</t>
  </si>
  <si>
    <t>Q6003A</t>
  </si>
  <si>
    <t>Výrobce</t>
  </si>
  <si>
    <t>HP</t>
  </si>
  <si>
    <t>Epson</t>
  </si>
  <si>
    <t>Samsung</t>
  </si>
  <si>
    <t>Celkem</t>
  </si>
  <si>
    <t>C13S050554</t>
  </si>
  <si>
    <t>C13S050555</t>
  </si>
  <si>
    <t>C13S050556</t>
  </si>
  <si>
    <t>C13S050557</t>
  </si>
  <si>
    <t>CRG-718 C</t>
  </si>
  <si>
    <t>CRG-718 M</t>
  </si>
  <si>
    <t>CRG-718 Y</t>
  </si>
  <si>
    <t>Originální - Hewlett-Packard</t>
  </si>
  <si>
    <t>Originální - Canon, Konica Minolta, Brother</t>
  </si>
  <si>
    <t>C9351AE</t>
  </si>
  <si>
    <t xml:space="preserve">CE313A </t>
  </si>
  <si>
    <t>CF400A</t>
  </si>
  <si>
    <t>CF402A</t>
  </si>
  <si>
    <t>CF403A</t>
  </si>
  <si>
    <t>CE410A</t>
  </si>
  <si>
    <t>CE411A</t>
  </si>
  <si>
    <t>CE412A</t>
  </si>
  <si>
    <t>CE413A</t>
  </si>
  <si>
    <t>Q2624A</t>
  </si>
  <si>
    <t>Q5949A</t>
  </si>
  <si>
    <t xml:space="preserve">Q6001A </t>
  </si>
  <si>
    <t>C-EXV 34 K</t>
  </si>
  <si>
    <t>CLI-526 K</t>
  </si>
  <si>
    <t>CRG-718 K</t>
  </si>
  <si>
    <t>A0V301H</t>
  </si>
  <si>
    <t>A0V306H</t>
  </si>
  <si>
    <t>A0V30HH</t>
  </si>
  <si>
    <t>A0V30CH</t>
  </si>
  <si>
    <t>Originální - EPSON, OKI, Samsung, Xerox, Kyocera</t>
  </si>
  <si>
    <t>ML-D103L</t>
  </si>
  <si>
    <t>TK-8325Y</t>
  </si>
  <si>
    <t>TK-8325K</t>
  </si>
  <si>
    <t>TK-8325C</t>
  </si>
  <si>
    <t>TK-8325M</t>
  </si>
  <si>
    <t>C4907AE (940 XL)</t>
  </si>
  <si>
    <t>C4908AE (940 XL)</t>
  </si>
  <si>
    <t>C4909AE (940 XL)</t>
  </si>
  <si>
    <t>C6656AE</t>
  </si>
  <si>
    <t>C6657AE</t>
  </si>
  <si>
    <t>C8765EE</t>
  </si>
  <si>
    <t>C8766EE</t>
  </si>
  <si>
    <t>C8767EE</t>
  </si>
  <si>
    <t>C9352AE</t>
  </si>
  <si>
    <t>C9364EE</t>
  </si>
  <si>
    <t>CN045AE (950 XL)</t>
  </si>
  <si>
    <t>CN046AE (951 XL)</t>
  </si>
  <si>
    <t>CN047AE (951 XL)</t>
  </si>
  <si>
    <t>CN048AE (951 XL)</t>
  </si>
  <si>
    <t>CF401A</t>
  </si>
  <si>
    <r>
      <t xml:space="preserve">Centrální zadavatel: </t>
    </r>
    <r>
      <rPr>
        <b/>
        <sz val="11"/>
        <color theme="1"/>
        <rFont val="Calibri"/>
        <family val="2"/>
        <scheme val="minor"/>
      </rPr>
      <t>Centrální nákup, příspěvková organizace</t>
    </r>
  </si>
  <si>
    <t>KRYCÍ LIST NABÍDKY</t>
  </si>
  <si>
    <t>Údaje určené ke čtení při otevírání obálek s nabídkami</t>
  </si>
  <si>
    <t>Název uchazeče (obchodní firma nebo název)</t>
  </si>
  <si>
    <t>Adresa uchazeče (celá adresa včetně PSČ)</t>
  </si>
  <si>
    <t>Právní forma</t>
  </si>
  <si>
    <t>IČ</t>
  </si>
  <si>
    <t>DIČ</t>
  </si>
  <si>
    <t>Osoba oprávněná jednat za uchazeče</t>
  </si>
  <si>
    <t>Kontaktní osoba uchazeče</t>
  </si>
  <si>
    <t>Kontakt na kontaktní osobu (email a tel.)</t>
  </si>
  <si>
    <t>Ceny v tabulce budou automaticky doplněny dle souhrnné ceny v jednolivých listech</t>
  </si>
  <si>
    <t>Nevyplňujte!</t>
  </si>
  <si>
    <t>Tiskárna</t>
  </si>
  <si>
    <t xml:space="preserve">Cena celkem v Kč bez DPH za předpokládané množství </t>
  </si>
  <si>
    <t>Canon, Konica Minolta, Brother</t>
  </si>
  <si>
    <t>Nabídková cena celkem (Kč bez DPH)</t>
  </si>
  <si>
    <t>DPH (21%)</t>
  </si>
  <si>
    <t>Nabídková cena celkem (Kč včetně DPH)</t>
  </si>
  <si>
    <r>
      <t xml:space="preserve">Veřejná zakázka:  </t>
    </r>
    <r>
      <rPr>
        <b/>
        <sz val="11"/>
        <color theme="1"/>
        <rFont val="Calibri"/>
        <family val="2"/>
        <scheme val="minor"/>
      </rPr>
      <t>„Tonery pro Plzeňský kraj 2018“</t>
    </r>
  </si>
  <si>
    <t>Epson, OKI, Samsung, Xerox, Kyocera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</si>
</sst>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_-* #,##0\ &quot;Kč&quot;_-;\-* #,##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/>
    <xf numFmtId="0" fontId="1" fillId="0" borderId="1" xfId="0" applyFont="1" applyFill="1" applyBorder="1" applyAlignment="1">
      <alignment horizontal="center"/>
    </xf>
    <xf numFmtId="164" fontId="6" fillId="0" borderId="1" xfId="20" applyNumberFormat="1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164" fontId="1" fillId="3" borderId="1" xfId="20" applyNumberFormat="1" applyFont="1" applyFill="1" applyBorder="1"/>
    <xf numFmtId="0" fontId="1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165" fontId="1" fillId="3" borderId="1" xfId="20" applyNumberFormat="1" applyFont="1" applyFill="1" applyBorder="1"/>
    <xf numFmtId="164" fontId="0" fillId="0" borderId="0" xfId="0" applyNumberFormat="1"/>
    <xf numFmtId="166" fontId="0" fillId="0" borderId="0" xfId="0" applyNumberFormat="1"/>
    <xf numFmtId="0" fontId="1" fillId="0" borderId="1" xfId="0" applyFont="1" applyFill="1" applyBorder="1" applyAlignment="1">
      <alignment horizontal="left"/>
    </xf>
    <xf numFmtId="164" fontId="6" fillId="0" borderId="1" xfId="20" applyNumberFormat="1" applyFont="1" applyFill="1" applyBorder="1"/>
    <xf numFmtId="0" fontId="6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5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5" borderId="6" xfId="0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5" borderId="8" xfId="0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/>
    </xf>
    <xf numFmtId="164" fontId="0" fillId="0" borderId="13" xfId="0" applyNumberFormat="1" applyBorder="1" applyAlignment="1">
      <alignment horizontal="right" vertical="center"/>
    </xf>
    <xf numFmtId="0" fontId="0" fillId="5" borderId="14" xfId="0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5" borderId="18" xfId="0" applyFill="1" applyBorder="1" applyAlignment="1">
      <alignment vertical="center"/>
    </xf>
    <xf numFmtId="164" fontId="0" fillId="0" borderId="19" xfId="0" applyNumberFormat="1" applyBorder="1" applyAlignment="1">
      <alignment vertical="center"/>
    </xf>
    <xf numFmtId="0" fontId="2" fillId="0" borderId="2" xfId="0" applyFont="1" applyBorder="1"/>
    <xf numFmtId="164" fontId="2" fillId="0" borderId="2" xfId="0" applyNumberFormat="1" applyFont="1" applyBorder="1"/>
    <xf numFmtId="0" fontId="5" fillId="0" borderId="2" xfId="0" applyFont="1" applyBorder="1"/>
    <xf numFmtId="164" fontId="5" fillId="0" borderId="2" xfId="20" applyNumberFormat="1" applyFont="1" applyFill="1" applyBorder="1"/>
    <xf numFmtId="164" fontId="6" fillId="3" borderId="1" xfId="2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A20" sqref="A20"/>
    </sheetView>
  </sheetViews>
  <sheetFormatPr defaultColWidth="9.140625" defaultRowHeight="15"/>
  <cols>
    <col min="1" max="1" width="42.28125" style="0" customWidth="1"/>
    <col min="2" max="2" width="41.28125" style="0" customWidth="1"/>
  </cols>
  <sheetData>
    <row r="1" ht="15.75" customHeight="1">
      <c r="A1" s="23" t="s">
        <v>140</v>
      </c>
    </row>
    <row r="2" spans="1:2" ht="15.75">
      <c r="A2" s="23" t="s">
        <v>159</v>
      </c>
      <c r="B2" s="24"/>
    </row>
    <row r="3" ht="15">
      <c r="B3" s="25"/>
    </row>
    <row r="4" spans="1:2" ht="15">
      <c r="A4" s="23"/>
      <c r="B4" s="23"/>
    </row>
    <row r="5" spans="1:2" ht="18.75">
      <c r="A5" s="26" t="s">
        <v>141</v>
      </c>
      <c r="B5" s="26"/>
    </row>
    <row r="6" spans="1:2" ht="18.75">
      <c r="A6" s="26"/>
      <c r="B6" s="26"/>
    </row>
    <row r="7" spans="1:2" ht="15.75" thickBot="1">
      <c r="A7" s="27" t="s">
        <v>142</v>
      </c>
      <c r="B7" s="23"/>
    </row>
    <row r="8" spans="1:2" ht="15">
      <c r="A8" s="28" t="s">
        <v>143</v>
      </c>
      <c r="B8" s="29"/>
    </row>
    <row r="9" spans="1:2" ht="15">
      <c r="A9" s="30"/>
      <c r="B9" s="31"/>
    </row>
    <row r="10" spans="1:2" ht="15">
      <c r="A10" s="32" t="s">
        <v>144</v>
      </c>
      <c r="B10" s="33"/>
    </row>
    <row r="11" spans="1:2" ht="15">
      <c r="A11" s="30"/>
      <c r="B11" s="31"/>
    </row>
    <row r="12" spans="1:2" ht="15">
      <c r="A12" s="34" t="s">
        <v>145</v>
      </c>
      <c r="B12" s="35"/>
    </row>
    <row r="13" spans="1:2" ht="15">
      <c r="A13" s="34" t="s">
        <v>146</v>
      </c>
      <c r="B13" s="35"/>
    </row>
    <row r="14" spans="1:2" ht="15">
      <c r="A14" s="34" t="s">
        <v>147</v>
      </c>
      <c r="B14" s="35"/>
    </row>
    <row r="15" spans="1:2" ht="15">
      <c r="A15" s="34" t="s">
        <v>148</v>
      </c>
      <c r="B15" s="35"/>
    </row>
    <row r="16" spans="1:2" ht="15">
      <c r="A16" s="34" t="s">
        <v>149</v>
      </c>
      <c r="B16" s="35"/>
    </row>
    <row r="17" spans="1:2" ht="15.75" thickBot="1">
      <c r="A17" s="36" t="s">
        <v>150</v>
      </c>
      <c r="B17" s="37"/>
    </row>
    <row r="18" spans="1:2" ht="15">
      <c r="A18" s="23"/>
      <c r="B18" s="23"/>
    </row>
    <row r="19" spans="1:2" ht="15">
      <c r="A19" s="23"/>
      <c r="B19" s="23"/>
    </row>
    <row r="20" spans="1:2" ht="15">
      <c r="A20" s="23"/>
      <c r="B20" s="23"/>
    </row>
    <row r="21" spans="1:2" ht="15">
      <c r="A21" s="38" t="s">
        <v>151</v>
      </c>
      <c r="B21" s="23"/>
    </row>
    <row r="22" spans="1:2" ht="15.75" thickBot="1">
      <c r="A22" s="38" t="s">
        <v>152</v>
      </c>
      <c r="B22" s="23"/>
    </row>
    <row r="23" spans="1:2" ht="105.75" customHeight="1" thickBot="1">
      <c r="A23" s="39" t="s">
        <v>153</v>
      </c>
      <c r="B23" s="40" t="s">
        <v>154</v>
      </c>
    </row>
    <row r="24" spans="1:2" ht="15">
      <c r="A24" s="41" t="s">
        <v>87</v>
      </c>
      <c r="B24" s="42">
        <f>'HP'!E63</f>
        <v>0</v>
      </c>
    </row>
    <row r="25" spans="1:2" ht="15">
      <c r="A25" s="43" t="s">
        <v>155</v>
      </c>
      <c r="B25" s="42">
        <f>Canon_KM_Brother!E39</f>
        <v>0</v>
      </c>
    </row>
    <row r="26" spans="1:2" ht="15">
      <c r="A26" s="43" t="s">
        <v>160</v>
      </c>
      <c r="B26" s="42">
        <f>Epson_OKI_Samsung_Xerox!E41</f>
        <v>0</v>
      </c>
    </row>
    <row r="27" spans="1:2" ht="15.75" thickBot="1">
      <c r="A27" s="23"/>
      <c r="B27" s="23"/>
    </row>
    <row r="28" spans="1:2" ht="15">
      <c r="A28" s="44" t="s">
        <v>156</v>
      </c>
      <c r="B28" s="45">
        <f>SUM(B24:B26)</f>
        <v>0</v>
      </c>
    </row>
    <row r="29" spans="1:2" ht="15">
      <c r="A29" s="43" t="s">
        <v>157</v>
      </c>
      <c r="B29" s="46">
        <f>B30-B28</f>
        <v>0</v>
      </c>
    </row>
    <row r="30" spans="1:2" ht="15.75" thickBot="1">
      <c r="A30" s="47" t="s">
        <v>158</v>
      </c>
      <c r="B30" s="48">
        <f>B28*1.21</f>
        <v>0</v>
      </c>
    </row>
    <row r="31" spans="1:2" ht="15">
      <c r="A31" s="23"/>
      <c r="B31" s="23"/>
    </row>
  </sheetData>
  <protectedRanges>
    <protectedRange sqref="B8:B17" name="Oblast1_7"/>
  </protectedRanges>
  <mergeCells count="6">
    <mergeCell ref="A5:B5"/>
    <mergeCell ref="A6:B6"/>
    <mergeCell ref="A8:A9"/>
    <mergeCell ref="B8:B9"/>
    <mergeCell ref="A10:A11"/>
    <mergeCell ref="B10:B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 topLeftCell="A30">
      <selection activeCell="C3" sqref="C3:C62"/>
    </sheetView>
  </sheetViews>
  <sheetFormatPr defaultColWidth="9.140625" defaultRowHeight="15"/>
  <cols>
    <col min="1" max="1" width="11.00390625" style="0" customWidth="1"/>
    <col min="2" max="2" width="21.140625" style="0" bestFit="1" customWidth="1"/>
    <col min="3" max="3" width="17.28125" style="0" customWidth="1"/>
    <col min="4" max="4" width="14.8515625" style="0" customWidth="1"/>
    <col min="5" max="5" width="20.421875" style="0" customWidth="1"/>
  </cols>
  <sheetData>
    <row r="1" spans="1:5" ht="18.75">
      <c r="A1" s="21" t="s">
        <v>98</v>
      </c>
      <c r="B1" s="21"/>
      <c r="C1" s="21"/>
      <c r="D1" s="21"/>
      <c r="E1" s="21"/>
    </row>
    <row r="2" spans="1:5" ht="30">
      <c r="A2" s="1" t="s">
        <v>86</v>
      </c>
      <c r="B2" s="2" t="s">
        <v>6</v>
      </c>
      <c r="C2" s="3" t="s">
        <v>7</v>
      </c>
      <c r="D2" s="3" t="s">
        <v>72</v>
      </c>
      <c r="E2" s="3" t="s">
        <v>82</v>
      </c>
    </row>
    <row r="3" spans="1:5" ht="14.45">
      <c r="A3" s="5" t="s">
        <v>87</v>
      </c>
      <c r="B3" s="7" t="s">
        <v>40</v>
      </c>
      <c r="C3" s="11"/>
      <c r="D3" s="10">
        <v>1</v>
      </c>
      <c r="E3" s="6">
        <f aca="true" t="shared" si="0" ref="E3:E33">C3*D3</f>
        <v>0</v>
      </c>
    </row>
    <row r="4" spans="1:5" ht="14.45">
      <c r="A4" s="5" t="s">
        <v>87</v>
      </c>
      <c r="B4" s="7" t="s">
        <v>18</v>
      </c>
      <c r="C4" s="11"/>
      <c r="D4" s="10">
        <v>1</v>
      </c>
      <c r="E4" s="6">
        <f t="shared" si="0"/>
        <v>0</v>
      </c>
    </row>
    <row r="5" spans="1:5" ht="14.45">
      <c r="A5" s="5" t="s">
        <v>87</v>
      </c>
      <c r="B5" s="7" t="s">
        <v>125</v>
      </c>
      <c r="C5" s="11"/>
      <c r="D5" s="10">
        <v>3</v>
      </c>
      <c r="E5" s="6">
        <f t="shared" si="0"/>
        <v>0</v>
      </c>
    </row>
    <row r="6" spans="1:5" ht="14.45">
      <c r="A6" s="5" t="s">
        <v>87</v>
      </c>
      <c r="B6" s="7" t="s">
        <v>126</v>
      </c>
      <c r="C6" s="11"/>
      <c r="D6" s="10">
        <v>5</v>
      </c>
      <c r="E6" s="6">
        <f t="shared" si="0"/>
        <v>0</v>
      </c>
    </row>
    <row r="7" spans="1:5" ht="14.45">
      <c r="A7" s="5" t="s">
        <v>87</v>
      </c>
      <c r="B7" s="7" t="s">
        <v>127</v>
      </c>
      <c r="C7" s="11"/>
      <c r="D7" s="10">
        <v>5</v>
      </c>
      <c r="E7" s="6">
        <f t="shared" si="0"/>
        <v>0</v>
      </c>
    </row>
    <row r="8" spans="1:5" ht="14.45">
      <c r="A8" s="5" t="s">
        <v>87</v>
      </c>
      <c r="B8" s="7" t="s">
        <v>128</v>
      </c>
      <c r="C8" s="11"/>
      <c r="D8" s="10">
        <v>5</v>
      </c>
      <c r="E8" s="6">
        <f t="shared" si="0"/>
        <v>0</v>
      </c>
    </row>
    <row r="9" spans="1:5" ht="14.45">
      <c r="A9" s="5" t="s">
        <v>87</v>
      </c>
      <c r="B9" s="7" t="s">
        <v>129</v>
      </c>
      <c r="C9" s="11"/>
      <c r="D9" s="10">
        <v>5</v>
      </c>
      <c r="E9" s="6">
        <f t="shared" si="0"/>
        <v>0</v>
      </c>
    </row>
    <row r="10" spans="1:5" ht="14.45">
      <c r="A10" s="5" t="s">
        <v>87</v>
      </c>
      <c r="B10" s="7" t="s">
        <v>19</v>
      </c>
      <c r="C10" s="11"/>
      <c r="D10" s="10">
        <v>1</v>
      </c>
      <c r="E10" s="6">
        <f t="shared" si="0"/>
        <v>0</v>
      </c>
    </row>
    <row r="11" spans="1:5" ht="14.45">
      <c r="A11" s="5" t="s">
        <v>87</v>
      </c>
      <c r="B11" s="7" t="s">
        <v>130</v>
      </c>
      <c r="C11" s="11"/>
      <c r="D11" s="10">
        <v>2</v>
      </c>
      <c r="E11" s="6">
        <f t="shared" si="0"/>
        <v>0</v>
      </c>
    </row>
    <row r="12" spans="1:5" ht="14.45">
      <c r="A12" s="5" t="s">
        <v>87</v>
      </c>
      <c r="B12" s="7" t="s">
        <v>131</v>
      </c>
      <c r="C12" s="11"/>
      <c r="D12" s="10">
        <v>2</v>
      </c>
      <c r="E12" s="6">
        <f t="shared" si="0"/>
        <v>0</v>
      </c>
    </row>
    <row r="13" spans="1:5" ht="14.45">
      <c r="A13" s="5" t="s">
        <v>87</v>
      </c>
      <c r="B13" s="8" t="s">
        <v>132</v>
      </c>
      <c r="C13" s="11"/>
      <c r="D13" s="14">
        <v>2</v>
      </c>
      <c r="E13" s="19">
        <f t="shared" si="0"/>
        <v>0</v>
      </c>
    </row>
    <row r="14" spans="1:5" ht="15">
      <c r="A14" s="5" t="s">
        <v>87</v>
      </c>
      <c r="B14" s="7" t="s">
        <v>100</v>
      </c>
      <c r="C14" s="11"/>
      <c r="D14" s="10">
        <v>20</v>
      </c>
      <c r="E14" s="6">
        <f t="shared" si="0"/>
        <v>0</v>
      </c>
    </row>
    <row r="15" spans="1:5" ht="15">
      <c r="A15" s="5" t="s">
        <v>87</v>
      </c>
      <c r="B15" s="7" t="s">
        <v>133</v>
      </c>
      <c r="C15" s="11"/>
      <c r="D15" s="10">
        <v>10</v>
      </c>
      <c r="E15" s="6">
        <f t="shared" si="0"/>
        <v>0</v>
      </c>
    </row>
    <row r="16" spans="1:5" ht="14.45">
      <c r="A16" s="5" t="s">
        <v>87</v>
      </c>
      <c r="B16" s="7" t="s">
        <v>134</v>
      </c>
      <c r="C16" s="11"/>
      <c r="D16" s="10">
        <v>500</v>
      </c>
      <c r="E16" s="6">
        <f t="shared" si="0"/>
        <v>0</v>
      </c>
    </row>
    <row r="17" spans="1:5" ht="14.45">
      <c r="A17" s="5" t="s">
        <v>87</v>
      </c>
      <c r="B17" s="8" t="s">
        <v>20</v>
      </c>
      <c r="C17" s="11"/>
      <c r="D17" s="10">
        <v>30</v>
      </c>
      <c r="E17" s="6">
        <f t="shared" si="0"/>
        <v>0</v>
      </c>
    </row>
    <row r="18" spans="1:5" ht="14.45">
      <c r="A18" s="5" t="s">
        <v>87</v>
      </c>
      <c r="B18" s="8" t="s">
        <v>21</v>
      </c>
      <c r="C18" s="11"/>
      <c r="D18" s="10">
        <v>10</v>
      </c>
      <c r="E18" s="6">
        <f t="shared" si="0"/>
        <v>0</v>
      </c>
    </row>
    <row r="19" spans="1:5" ht="14.45">
      <c r="A19" s="5" t="s">
        <v>87</v>
      </c>
      <c r="B19" s="8" t="s">
        <v>22</v>
      </c>
      <c r="C19" s="11"/>
      <c r="D19" s="10">
        <v>20</v>
      </c>
      <c r="E19" s="6">
        <f t="shared" si="0"/>
        <v>0</v>
      </c>
    </row>
    <row r="20" spans="1:5" ht="14.45">
      <c r="A20" s="5" t="s">
        <v>87</v>
      </c>
      <c r="B20" s="8" t="s">
        <v>23</v>
      </c>
      <c r="C20" s="11"/>
      <c r="D20" s="10">
        <v>15</v>
      </c>
      <c r="E20" s="6">
        <f t="shared" si="0"/>
        <v>0</v>
      </c>
    </row>
    <row r="21" spans="1:5" ht="14.45">
      <c r="A21" s="5" t="s">
        <v>87</v>
      </c>
      <c r="B21" s="8" t="s">
        <v>24</v>
      </c>
      <c r="C21" s="11"/>
      <c r="D21" s="10">
        <v>15</v>
      </c>
      <c r="E21" s="6">
        <f t="shared" si="0"/>
        <v>0</v>
      </c>
    </row>
    <row r="22" spans="1:5" ht="14.45">
      <c r="A22" s="5" t="s">
        <v>87</v>
      </c>
      <c r="B22" s="8" t="s">
        <v>25</v>
      </c>
      <c r="C22" s="11"/>
      <c r="D22" s="10">
        <v>15</v>
      </c>
      <c r="E22" s="6">
        <f t="shared" si="0"/>
        <v>0</v>
      </c>
    </row>
    <row r="23" spans="1:5" ht="14.45">
      <c r="A23" s="5" t="s">
        <v>87</v>
      </c>
      <c r="B23" s="8" t="s">
        <v>26</v>
      </c>
      <c r="C23" s="11"/>
      <c r="D23" s="10">
        <v>5</v>
      </c>
      <c r="E23" s="6">
        <f t="shared" si="0"/>
        <v>0</v>
      </c>
    </row>
    <row r="24" spans="1:5" ht="14.45">
      <c r="A24" s="5" t="s">
        <v>87</v>
      </c>
      <c r="B24" s="7" t="s">
        <v>27</v>
      </c>
      <c r="C24" s="11"/>
      <c r="D24" s="10">
        <v>5</v>
      </c>
      <c r="E24" s="6">
        <f t="shared" si="0"/>
        <v>0</v>
      </c>
    </row>
    <row r="25" spans="1:5" ht="14.45">
      <c r="A25" s="5" t="s">
        <v>87</v>
      </c>
      <c r="B25" s="7" t="s">
        <v>28</v>
      </c>
      <c r="C25" s="11"/>
      <c r="D25" s="10">
        <v>5</v>
      </c>
      <c r="E25" s="6">
        <f t="shared" si="0"/>
        <v>0</v>
      </c>
    </row>
    <row r="26" spans="1:5" ht="14.45">
      <c r="A26" s="5" t="s">
        <v>87</v>
      </c>
      <c r="B26" s="7" t="s">
        <v>29</v>
      </c>
      <c r="C26" s="11"/>
      <c r="D26" s="10">
        <v>5</v>
      </c>
      <c r="E26" s="6">
        <f t="shared" si="0"/>
        <v>0</v>
      </c>
    </row>
    <row r="27" spans="1:5" ht="14.45">
      <c r="A27" s="5" t="s">
        <v>87</v>
      </c>
      <c r="B27" s="7" t="s">
        <v>30</v>
      </c>
      <c r="C27" s="11"/>
      <c r="D27" s="10">
        <v>30</v>
      </c>
      <c r="E27" s="6">
        <f t="shared" si="0"/>
        <v>0</v>
      </c>
    </row>
    <row r="28" spans="1:5" ht="14.45">
      <c r="A28" s="5" t="s">
        <v>87</v>
      </c>
      <c r="B28" s="7" t="s">
        <v>31</v>
      </c>
      <c r="C28" s="11"/>
      <c r="D28" s="10">
        <v>80</v>
      </c>
      <c r="E28" s="6">
        <f t="shared" si="0"/>
        <v>0</v>
      </c>
    </row>
    <row r="29" spans="1:5" ht="14.45">
      <c r="A29" s="5" t="s">
        <v>87</v>
      </c>
      <c r="B29" s="8" t="s">
        <v>41</v>
      </c>
      <c r="C29" s="11"/>
      <c r="D29" s="10">
        <v>30</v>
      </c>
      <c r="E29" s="6">
        <f t="shared" si="0"/>
        <v>0</v>
      </c>
    </row>
    <row r="30" spans="1:5" ht="14.45">
      <c r="A30" s="5" t="s">
        <v>87</v>
      </c>
      <c r="B30" s="7" t="s">
        <v>42</v>
      </c>
      <c r="C30" s="11"/>
      <c r="D30" s="10">
        <v>20</v>
      </c>
      <c r="E30" s="6">
        <f t="shared" si="0"/>
        <v>0</v>
      </c>
    </row>
    <row r="31" spans="1:5" ht="14.45">
      <c r="A31" s="5" t="s">
        <v>87</v>
      </c>
      <c r="B31" s="7" t="s">
        <v>43</v>
      </c>
      <c r="C31" s="11"/>
      <c r="D31" s="10">
        <v>20</v>
      </c>
      <c r="E31" s="6">
        <f t="shared" si="0"/>
        <v>0</v>
      </c>
    </row>
    <row r="32" spans="1:5" ht="14.45">
      <c r="A32" s="5" t="s">
        <v>87</v>
      </c>
      <c r="B32" s="7" t="s">
        <v>101</v>
      </c>
      <c r="C32" s="11"/>
      <c r="D32" s="10">
        <v>20</v>
      </c>
      <c r="E32" s="6">
        <f t="shared" si="0"/>
        <v>0</v>
      </c>
    </row>
    <row r="33" spans="1:5" ht="14.45">
      <c r="A33" s="5" t="s">
        <v>87</v>
      </c>
      <c r="B33" s="7" t="s">
        <v>44</v>
      </c>
      <c r="C33" s="11"/>
      <c r="D33" s="10">
        <v>20</v>
      </c>
      <c r="E33" s="6">
        <f t="shared" si="0"/>
        <v>0</v>
      </c>
    </row>
    <row r="34" spans="1:5" ht="14.45">
      <c r="A34" s="5" t="s">
        <v>87</v>
      </c>
      <c r="B34" s="7" t="s">
        <v>45</v>
      </c>
      <c r="C34" s="11"/>
      <c r="D34" s="10">
        <v>5</v>
      </c>
      <c r="E34" s="6">
        <f aca="true" t="shared" si="1" ref="E34:E62">C34*D34</f>
        <v>0</v>
      </c>
    </row>
    <row r="35" spans="1:5" ht="14.45">
      <c r="A35" s="5" t="s">
        <v>87</v>
      </c>
      <c r="B35" s="7" t="s">
        <v>46</v>
      </c>
      <c r="C35" s="11"/>
      <c r="D35" s="10">
        <v>5</v>
      </c>
      <c r="E35" s="6">
        <f t="shared" si="1"/>
        <v>0</v>
      </c>
    </row>
    <row r="36" spans="1:5" ht="14.45">
      <c r="A36" s="5" t="s">
        <v>87</v>
      </c>
      <c r="B36" s="7" t="s">
        <v>47</v>
      </c>
      <c r="C36" s="11"/>
      <c r="D36" s="10">
        <v>5</v>
      </c>
      <c r="E36" s="6">
        <f t="shared" si="1"/>
        <v>0</v>
      </c>
    </row>
    <row r="37" spans="1:5" ht="15">
      <c r="A37" s="5" t="s">
        <v>87</v>
      </c>
      <c r="B37" s="7" t="s">
        <v>32</v>
      </c>
      <c r="C37" s="11"/>
      <c r="D37" s="10">
        <v>10</v>
      </c>
      <c r="E37" s="6">
        <f t="shared" si="1"/>
        <v>0</v>
      </c>
    </row>
    <row r="38" spans="1:5" ht="15">
      <c r="A38" s="5" t="s">
        <v>87</v>
      </c>
      <c r="B38" s="7" t="s">
        <v>33</v>
      </c>
      <c r="C38" s="11"/>
      <c r="D38" s="10">
        <v>10</v>
      </c>
      <c r="E38" s="6">
        <f t="shared" si="1"/>
        <v>0</v>
      </c>
    </row>
    <row r="39" spans="1:5" ht="15">
      <c r="A39" s="5" t="s">
        <v>87</v>
      </c>
      <c r="B39" s="9" t="s">
        <v>102</v>
      </c>
      <c r="C39" s="11"/>
      <c r="D39" s="10">
        <v>30</v>
      </c>
      <c r="E39" s="6">
        <f t="shared" si="1"/>
        <v>0</v>
      </c>
    </row>
    <row r="40" spans="1:5" ht="15">
      <c r="A40" s="5" t="s">
        <v>87</v>
      </c>
      <c r="B40" s="9" t="s">
        <v>139</v>
      </c>
      <c r="C40" s="11"/>
      <c r="D40" s="10">
        <v>15</v>
      </c>
      <c r="E40" s="6">
        <f t="shared" si="1"/>
        <v>0</v>
      </c>
    </row>
    <row r="41" spans="1:5" ht="15">
      <c r="A41" s="5" t="s">
        <v>87</v>
      </c>
      <c r="B41" s="9" t="s">
        <v>103</v>
      </c>
      <c r="C41" s="11"/>
      <c r="D41" s="10">
        <v>15</v>
      </c>
      <c r="E41" s="6">
        <f t="shared" si="1"/>
        <v>0</v>
      </c>
    </row>
    <row r="42" spans="1:5" ht="15">
      <c r="A42" s="5" t="s">
        <v>87</v>
      </c>
      <c r="B42" s="7" t="s">
        <v>104</v>
      </c>
      <c r="C42" s="11"/>
      <c r="D42" s="10">
        <v>10</v>
      </c>
      <c r="E42" s="6">
        <f t="shared" si="1"/>
        <v>0</v>
      </c>
    </row>
    <row r="43" spans="1:5" ht="15">
      <c r="A43" s="5" t="s">
        <v>87</v>
      </c>
      <c r="B43" s="8" t="s">
        <v>105</v>
      </c>
      <c r="C43" s="11"/>
      <c r="D43" s="14">
        <v>3</v>
      </c>
      <c r="E43" s="19">
        <f t="shared" si="1"/>
        <v>0</v>
      </c>
    </row>
    <row r="44" spans="1:5" ht="15">
      <c r="A44" s="5" t="s">
        <v>87</v>
      </c>
      <c r="B44" s="8" t="s">
        <v>106</v>
      </c>
      <c r="C44" s="11"/>
      <c r="D44" s="14">
        <v>3</v>
      </c>
      <c r="E44" s="19">
        <f t="shared" si="1"/>
        <v>0</v>
      </c>
    </row>
    <row r="45" spans="1:5" ht="15">
      <c r="A45" s="5" t="s">
        <v>87</v>
      </c>
      <c r="B45" s="8" t="s">
        <v>107</v>
      </c>
      <c r="C45" s="11"/>
      <c r="D45" s="14">
        <v>3</v>
      </c>
      <c r="E45" s="19">
        <f t="shared" si="1"/>
        <v>0</v>
      </c>
    </row>
    <row r="46" spans="1:5" ht="15">
      <c r="A46" s="5" t="s">
        <v>87</v>
      </c>
      <c r="B46" s="8" t="s">
        <v>108</v>
      </c>
      <c r="C46" s="11"/>
      <c r="D46" s="14">
        <v>3</v>
      </c>
      <c r="E46" s="19">
        <f t="shared" si="1"/>
        <v>0</v>
      </c>
    </row>
    <row r="47" spans="1:5" ht="15">
      <c r="A47" s="5" t="s">
        <v>87</v>
      </c>
      <c r="B47" s="7" t="s">
        <v>135</v>
      </c>
      <c r="C47" s="11"/>
      <c r="D47" s="10">
        <v>5</v>
      </c>
      <c r="E47" s="6">
        <f t="shared" si="1"/>
        <v>0</v>
      </c>
    </row>
    <row r="48" spans="1:5" ht="15">
      <c r="A48" s="5" t="s">
        <v>87</v>
      </c>
      <c r="B48" s="7" t="s">
        <v>136</v>
      </c>
      <c r="C48" s="11"/>
      <c r="D48" s="10">
        <v>5</v>
      </c>
      <c r="E48" s="6">
        <f t="shared" si="1"/>
        <v>0</v>
      </c>
    </row>
    <row r="49" spans="1:5" ht="15">
      <c r="A49" s="5" t="s">
        <v>87</v>
      </c>
      <c r="B49" s="7" t="s">
        <v>137</v>
      </c>
      <c r="C49" s="11"/>
      <c r="D49" s="10">
        <v>5</v>
      </c>
      <c r="E49" s="6">
        <f t="shared" si="1"/>
        <v>0</v>
      </c>
    </row>
    <row r="50" spans="1:5" ht="15">
      <c r="A50" s="5" t="s">
        <v>87</v>
      </c>
      <c r="B50" s="7" t="s">
        <v>138</v>
      </c>
      <c r="C50" s="11"/>
      <c r="D50" s="10">
        <v>6</v>
      </c>
      <c r="E50" s="6">
        <f t="shared" si="1"/>
        <v>0</v>
      </c>
    </row>
    <row r="51" spans="1:5" ht="15">
      <c r="A51" s="5" t="s">
        <v>87</v>
      </c>
      <c r="B51" s="7" t="s">
        <v>34</v>
      </c>
      <c r="C51" s="11"/>
      <c r="D51" s="10">
        <v>50</v>
      </c>
      <c r="E51" s="6">
        <f t="shared" si="1"/>
        <v>0</v>
      </c>
    </row>
    <row r="52" spans="1:5" ht="15">
      <c r="A52" s="5" t="s">
        <v>87</v>
      </c>
      <c r="B52" s="7" t="s">
        <v>35</v>
      </c>
      <c r="C52" s="11"/>
      <c r="D52" s="10">
        <v>10</v>
      </c>
      <c r="E52" s="6">
        <f t="shared" si="1"/>
        <v>0</v>
      </c>
    </row>
    <row r="53" spans="1:5" ht="15">
      <c r="A53" s="5" t="s">
        <v>87</v>
      </c>
      <c r="B53" s="7" t="s">
        <v>36</v>
      </c>
      <c r="C53" s="11"/>
      <c r="D53" s="10">
        <v>6</v>
      </c>
      <c r="E53" s="6">
        <f t="shared" si="1"/>
        <v>0</v>
      </c>
    </row>
    <row r="54" spans="1:5" ht="15">
      <c r="A54" s="5" t="s">
        <v>87</v>
      </c>
      <c r="B54" s="10" t="s">
        <v>109</v>
      </c>
      <c r="C54" s="11"/>
      <c r="D54" s="10">
        <v>2</v>
      </c>
      <c r="E54" s="6">
        <f t="shared" si="1"/>
        <v>0</v>
      </c>
    </row>
    <row r="55" spans="1:5" ht="15">
      <c r="A55" s="5" t="s">
        <v>87</v>
      </c>
      <c r="B55" s="7" t="s">
        <v>37</v>
      </c>
      <c r="C55" s="11"/>
      <c r="D55" s="10">
        <v>3</v>
      </c>
      <c r="E55" s="6">
        <f t="shared" si="1"/>
        <v>0</v>
      </c>
    </row>
    <row r="56" spans="1:5" ht="15">
      <c r="A56" s="5" t="s">
        <v>87</v>
      </c>
      <c r="B56" s="7" t="s">
        <v>48</v>
      </c>
      <c r="C56" s="11"/>
      <c r="D56" s="10">
        <v>2</v>
      </c>
      <c r="E56" s="6">
        <f t="shared" si="1"/>
        <v>0</v>
      </c>
    </row>
    <row r="57" spans="1:5" ht="15">
      <c r="A57" s="5" t="s">
        <v>87</v>
      </c>
      <c r="B57" s="7" t="s">
        <v>38</v>
      </c>
      <c r="C57" s="11"/>
      <c r="D57" s="10">
        <v>2</v>
      </c>
      <c r="E57" s="6">
        <f t="shared" si="1"/>
        <v>0</v>
      </c>
    </row>
    <row r="58" spans="1:5" ht="15">
      <c r="A58" s="5" t="s">
        <v>87</v>
      </c>
      <c r="B58" s="7" t="s">
        <v>110</v>
      </c>
      <c r="C58" s="11"/>
      <c r="D58" s="10">
        <v>5</v>
      </c>
      <c r="E58" s="6">
        <f t="shared" si="1"/>
        <v>0</v>
      </c>
    </row>
    <row r="59" spans="1:5" ht="15">
      <c r="A59" s="5" t="s">
        <v>87</v>
      </c>
      <c r="B59" s="7" t="s">
        <v>39</v>
      </c>
      <c r="C59" s="11"/>
      <c r="D59" s="10">
        <v>10</v>
      </c>
      <c r="E59" s="6">
        <f t="shared" si="1"/>
        <v>0</v>
      </c>
    </row>
    <row r="60" spans="1:5" ht="15">
      <c r="A60" s="5" t="s">
        <v>87</v>
      </c>
      <c r="B60" s="7" t="s">
        <v>111</v>
      </c>
      <c r="C60" s="11"/>
      <c r="D60" s="10">
        <v>5</v>
      </c>
      <c r="E60" s="6">
        <f t="shared" si="1"/>
        <v>0</v>
      </c>
    </row>
    <row r="61" spans="1:5" ht="15">
      <c r="A61" s="5" t="s">
        <v>87</v>
      </c>
      <c r="B61" s="7" t="s">
        <v>84</v>
      </c>
      <c r="C61" s="11"/>
      <c r="D61" s="10">
        <v>5</v>
      </c>
      <c r="E61" s="6">
        <f t="shared" si="1"/>
        <v>0</v>
      </c>
    </row>
    <row r="62" spans="1:5" ht="15">
      <c r="A62" s="5" t="s">
        <v>87</v>
      </c>
      <c r="B62" s="7" t="s">
        <v>85</v>
      </c>
      <c r="C62" s="11"/>
      <c r="D62" s="10">
        <v>5</v>
      </c>
      <c r="E62" s="6">
        <f t="shared" si="1"/>
        <v>0</v>
      </c>
    </row>
    <row r="63" spans="4:5" ht="15.75" thickBot="1">
      <c r="D63" s="51" t="s">
        <v>90</v>
      </c>
      <c r="E63" s="4">
        <f>SUM(E3:E62)</f>
        <v>0</v>
      </c>
    </row>
    <row r="64" ht="15.75" thickTop="1"/>
    <row r="65" ht="15">
      <c r="E65" s="16"/>
    </row>
  </sheetData>
  <sheetProtection sheet="1" objects="1" scenarios="1"/>
  <protectedRanges>
    <protectedRange sqref="C3:C62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 topLeftCell="A1">
      <selection activeCell="C13" sqref="C13"/>
    </sheetView>
  </sheetViews>
  <sheetFormatPr defaultColWidth="9.140625" defaultRowHeight="15"/>
  <cols>
    <col min="1" max="1" width="14.28125" style="0" customWidth="1"/>
    <col min="2" max="2" width="16.7109375" style="0" customWidth="1"/>
    <col min="3" max="3" width="19.140625" style="0" customWidth="1"/>
    <col min="4" max="4" width="16.7109375" style="0" bestFit="1" customWidth="1"/>
    <col min="5" max="5" width="17.421875" style="0" customWidth="1"/>
  </cols>
  <sheetData>
    <row r="1" spans="1:5" ht="18.75">
      <c r="A1" s="22" t="s">
        <v>99</v>
      </c>
      <c r="B1" s="22"/>
      <c r="C1" s="22"/>
      <c r="D1" s="22"/>
      <c r="E1" s="22"/>
    </row>
    <row r="2" spans="1:5" ht="30">
      <c r="A2" s="1" t="s">
        <v>86</v>
      </c>
      <c r="B2" s="2" t="s">
        <v>6</v>
      </c>
      <c r="C2" s="3" t="s">
        <v>7</v>
      </c>
      <c r="D2" s="3" t="s">
        <v>72</v>
      </c>
      <c r="E2" s="3" t="s">
        <v>82</v>
      </c>
    </row>
    <row r="3" spans="1:5" ht="14.45">
      <c r="A3" s="12" t="s">
        <v>8</v>
      </c>
      <c r="B3" s="8" t="s">
        <v>112</v>
      </c>
      <c r="C3" s="15"/>
      <c r="D3" s="13">
        <v>10</v>
      </c>
      <c r="E3" s="6">
        <f aca="true" t="shared" si="0" ref="E3:E10">C3*D3</f>
        <v>0</v>
      </c>
    </row>
    <row r="4" spans="1:5" ht="14.45">
      <c r="A4" s="12" t="s">
        <v>8</v>
      </c>
      <c r="B4" s="14" t="s">
        <v>10</v>
      </c>
      <c r="C4" s="15"/>
      <c r="D4" s="13">
        <v>6</v>
      </c>
      <c r="E4" s="6">
        <f t="shared" si="0"/>
        <v>0</v>
      </c>
    </row>
    <row r="5" spans="1:5" ht="14.45">
      <c r="A5" s="12" t="s">
        <v>8</v>
      </c>
      <c r="B5" s="14" t="s">
        <v>11</v>
      </c>
      <c r="C5" s="15"/>
      <c r="D5" s="13">
        <v>6</v>
      </c>
      <c r="E5" s="6">
        <f t="shared" si="0"/>
        <v>0</v>
      </c>
    </row>
    <row r="6" spans="1:5" ht="14.45">
      <c r="A6" s="12" t="s">
        <v>8</v>
      </c>
      <c r="B6" s="14" t="s">
        <v>12</v>
      </c>
      <c r="C6" s="15"/>
      <c r="D6" s="13">
        <v>7</v>
      </c>
      <c r="E6" s="6">
        <f t="shared" si="0"/>
        <v>0</v>
      </c>
    </row>
    <row r="7" spans="1:5" ht="14.45">
      <c r="A7" s="12" t="s">
        <v>8</v>
      </c>
      <c r="B7" s="8" t="s">
        <v>113</v>
      </c>
      <c r="C7" s="15"/>
      <c r="D7" s="13">
        <v>2</v>
      </c>
      <c r="E7" s="6">
        <f t="shared" si="0"/>
        <v>0</v>
      </c>
    </row>
    <row r="8" spans="1:5" ht="14.45">
      <c r="A8" s="12" t="s">
        <v>8</v>
      </c>
      <c r="B8" s="14" t="s">
        <v>65</v>
      </c>
      <c r="C8" s="15"/>
      <c r="D8" s="13">
        <v>2</v>
      </c>
      <c r="E8" s="6">
        <f t="shared" si="0"/>
        <v>0</v>
      </c>
    </row>
    <row r="9" spans="1:5" ht="14.45">
      <c r="A9" s="12" t="s">
        <v>8</v>
      </c>
      <c r="B9" s="14" t="s">
        <v>66</v>
      </c>
      <c r="C9" s="15"/>
      <c r="D9" s="13">
        <v>2</v>
      </c>
      <c r="E9" s="6">
        <f t="shared" si="0"/>
        <v>0</v>
      </c>
    </row>
    <row r="10" spans="1:5" ht="14.45">
      <c r="A10" s="12" t="s">
        <v>8</v>
      </c>
      <c r="B10" s="14" t="s">
        <v>67</v>
      </c>
      <c r="C10" s="15"/>
      <c r="D10" s="13">
        <v>2</v>
      </c>
      <c r="E10" s="6">
        <f t="shared" si="0"/>
        <v>0</v>
      </c>
    </row>
    <row r="11" spans="1:5" ht="14.45">
      <c r="A11" s="12" t="s">
        <v>8</v>
      </c>
      <c r="B11" s="8" t="s">
        <v>114</v>
      </c>
      <c r="C11" s="15"/>
      <c r="D11" s="13">
        <v>15</v>
      </c>
      <c r="E11" s="6">
        <f aca="true" t="shared" si="1" ref="E11:E18">C11*D11</f>
        <v>0</v>
      </c>
    </row>
    <row r="12" spans="1:5" ht="14.45">
      <c r="A12" s="12" t="s">
        <v>8</v>
      </c>
      <c r="B12" s="14" t="s">
        <v>95</v>
      </c>
      <c r="C12" s="15"/>
      <c r="D12" s="13">
        <v>15</v>
      </c>
      <c r="E12" s="6">
        <f t="shared" si="1"/>
        <v>0</v>
      </c>
    </row>
    <row r="13" spans="1:5" ht="14.45">
      <c r="A13" s="12" t="s">
        <v>8</v>
      </c>
      <c r="B13" s="10" t="s">
        <v>96</v>
      </c>
      <c r="C13" s="15"/>
      <c r="D13" s="13">
        <v>15</v>
      </c>
      <c r="E13" s="6">
        <f t="shared" si="1"/>
        <v>0</v>
      </c>
    </row>
    <row r="14" spans="1:5" ht="14.45">
      <c r="A14" s="12" t="s">
        <v>8</v>
      </c>
      <c r="B14" s="10" t="s">
        <v>97</v>
      </c>
      <c r="C14" s="15"/>
      <c r="D14" s="13">
        <v>15</v>
      </c>
      <c r="E14" s="6">
        <f t="shared" si="1"/>
        <v>0</v>
      </c>
    </row>
    <row r="15" spans="1:5" ht="14.45">
      <c r="A15" s="12" t="s">
        <v>8</v>
      </c>
      <c r="B15" s="8" t="s">
        <v>9</v>
      </c>
      <c r="C15" s="15"/>
      <c r="D15" s="13">
        <v>2</v>
      </c>
      <c r="E15" s="6">
        <f t="shared" si="1"/>
        <v>0</v>
      </c>
    </row>
    <row r="16" spans="1:5" ht="14.45">
      <c r="A16" s="12" t="s">
        <v>49</v>
      </c>
      <c r="B16" s="7" t="s">
        <v>115</v>
      </c>
      <c r="C16" s="15"/>
      <c r="D16" s="13">
        <v>2</v>
      </c>
      <c r="E16" s="6">
        <f t="shared" si="1"/>
        <v>0</v>
      </c>
    </row>
    <row r="17" spans="1:5" ht="14.45">
      <c r="A17" s="12" t="s">
        <v>49</v>
      </c>
      <c r="B17" s="7" t="s">
        <v>116</v>
      </c>
      <c r="C17" s="15"/>
      <c r="D17" s="13">
        <v>2</v>
      </c>
      <c r="E17" s="6">
        <f t="shared" si="1"/>
        <v>0</v>
      </c>
    </row>
    <row r="18" spans="1:5" ht="14.45">
      <c r="A18" s="12" t="s">
        <v>49</v>
      </c>
      <c r="B18" s="7" t="s">
        <v>117</v>
      </c>
      <c r="C18" s="15"/>
      <c r="D18" s="13">
        <v>2</v>
      </c>
      <c r="E18" s="6">
        <f t="shared" si="1"/>
        <v>0</v>
      </c>
    </row>
    <row r="19" spans="1:5" ht="14.45">
      <c r="A19" s="12" t="s">
        <v>49</v>
      </c>
      <c r="B19" s="7" t="s">
        <v>118</v>
      </c>
      <c r="C19" s="15"/>
      <c r="D19" s="13">
        <v>2</v>
      </c>
      <c r="E19" s="6">
        <f aca="true" t="shared" si="2" ref="E19:E30">C19*D19</f>
        <v>0</v>
      </c>
    </row>
    <row r="20" spans="1:5" ht="14.45">
      <c r="A20" s="12" t="s">
        <v>49</v>
      </c>
      <c r="B20" s="8" t="s">
        <v>50</v>
      </c>
      <c r="C20" s="15"/>
      <c r="D20" s="20">
        <v>3</v>
      </c>
      <c r="E20" s="19">
        <f t="shared" si="2"/>
        <v>0</v>
      </c>
    </row>
    <row r="21" spans="1:5" ht="14.45">
      <c r="A21" s="12" t="s">
        <v>49</v>
      </c>
      <c r="B21" s="8" t="s">
        <v>51</v>
      </c>
      <c r="C21" s="15"/>
      <c r="D21" s="20">
        <v>3</v>
      </c>
      <c r="E21" s="19">
        <f t="shared" si="2"/>
        <v>0</v>
      </c>
    </row>
    <row r="22" spans="1:5" ht="14.45">
      <c r="A22" s="12" t="s">
        <v>49</v>
      </c>
      <c r="B22" s="8" t="s">
        <v>73</v>
      </c>
      <c r="C22" s="15"/>
      <c r="D22" s="20">
        <v>3</v>
      </c>
      <c r="E22" s="19">
        <f t="shared" si="2"/>
        <v>0</v>
      </c>
    </row>
    <row r="23" spans="1:5" ht="14.45">
      <c r="A23" s="12" t="s">
        <v>49</v>
      </c>
      <c r="B23" s="8" t="s">
        <v>52</v>
      </c>
      <c r="C23" s="15"/>
      <c r="D23" s="20">
        <v>3</v>
      </c>
      <c r="E23" s="19">
        <f t="shared" si="2"/>
        <v>0</v>
      </c>
    </row>
    <row r="24" spans="1:5" ht="14.45">
      <c r="A24" s="12" t="s">
        <v>49</v>
      </c>
      <c r="B24" s="8" t="s">
        <v>68</v>
      </c>
      <c r="C24" s="15"/>
      <c r="D24" s="20">
        <v>3</v>
      </c>
      <c r="E24" s="19">
        <f t="shared" si="2"/>
        <v>0</v>
      </c>
    </row>
    <row r="25" spans="1:5" ht="14.45">
      <c r="A25" s="12" t="s">
        <v>49</v>
      </c>
      <c r="B25" s="8" t="s">
        <v>69</v>
      </c>
      <c r="C25" s="15"/>
      <c r="D25" s="20">
        <v>3</v>
      </c>
      <c r="E25" s="19">
        <f t="shared" si="2"/>
        <v>0</v>
      </c>
    </row>
    <row r="26" spans="1:5" ht="14.45">
      <c r="A26" s="12" t="s">
        <v>49</v>
      </c>
      <c r="B26" s="8" t="s">
        <v>70</v>
      </c>
      <c r="C26" s="15"/>
      <c r="D26" s="20">
        <v>3</v>
      </c>
      <c r="E26" s="19">
        <f t="shared" si="2"/>
        <v>0</v>
      </c>
    </row>
    <row r="27" spans="1:5" ht="14.45">
      <c r="A27" s="12" t="s">
        <v>49</v>
      </c>
      <c r="B27" s="8" t="s">
        <v>71</v>
      </c>
      <c r="C27" s="15"/>
      <c r="D27" s="20">
        <v>3</v>
      </c>
      <c r="E27" s="19">
        <f t="shared" si="2"/>
        <v>0</v>
      </c>
    </row>
    <row r="28" spans="1:5" ht="14.45">
      <c r="A28" s="12" t="s">
        <v>49</v>
      </c>
      <c r="B28" s="8" t="s">
        <v>83</v>
      </c>
      <c r="C28" s="15"/>
      <c r="D28" s="20">
        <v>3</v>
      </c>
      <c r="E28" s="19">
        <f t="shared" si="2"/>
        <v>0</v>
      </c>
    </row>
    <row r="29" spans="1:5" ht="14.45">
      <c r="A29" s="12" t="s">
        <v>0</v>
      </c>
      <c r="B29" s="12" t="s">
        <v>64</v>
      </c>
      <c r="C29" s="15"/>
      <c r="D29" s="13">
        <v>15</v>
      </c>
      <c r="E29" s="6">
        <f t="shared" si="2"/>
        <v>0</v>
      </c>
    </row>
    <row r="30" spans="1:5" ht="14.45">
      <c r="A30" s="12" t="s">
        <v>0</v>
      </c>
      <c r="B30" s="12" t="s">
        <v>1</v>
      </c>
      <c r="C30" s="15"/>
      <c r="D30" s="13">
        <v>7</v>
      </c>
      <c r="E30" s="6">
        <f t="shared" si="2"/>
        <v>0</v>
      </c>
    </row>
    <row r="31" spans="1:5" ht="14.45">
      <c r="A31" s="12" t="s">
        <v>0</v>
      </c>
      <c r="B31" s="12" t="s">
        <v>2</v>
      </c>
      <c r="C31" s="15"/>
      <c r="D31" s="13">
        <v>5</v>
      </c>
      <c r="E31" s="6">
        <f aca="true" t="shared" si="3" ref="E31:E38">C31*D31</f>
        <v>0</v>
      </c>
    </row>
    <row r="32" spans="1:5" ht="14.45">
      <c r="A32" s="12" t="s">
        <v>0</v>
      </c>
      <c r="B32" s="12" t="s">
        <v>3</v>
      </c>
      <c r="C32" s="15"/>
      <c r="D32" s="13">
        <v>5</v>
      </c>
      <c r="E32" s="6">
        <f t="shared" si="3"/>
        <v>0</v>
      </c>
    </row>
    <row r="33" spans="1:5" ht="14.45">
      <c r="A33" s="12" t="s">
        <v>0</v>
      </c>
      <c r="B33" s="12" t="s">
        <v>4</v>
      </c>
      <c r="C33" s="15"/>
      <c r="D33" s="13">
        <v>5</v>
      </c>
      <c r="E33" s="6">
        <f t="shared" si="3"/>
        <v>0</v>
      </c>
    </row>
    <row r="34" spans="1:5" ht="14.45">
      <c r="A34" s="12" t="s">
        <v>0</v>
      </c>
      <c r="B34" s="12" t="s">
        <v>60</v>
      </c>
      <c r="C34" s="15"/>
      <c r="D34" s="13">
        <v>7</v>
      </c>
      <c r="E34" s="6">
        <f t="shared" si="3"/>
        <v>0</v>
      </c>
    </row>
    <row r="35" spans="1:5" ht="14.45">
      <c r="A35" s="12" t="s">
        <v>0</v>
      </c>
      <c r="B35" s="12" t="s">
        <v>61</v>
      </c>
      <c r="C35" s="15"/>
      <c r="D35" s="13">
        <v>5</v>
      </c>
      <c r="E35" s="6">
        <f t="shared" si="3"/>
        <v>0</v>
      </c>
    </row>
    <row r="36" spans="1:5" ht="14.45">
      <c r="A36" s="12" t="s">
        <v>0</v>
      </c>
      <c r="B36" s="12" t="s">
        <v>62</v>
      </c>
      <c r="C36" s="15"/>
      <c r="D36" s="13">
        <v>5</v>
      </c>
      <c r="E36" s="6">
        <f t="shared" si="3"/>
        <v>0</v>
      </c>
    </row>
    <row r="37" spans="1:5" ht="14.45">
      <c r="A37" s="12" t="s">
        <v>0</v>
      </c>
      <c r="B37" s="12" t="s">
        <v>63</v>
      </c>
      <c r="C37" s="15"/>
      <c r="D37" s="13">
        <v>5</v>
      </c>
      <c r="E37" s="6">
        <f t="shared" si="3"/>
        <v>0</v>
      </c>
    </row>
    <row r="38" spans="1:5" ht="15">
      <c r="A38" s="12" t="s">
        <v>0</v>
      </c>
      <c r="B38" s="12" t="s">
        <v>5</v>
      </c>
      <c r="C38" s="15"/>
      <c r="D38" s="13">
        <v>2</v>
      </c>
      <c r="E38" s="6">
        <f t="shared" si="3"/>
        <v>0</v>
      </c>
    </row>
    <row r="39" spans="4:5" ht="15.75" thickBot="1">
      <c r="D39" s="49" t="s">
        <v>90</v>
      </c>
      <c r="E39" s="50">
        <f>SUM(E3:E38)</f>
        <v>0</v>
      </c>
    </row>
    <row r="40" ht="15.75" thickTop="1"/>
    <row r="41" ht="15">
      <c r="E41" s="16"/>
    </row>
  </sheetData>
  <sheetProtection sheet="1" objects="1" scenarios="1"/>
  <protectedRanges>
    <protectedRange sqref="C3:C38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 topLeftCell="A1">
      <selection activeCell="J13" sqref="J13"/>
    </sheetView>
  </sheetViews>
  <sheetFormatPr defaultColWidth="9.140625" defaultRowHeight="15"/>
  <cols>
    <col min="1" max="1" width="11.00390625" style="0" customWidth="1"/>
    <col min="2" max="2" width="23.8515625" style="0" customWidth="1"/>
    <col min="3" max="3" width="17.28125" style="0" customWidth="1"/>
    <col min="4" max="4" width="14.8515625" style="0" customWidth="1"/>
    <col min="5" max="5" width="16.7109375" style="0" customWidth="1"/>
  </cols>
  <sheetData>
    <row r="1" spans="1:5" ht="18.75">
      <c r="A1" s="21" t="s">
        <v>119</v>
      </c>
      <c r="B1" s="21"/>
      <c r="C1" s="21"/>
      <c r="D1" s="21"/>
      <c r="E1" s="21"/>
    </row>
    <row r="2" spans="1:5" ht="30">
      <c r="A2" s="1" t="s">
        <v>86</v>
      </c>
      <c r="B2" s="2" t="s">
        <v>6</v>
      </c>
      <c r="C2" s="3" t="s">
        <v>7</v>
      </c>
      <c r="D2" s="3" t="s">
        <v>72</v>
      </c>
      <c r="E2" s="3" t="s">
        <v>82</v>
      </c>
    </row>
    <row r="3" spans="1:5" ht="15">
      <c r="A3" s="12" t="s">
        <v>88</v>
      </c>
      <c r="B3" s="10" t="s">
        <v>91</v>
      </c>
      <c r="C3" s="53"/>
      <c r="D3" s="13">
        <v>5</v>
      </c>
      <c r="E3" s="6">
        <f aca="true" t="shared" si="0" ref="E3:E6">C3*D3</f>
        <v>0</v>
      </c>
    </row>
    <row r="4" spans="1:5" ht="15">
      <c r="A4" s="12" t="s">
        <v>88</v>
      </c>
      <c r="B4" s="10" t="s">
        <v>92</v>
      </c>
      <c r="C4" s="53"/>
      <c r="D4" s="13">
        <v>5</v>
      </c>
      <c r="E4" s="6">
        <f t="shared" si="0"/>
        <v>0</v>
      </c>
    </row>
    <row r="5" spans="1:5" ht="15">
      <c r="A5" s="12" t="s">
        <v>88</v>
      </c>
      <c r="B5" s="10" t="s">
        <v>93</v>
      </c>
      <c r="C5" s="53"/>
      <c r="D5" s="13">
        <v>5</v>
      </c>
      <c r="E5" s="6">
        <f t="shared" si="0"/>
        <v>0</v>
      </c>
    </row>
    <row r="6" spans="1:5" ht="15">
      <c r="A6" s="12" t="s">
        <v>88</v>
      </c>
      <c r="B6" s="10" t="s">
        <v>94</v>
      </c>
      <c r="C6" s="53"/>
      <c r="D6" s="13">
        <v>5</v>
      </c>
      <c r="E6" s="6">
        <f t="shared" si="0"/>
        <v>0</v>
      </c>
    </row>
    <row r="7" spans="1:5" ht="15">
      <c r="A7" s="12" t="s">
        <v>88</v>
      </c>
      <c r="B7" s="18" t="s">
        <v>14</v>
      </c>
      <c r="C7" s="11"/>
      <c r="D7" s="13">
        <v>4</v>
      </c>
      <c r="E7" s="6">
        <f>C7*D7</f>
        <v>0</v>
      </c>
    </row>
    <row r="8" spans="1:5" ht="15">
      <c r="A8" s="12" t="s">
        <v>88</v>
      </c>
      <c r="B8" s="18" t="s">
        <v>15</v>
      </c>
      <c r="C8" s="11"/>
      <c r="D8" s="13">
        <v>4</v>
      </c>
      <c r="E8" s="6">
        <f aca="true" t="shared" si="1" ref="E8:E15">C8*D8</f>
        <v>0</v>
      </c>
    </row>
    <row r="9" spans="1:5" ht="15">
      <c r="A9" s="12" t="s">
        <v>88</v>
      </c>
      <c r="B9" s="18" t="s">
        <v>16</v>
      </c>
      <c r="C9" s="11"/>
      <c r="D9" s="13">
        <v>4</v>
      </c>
      <c r="E9" s="6">
        <f t="shared" si="1"/>
        <v>0</v>
      </c>
    </row>
    <row r="10" spans="1:5" ht="15">
      <c r="A10" s="12" t="s">
        <v>88</v>
      </c>
      <c r="B10" s="18" t="s">
        <v>17</v>
      </c>
      <c r="C10" s="11"/>
      <c r="D10" s="13">
        <v>5</v>
      </c>
      <c r="E10" s="6">
        <f t="shared" si="1"/>
        <v>0</v>
      </c>
    </row>
    <row r="11" spans="1:5" ht="15">
      <c r="A11" s="12" t="s">
        <v>88</v>
      </c>
      <c r="B11" s="12" t="s">
        <v>13</v>
      </c>
      <c r="C11" s="11"/>
      <c r="D11" s="13">
        <v>2</v>
      </c>
      <c r="E11" s="6">
        <f t="shared" si="1"/>
        <v>0</v>
      </c>
    </row>
    <row r="12" spans="1:5" ht="15">
      <c r="A12" s="12" t="s">
        <v>88</v>
      </c>
      <c r="B12" s="12" t="s">
        <v>74</v>
      </c>
      <c r="C12" s="11"/>
      <c r="D12" s="13">
        <v>2</v>
      </c>
      <c r="E12" s="6">
        <f t="shared" si="1"/>
        <v>0</v>
      </c>
    </row>
    <row r="13" spans="1:5" ht="15">
      <c r="A13" s="12" t="s">
        <v>88</v>
      </c>
      <c r="B13" s="12" t="s">
        <v>75</v>
      </c>
      <c r="C13" s="11"/>
      <c r="D13" s="13">
        <v>2</v>
      </c>
      <c r="E13" s="6">
        <f t="shared" si="1"/>
        <v>0</v>
      </c>
    </row>
    <row r="14" spans="1:5" ht="15">
      <c r="A14" s="12" t="s">
        <v>88</v>
      </c>
      <c r="B14" s="12" t="s">
        <v>76</v>
      </c>
      <c r="C14" s="11"/>
      <c r="D14" s="13">
        <v>2</v>
      </c>
      <c r="E14" s="6">
        <f t="shared" si="1"/>
        <v>0</v>
      </c>
    </row>
    <row r="15" spans="1:5" ht="15">
      <c r="A15" s="12" t="s">
        <v>53</v>
      </c>
      <c r="B15" s="18">
        <v>44059165</v>
      </c>
      <c r="C15" s="11"/>
      <c r="D15" s="13">
        <v>2</v>
      </c>
      <c r="E15" s="6">
        <f t="shared" si="1"/>
        <v>0</v>
      </c>
    </row>
    <row r="16" spans="1:5" ht="15">
      <c r="A16" s="12" t="s">
        <v>53</v>
      </c>
      <c r="B16" s="18">
        <v>44059166</v>
      </c>
      <c r="C16" s="11"/>
      <c r="D16" s="13">
        <v>2</v>
      </c>
      <c r="E16" s="6">
        <f aca="true" t="shared" si="2" ref="E16:E40">C16*D16</f>
        <v>0</v>
      </c>
    </row>
    <row r="17" spans="1:5" ht="15">
      <c r="A17" s="12" t="s">
        <v>53</v>
      </c>
      <c r="B17" s="18">
        <v>44059167</v>
      </c>
      <c r="C17" s="11"/>
      <c r="D17" s="13">
        <v>2</v>
      </c>
      <c r="E17" s="6">
        <f t="shared" si="2"/>
        <v>0</v>
      </c>
    </row>
    <row r="18" spans="1:5" ht="15">
      <c r="A18" s="12" t="s">
        <v>53</v>
      </c>
      <c r="B18" s="18">
        <v>44059168</v>
      </c>
      <c r="C18" s="11"/>
      <c r="D18" s="13">
        <v>2</v>
      </c>
      <c r="E18" s="6">
        <f t="shared" si="2"/>
        <v>0</v>
      </c>
    </row>
    <row r="19" spans="1:5" ht="15">
      <c r="A19" s="12" t="s">
        <v>53</v>
      </c>
      <c r="B19" s="8">
        <v>44469704</v>
      </c>
      <c r="C19" s="11"/>
      <c r="D19" s="13">
        <v>10</v>
      </c>
      <c r="E19" s="6">
        <f t="shared" si="2"/>
        <v>0</v>
      </c>
    </row>
    <row r="20" spans="1:5" ht="15">
      <c r="A20" s="12" t="s">
        <v>53</v>
      </c>
      <c r="B20" s="8">
        <v>44469705</v>
      </c>
      <c r="C20" s="11"/>
      <c r="D20" s="13">
        <v>15</v>
      </c>
      <c r="E20" s="6">
        <f t="shared" si="2"/>
        <v>0</v>
      </c>
    </row>
    <row r="21" spans="1:5" ht="15">
      <c r="A21" s="12" t="s">
        <v>53</v>
      </c>
      <c r="B21" s="8">
        <v>44469706</v>
      </c>
      <c r="C21" s="11"/>
      <c r="D21" s="13">
        <v>20</v>
      </c>
      <c r="E21" s="6">
        <f t="shared" si="2"/>
        <v>0</v>
      </c>
    </row>
    <row r="22" spans="1:5" ht="15">
      <c r="A22" s="12" t="s">
        <v>53</v>
      </c>
      <c r="B22" s="8">
        <v>44469803</v>
      </c>
      <c r="C22" s="11"/>
      <c r="D22" s="13">
        <v>20</v>
      </c>
      <c r="E22" s="6">
        <f t="shared" si="2"/>
        <v>0</v>
      </c>
    </row>
    <row r="23" spans="1:5" ht="15">
      <c r="A23" s="12" t="s">
        <v>53</v>
      </c>
      <c r="B23" s="9">
        <v>44973533</v>
      </c>
      <c r="C23" s="11"/>
      <c r="D23" s="13">
        <v>15</v>
      </c>
      <c r="E23" s="6">
        <f t="shared" si="2"/>
        <v>0</v>
      </c>
    </row>
    <row r="24" spans="1:5" ht="15">
      <c r="A24" s="12" t="s">
        <v>53</v>
      </c>
      <c r="B24" s="9">
        <v>44973534</v>
      </c>
      <c r="C24" s="11"/>
      <c r="D24" s="13">
        <v>15</v>
      </c>
      <c r="E24" s="6">
        <f t="shared" si="2"/>
        <v>0</v>
      </c>
    </row>
    <row r="25" spans="1:5" ht="15">
      <c r="A25" s="12" t="s">
        <v>53</v>
      </c>
      <c r="B25" s="9">
        <v>44973535</v>
      </c>
      <c r="C25" s="11"/>
      <c r="D25" s="13">
        <v>15</v>
      </c>
      <c r="E25" s="6">
        <f t="shared" si="2"/>
        <v>0</v>
      </c>
    </row>
    <row r="26" spans="1:5" ht="15">
      <c r="A26" s="12" t="s">
        <v>53</v>
      </c>
      <c r="B26" s="7">
        <v>44973536</v>
      </c>
      <c r="C26" s="11"/>
      <c r="D26" s="13">
        <v>30</v>
      </c>
      <c r="E26" s="6">
        <f t="shared" si="2"/>
        <v>0</v>
      </c>
    </row>
    <row r="27" spans="1:7" ht="15">
      <c r="A27" s="12" t="s">
        <v>89</v>
      </c>
      <c r="B27" s="12" t="s">
        <v>54</v>
      </c>
      <c r="C27" s="11"/>
      <c r="D27" s="13">
        <v>2</v>
      </c>
      <c r="E27" s="6">
        <f t="shared" si="2"/>
        <v>0</v>
      </c>
      <c r="G27" s="17"/>
    </row>
    <row r="28" spans="1:7" ht="15">
      <c r="A28" s="12" t="s">
        <v>89</v>
      </c>
      <c r="B28" s="12" t="s">
        <v>57</v>
      </c>
      <c r="C28" s="11"/>
      <c r="D28" s="13">
        <v>2</v>
      </c>
      <c r="E28" s="6">
        <f t="shared" si="2"/>
        <v>0</v>
      </c>
      <c r="G28" s="17"/>
    </row>
    <row r="29" spans="1:7" ht="15">
      <c r="A29" s="12" t="s">
        <v>89</v>
      </c>
      <c r="B29" s="12" t="s">
        <v>55</v>
      </c>
      <c r="C29" s="11"/>
      <c r="D29" s="13">
        <v>2</v>
      </c>
      <c r="E29" s="6">
        <f t="shared" si="2"/>
        <v>0</v>
      </c>
      <c r="G29" s="17"/>
    </row>
    <row r="30" spans="1:7" ht="15">
      <c r="A30" s="12" t="s">
        <v>89</v>
      </c>
      <c r="B30" s="12" t="s">
        <v>56</v>
      </c>
      <c r="C30" s="11"/>
      <c r="D30" s="13">
        <v>2</v>
      </c>
      <c r="E30" s="6">
        <f t="shared" si="2"/>
        <v>0</v>
      </c>
      <c r="G30" s="17"/>
    </row>
    <row r="31" spans="1:7" ht="15">
      <c r="A31" s="12" t="s">
        <v>89</v>
      </c>
      <c r="B31" s="12" t="s">
        <v>120</v>
      </c>
      <c r="C31" s="11"/>
      <c r="D31" s="13">
        <v>2</v>
      </c>
      <c r="E31" s="6">
        <f t="shared" si="2"/>
        <v>0</v>
      </c>
      <c r="G31" s="17"/>
    </row>
    <row r="32" spans="1:7" ht="15">
      <c r="A32" s="12" t="s">
        <v>58</v>
      </c>
      <c r="B32" s="12" t="s">
        <v>59</v>
      </c>
      <c r="C32" s="11"/>
      <c r="D32" s="13">
        <v>2</v>
      </c>
      <c r="E32" s="6">
        <f t="shared" si="2"/>
        <v>0</v>
      </c>
      <c r="G32" s="17"/>
    </row>
    <row r="33" spans="1:5" ht="15">
      <c r="A33" s="12" t="s">
        <v>77</v>
      </c>
      <c r="B33" s="12" t="s">
        <v>81</v>
      </c>
      <c r="C33" s="11"/>
      <c r="D33" s="20">
        <v>2</v>
      </c>
      <c r="E33" s="19">
        <f t="shared" si="2"/>
        <v>0</v>
      </c>
    </row>
    <row r="34" spans="1:5" ht="15">
      <c r="A34" s="12" t="s">
        <v>77</v>
      </c>
      <c r="B34" s="12" t="s">
        <v>78</v>
      </c>
      <c r="C34" s="11"/>
      <c r="D34" s="20">
        <v>2</v>
      </c>
      <c r="E34" s="19">
        <f t="shared" si="2"/>
        <v>0</v>
      </c>
    </row>
    <row r="35" spans="1:5" ht="15">
      <c r="A35" s="12" t="s">
        <v>77</v>
      </c>
      <c r="B35" s="14" t="s">
        <v>79</v>
      </c>
      <c r="C35" s="11"/>
      <c r="D35" s="20">
        <v>2</v>
      </c>
      <c r="E35" s="19">
        <f t="shared" si="2"/>
        <v>0</v>
      </c>
    </row>
    <row r="36" spans="1:5" ht="15">
      <c r="A36" s="12" t="s">
        <v>77</v>
      </c>
      <c r="B36" s="14" t="s">
        <v>80</v>
      </c>
      <c r="C36" s="11"/>
      <c r="D36" s="20">
        <v>2</v>
      </c>
      <c r="E36" s="19">
        <f t="shared" si="2"/>
        <v>0</v>
      </c>
    </row>
    <row r="37" spans="1:5" ht="15">
      <c r="A37" s="12" t="s">
        <v>77</v>
      </c>
      <c r="B37" s="14" t="s">
        <v>122</v>
      </c>
      <c r="C37" s="11"/>
      <c r="D37" s="20">
        <v>2</v>
      </c>
      <c r="E37" s="19">
        <f t="shared" si="2"/>
        <v>0</v>
      </c>
    </row>
    <row r="38" spans="1:5" ht="15">
      <c r="A38" s="12" t="s">
        <v>77</v>
      </c>
      <c r="B38" s="14" t="s">
        <v>123</v>
      </c>
      <c r="C38" s="11"/>
      <c r="D38" s="20">
        <v>2</v>
      </c>
      <c r="E38" s="19">
        <f t="shared" si="2"/>
        <v>0</v>
      </c>
    </row>
    <row r="39" spans="1:5" ht="15">
      <c r="A39" s="12" t="s">
        <v>77</v>
      </c>
      <c r="B39" s="14" t="s">
        <v>124</v>
      </c>
      <c r="C39" s="11"/>
      <c r="D39" s="20">
        <v>2</v>
      </c>
      <c r="E39" s="19">
        <f t="shared" si="2"/>
        <v>0</v>
      </c>
    </row>
    <row r="40" spans="1:5" ht="15">
      <c r="A40" s="12" t="s">
        <v>77</v>
      </c>
      <c r="B40" s="14" t="s">
        <v>121</v>
      </c>
      <c r="C40" s="11"/>
      <c r="D40" s="20">
        <v>2</v>
      </c>
      <c r="E40" s="19">
        <f t="shared" si="2"/>
        <v>0</v>
      </c>
    </row>
    <row r="41" spans="4:5" ht="15.75" thickBot="1">
      <c r="D41" s="49" t="s">
        <v>90</v>
      </c>
      <c r="E41" s="52">
        <f>SUM(E3:E40)</f>
        <v>0</v>
      </c>
    </row>
    <row r="42" ht="15.75" thickTop="1"/>
  </sheetData>
  <sheetProtection sheet="1" objects="1" scenarios="1"/>
  <protectedRanges>
    <protectedRange sqref="C3:C40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Kronďák Jan</cp:lastModifiedBy>
  <cp:lastPrinted>2017-11-13T08:13:09Z</cp:lastPrinted>
  <dcterms:created xsi:type="dcterms:W3CDTF">2014-11-25T07:30:07Z</dcterms:created>
  <dcterms:modified xsi:type="dcterms:W3CDTF">2017-11-13T08:19:40Z</dcterms:modified>
  <cp:category/>
  <cp:version/>
  <cp:contentType/>
  <cp:contentStatus/>
</cp:coreProperties>
</file>