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7" i="1" l="1"/>
  <c r="I34" i="1" l="1"/>
  <c r="J55" i="1" l="1"/>
  <c r="J54" i="1"/>
  <c r="K8" i="1" l="1"/>
  <c r="K9" i="1"/>
  <c r="K10" i="1"/>
  <c r="K11" i="1"/>
  <c r="K12" i="1"/>
  <c r="K13" i="1"/>
  <c r="K14" i="1"/>
  <c r="J56" i="1"/>
  <c r="J57" i="1"/>
  <c r="J58" i="1"/>
  <c r="K20" i="1"/>
  <c r="K29" i="1"/>
  <c r="J48" i="1" l="1"/>
  <c r="J49" i="1"/>
  <c r="J50" i="1"/>
  <c r="J47" i="1"/>
  <c r="I35" i="1"/>
  <c r="I36" i="1"/>
  <c r="I37" i="1"/>
  <c r="I38" i="1"/>
  <c r="I39" i="1"/>
  <c r="I40" i="1"/>
  <c r="I41" i="1"/>
  <c r="I42" i="1"/>
  <c r="I43" i="1"/>
  <c r="K19" i="1"/>
  <c r="K21" i="1"/>
  <c r="K22" i="1"/>
  <c r="K23" i="1"/>
  <c r="K24" i="1"/>
  <c r="K25" i="1"/>
  <c r="K26" i="1"/>
  <c r="K27" i="1"/>
  <c r="K28" i="1"/>
  <c r="K30" i="1"/>
  <c r="K18" i="1"/>
  <c r="J61" i="1" l="1"/>
</calcChain>
</file>

<file path=xl/sharedStrings.xml><?xml version="1.0" encoding="utf-8"?>
<sst xmlns="http://schemas.openxmlformats.org/spreadsheetml/2006/main" count="373" uniqueCount="139">
  <si>
    <t>Polštáře a přikrývky</t>
  </si>
  <si>
    <t>Ostatní prádlo</t>
  </si>
  <si>
    <t>Ubrusy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</si>
  <si>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</si>
  <si>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</si>
  <si>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</si>
  <si>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</si>
  <si>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</si>
  <si>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</si>
  <si>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</si>
  <si>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</si>
  <si>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</si>
  <si>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</si>
  <si>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</si>
  <si>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Odhadovaný počet v ks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</si>
  <si>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</si>
  <si>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</si>
  <si>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</si>
  <si>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</si>
  <si>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</si>
  <si>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</si>
  <si>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</si>
  <si>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</si>
  <si>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</si>
  <si>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Bavlna + pružné příměsy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</si>
  <si>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</si>
  <si>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</si>
  <si>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</si>
  <si>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</si>
  <si>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</si>
  <si>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</si>
  <si>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</si>
  <si>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</si>
  <si>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</si>
  <si>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220x120 cm</t>
  </si>
  <si>
    <t>160x300 cm</t>
  </si>
  <si>
    <t>10.</t>
  </si>
  <si>
    <t>11.</t>
  </si>
  <si>
    <t>12.</t>
  </si>
  <si>
    <t>UBRUS LÁTKOVÝ - BÍLÝ</t>
  </si>
  <si>
    <t>80x100 cm</t>
  </si>
  <si>
    <t>850 g</t>
  </si>
  <si>
    <t xml:space="preserve">700 g </t>
  </si>
  <si>
    <t xml:space="preserve">900 g </t>
  </si>
  <si>
    <t>900 g</t>
  </si>
  <si>
    <t xml:space="preserve">1400 g </t>
  </si>
  <si>
    <t>100x100 cm</t>
  </si>
  <si>
    <t>nitěné knoflíky</t>
  </si>
  <si>
    <t>1200 g</t>
  </si>
  <si>
    <t>1350 g</t>
  </si>
  <si>
    <t>Požadovaná hmotnost výplně</t>
  </si>
  <si>
    <t>Číslo položky</t>
  </si>
  <si>
    <r>
      <t xml:space="preserve">POVLAK NA POLŠTÁŘ - BAREVNÝ                   </t>
    </r>
    <r>
      <rPr>
        <sz val="11"/>
        <color theme="1"/>
        <rFont val="Calibri"/>
        <family val="2"/>
        <charset val="238"/>
        <scheme val="minor"/>
      </rPr>
      <t xml:space="preserve"> (teplé odstíny)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</si>
  <si>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PŘIKRÝVKU - BAREVNÝ                   </t>
    </r>
    <r>
      <rPr>
        <sz val="11"/>
        <color theme="1"/>
        <rFont val="Calibri"/>
        <family val="2"/>
        <charset val="238"/>
        <scheme val="minor"/>
      </rPr>
      <t xml:space="preserve"> (teplé odstíny)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</si>
  <si>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PŘIKRÝVKU - BÍLÝ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</si>
  <si>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POLŠTÁŘ - BÍLÝ            </t>
    </r>
    <r>
      <rPr>
        <sz val="11"/>
        <color theme="1"/>
        <rFont val="Calibri"/>
        <family val="2"/>
        <charset val="238"/>
        <scheme val="minor"/>
      </rPr>
      <t xml:space="preserve">        Možnost praní na 90 °C</t>
    </r>
  </si>
  <si>
    <r>
      <t xml:space="preserve">POVLAK NA PŘIKRÝVKU - BAREVNÝ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</si>
  <si>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POLŠTÁŘ - BAREVNÝ                   </t>
    </r>
    <r>
      <rPr>
        <sz val="11"/>
        <color theme="1"/>
        <rFont val="Calibri"/>
        <family val="2"/>
        <charset val="238"/>
        <scheme val="minor"/>
      </rPr>
      <t xml:space="preserve"> Možnost praní na 90 °C</t>
    </r>
  </si>
  <si>
    <r>
      <t xml:space="preserve">POVLAK NA PŘIKRÝVKU - BÍLÝ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</si>
  <si>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POVLAK NA POLŠTÁŘ - BÍLÝ                                </t>
    </r>
    <r>
      <rPr>
        <sz val="11"/>
        <color theme="1"/>
        <rFont val="Calibri"/>
        <family val="2"/>
        <charset val="238"/>
        <scheme val="minor"/>
      </rPr>
      <t xml:space="preserve"> Možnost praní na 90 °C</t>
    </r>
  </si>
  <si>
    <t>LOŽNÍ POVLEČENÍ</t>
  </si>
  <si>
    <r>
      <t xml:space="preserve">Specifikace dodavatele </t>
    </r>
    <r>
      <rPr>
        <sz val="11"/>
        <color theme="1"/>
        <rFont val="Calibri"/>
        <family val="2"/>
        <charset val="238"/>
        <scheme val="minor"/>
      </rPr>
      <t>(složení materiálu, teplota praní, gramáž atd.)</t>
    </r>
  </si>
  <si>
    <t>100x200 cm</t>
  </si>
  <si>
    <t>PROSTĚRADLO PLÁTĚNÉ S GUMOU</t>
  </si>
  <si>
    <t>140x200 cm</t>
  </si>
  <si>
    <t>PROSTĚRADLO PLÁTĚNÉ BEZ GUMY</t>
  </si>
  <si>
    <t>PROSTĚRADLO FROTÉ S GUMOU</t>
  </si>
  <si>
    <t>PROSTĚRADLA, PODLOŽKY, DEKY</t>
  </si>
  <si>
    <t>100% polyester</t>
  </si>
  <si>
    <t>300 g/m2</t>
  </si>
  <si>
    <t xml:space="preserve">pro matrace do rozměru 210x90x20 cm
</t>
  </si>
  <si>
    <t xml:space="preserve">150x200 cm           (+ - 20cm)
</t>
  </si>
  <si>
    <t>60% bavlna, 40% polyester</t>
  </si>
  <si>
    <t>1000 g</t>
  </si>
  <si>
    <t>1 000 g</t>
  </si>
  <si>
    <r>
      <t xml:space="preserve">PROSTĚRADLO - KLASICKÉ BÍLÉ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</si>
  <si>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PROSTĚRADLO - KLASICKÉ BAREVNÉ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</si>
  <si>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Specifikace dodavatele </t>
    </r>
    <r>
      <rPr>
        <sz val="11"/>
        <color theme="1"/>
        <rFont val="Calibri"/>
        <family val="2"/>
        <charset val="238"/>
        <scheme val="minor"/>
      </rPr>
      <t>(složení materiálu, gramáž atd.)</t>
    </r>
  </si>
  <si>
    <r>
      <t xml:space="preserve">Specifikace dodavatele </t>
    </r>
    <r>
      <rPr>
        <sz val="11"/>
        <color theme="1"/>
        <rFont val="Calibri"/>
        <family val="2"/>
        <charset val="238"/>
        <scheme val="minor"/>
      </rPr>
      <t>(složení materiálu, gramáž, teplota praní atd.)</t>
    </r>
  </si>
  <si>
    <r>
      <t xml:space="preserve">RUČNÍK obyčejný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</si>
  <si>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t>75x130 cm             (+- 20 cm)</t>
  </si>
  <si>
    <t>50x70 cm                        (+ - 10 cm)</t>
  </si>
  <si>
    <t>130X160 cm</t>
  </si>
  <si>
    <r>
      <t xml:space="preserve">PROSTĚRADLO OBÁLKOVÉHO STŘIHU                      </t>
    </r>
    <r>
      <rPr>
        <sz val="11"/>
        <color theme="1"/>
        <rFont val="Calibri"/>
        <family val="2"/>
        <charset val="238"/>
        <scheme val="minor"/>
      </rPr>
      <t xml:space="preserve"> různobarevné</t>
    </r>
  </si>
  <si>
    <t>150 X 180 cm</t>
  </si>
  <si>
    <t xml:space="preserve">140x170 cm                 </t>
  </si>
  <si>
    <t>150x280 cm</t>
  </si>
  <si>
    <r>
      <t xml:space="preserve">PROSTĚRADLO - PRODLOUŽENÉ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</si>
  <si>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</si>
  <si>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</si>
  <si>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</si>
  <si>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</si>
  <si>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</si>
  <si>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</si>
  <si>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</si>
  <si>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</si>
  <si>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</si>
  <si>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</si>
  <si>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</si>
  <si>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</si>
  <si>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</si>
  <si>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</si>
  <si>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</si>
  <si>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</si>
  <si>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</si>
  <si>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</si>
  <si>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</si>
  <si>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</si>
  <si>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</si>
  <si>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</si>
  <si>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</si>
  <si>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</si>
  <si>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</si>
  <si>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</si>
  <si>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</si>
  <si>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</si>
  <si>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400g/m2</t>
  </si>
  <si>
    <t>400 g/m2</t>
  </si>
  <si>
    <r>
      <t>Dodavatel je povinen doplnit všechna políčka označená "</t>
    </r>
    <r>
      <rPr>
        <sz val="12"/>
        <color rgb="FFFF0000"/>
        <rFont val="Calibri"/>
        <family val="2"/>
        <charset val="238"/>
        <scheme val="minor"/>
      </rPr>
      <t>DOPLNÍ DODAVATEL</t>
    </r>
    <r>
      <rPr>
        <sz val="12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</si>
  <si>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označení výrobce, název zboží a vlastní technickou specifikaci, aby zadavatel mohl porovnat, zda nabízené dodávky odpovídají rámcovým minimálním požadavkům.</t>
    </r>
    <r>
      <rPr>
        <i/>
        <sz val="12"/>
        <color theme="1"/>
        <rFont val="Calibri"/>
        <family val="2"/>
        <charset val="238"/>
        <scheme val="minor"/>
      </rPr>
      <t xml:space="preserve"> </t>
    </r>
  </si>
  <si>
    <t>Označení výrobce / název zboží</t>
  </si>
  <si>
    <t>Příloha č. 5 výzvy: Technická specifikace - ocenění</t>
  </si>
  <si>
    <t xml:space="preserve"> </t>
  </si>
  <si>
    <t>Celková nabídková cena v Kč bez DPH (za celý předmět VZ)</t>
  </si>
  <si>
    <r>
      <rPr>
        <b/>
        <sz val="11"/>
        <color theme="1"/>
        <rFont val="Calibri"/>
        <family val="2"/>
        <charset val="238"/>
        <scheme val="minor"/>
      </rPr>
      <t xml:space="preserve">DEKA z mikrovlákna                                </t>
    </r>
    <r>
      <rPr>
        <sz val="11"/>
        <color theme="1"/>
        <rFont val="Calibri"/>
        <family val="2"/>
        <charset val="238"/>
        <scheme val="minor"/>
      </rPr>
      <t>Možnost praní alespoň na 40 °C</t>
    </r>
  </si>
  <si>
    <r>
      <t xml:space="preserve">RUČNÍK froté       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</si>
  <si>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OSUŠKA                                                      </t>
    </r>
    <r>
      <rPr>
        <sz val="11"/>
        <color theme="1"/>
        <rFont val="Calibri"/>
        <family val="2"/>
        <charset val="238"/>
        <scheme val="minor"/>
      </rPr>
      <t>Možnost praní na 90 °C</t>
    </r>
  </si>
  <si>
    <r>
      <t xml:space="preserve">PODLOŽKA PLÁTĚNÁ BÍLÁ                               </t>
    </r>
    <r>
      <rPr>
        <sz val="11"/>
        <color theme="1"/>
        <rFont val="Calibri"/>
        <family val="2"/>
        <charset val="238"/>
        <scheme val="minor"/>
      </rPr>
      <t xml:space="preserve"> na lůžko</t>
    </r>
  </si>
  <si>
    <r>
      <t xml:space="preserve">PODLOŽKA PLÁTĚNÁ BÍLÁ                               </t>
    </r>
    <r>
      <rPr>
        <sz val="11"/>
        <color theme="1"/>
        <rFont val="Calibri"/>
        <family val="2"/>
        <charset val="238"/>
        <scheme val="minor"/>
      </rPr>
      <t xml:space="preserve">    na lůžko</t>
    </r>
  </si>
  <si>
    <r>
      <rPr>
        <b/>
        <sz val="11"/>
        <color theme="1"/>
        <rFont val="Calibri"/>
        <family val="2"/>
        <charset val="238"/>
        <scheme val="minor"/>
      </rPr>
      <t xml:space="preserve">UTĚRKA NA NÁDOBÍ         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i/>
        <sz val="11"/>
        <color theme="1"/>
        <rFont val="Calibri"/>
        <family val="2"/>
        <charset val="238"/>
        <scheme val="minor"/>
      </rPr>
      <t xml:space="preserve">                         </t>
    </r>
    <r>
      <rPr>
        <sz val="11"/>
        <color theme="1"/>
        <rFont val="Calibri"/>
        <family val="2"/>
        <charset val="238"/>
        <scheme val="minor"/>
      </rPr>
      <t xml:space="preserve">    Možnost praní na 90 °C</t>
    </r>
  </si>
  <si>
    <r>
      <t xml:space="preserve">POLŠTÁŘ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Barva povlakového materiálu: bílá                                         Náplň: 100 % PES , polyesterové kuličky
Povlakový materiál : 50 % Polyester, 50 % bavlna
Praní : 95° C
Prošívaný, </t>
    </r>
    <r>
      <rPr>
        <b/>
        <sz val="11"/>
        <color theme="1"/>
        <rFont val="Calibri"/>
        <family val="2"/>
        <charset val="238"/>
        <scheme val="minor"/>
      </rPr>
      <t>okraj zpevněn lemovkou</t>
    </r>
  </si>
  <si>
    <r>
      <t xml:space="preserve">PŘIKRÝVKA                                                    </t>
    </r>
    <r>
      <rPr>
        <sz val="11"/>
        <rFont val="Calibri"/>
        <family val="2"/>
        <charset val="238"/>
        <scheme val="minor"/>
      </rPr>
      <t xml:space="preserve"> Barva povlakového materiálu : bílá           Náplň: duté vlákno
Povlakový materiál : 50 % Polyester, 50 % bavlna
Praní: 95° C
Prošívaná,</t>
    </r>
    <r>
      <rPr>
        <b/>
        <sz val="11"/>
        <rFont val="Calibri"/>
        <family val="2"/>
        <charset val="238"/>
        <scheme val="minor"/>
      </rPr>
      <t xml:space="preserve"> okraj zpevněn lemovkou</t>
    </r>
  </si>
  <si>
    <r>
      <t xml:space="preserve">PŘIKRÝVKA                                                    </t>
    </r>
    <r>
      <rPr>
        <sz val="11"/>
        <rFont val="Calibri"/>
        <family val="2"/>
        <charset val="238"/>
        <scheme val="minor"/>
      </rPr>
      <t xml:space="preserve"> Barva povlakového materiálu : bílá           Náplň: duté vlákno
Praní: 95° C
Prošívaná</t>
    </r>
  </si>
  <si>
    <r>
      <t xml:space="preserve">POLŠTÁŘ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Barva povlakového materiálu: bílá                                         Náplň: 100 % PES , polyesterové kuličky
Praní : 95° C
Prošívaný</t>
    </r>
  </si>
  <si>
    <r>
      <t xml:space="preserve">POLŠTÁŘ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Barva povlakového materiálu: bílá                                         Náplň: 100 % PES , polyesterové kuličky
Praní : 95° C
Prošívaný</t>
    </r>
  </si>
  <si>
    <r>
      <t xml:space="preserve">POLŠTÁŘ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Barva povlakového materiálu: bílá                                         Náplň: 100 % PES , polyesterové kuličky
Praní : 95° C
Prošívaný</t>
    </r>
  </si>
  <si>
    <t xml:space="preserve"> Nepropustná membrána: 100% polyuretan</t>
  </si>
  <si>
    <r>
      <t>UBRUS LÁTKOVÝ - v jednobarevném provedení (</t>
    </r>
    <r>
      <rPr>
        <sz val="11"/>
        <color theme="1"/>
        <rFont val="Calibri"/>
        <family val="2"/>
        <charset val="238"/>
        <scheme val="minor"/>
      </rPr>
      <t>na barvě nezáleží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</si>
  <si>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PROSTĚRADLO S MEMBRÁNOU                          </t>
    </r>
    <r>
      <rPr>
        <sz val="11"/>
        <color theme="1"/>
        <rFont val="Calibri"/>
        <family val="2"/>
        <charset val="238"/>
        <scheme val="minor"/>
      </rPr>
      <t>Nepropustné, nepromokavé, prodyšné, hygienické</t>
    </r>
    <r>
      <rPr>
        <b/>
        <sz val="11"/>
        <color theme="1"/>
        <rFont val="Calibri"/>
        <family val="2"/>
        <charset val="238"/>
        <scheme val="minor"/>
      </rPr>
      <t xml:space="preserve">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Možnost praní na  90 °C                                   Všitá guma po obvodu prostěradla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</si>
</sst>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3" borderId="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3" fontId="5" fillId="6" borderId="18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>
      <alignment horizontal="center" vertical="top" wrapText="1"/>
    </xf>
    <xf numFmtId="0" fontId="0" fillId="10" borderId="18" xfId="0" applyFill="1" applyBorder="1" applyAlignment="1">
      <alignment horizontal="center" vertical="center"/>
    </xf>
    <xf numFmtId="0" fontId="1" fillId="10" borderId="18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>
      <alignment horizontal="center" vertical="center" wrapText="1"/>
    </xf>
    <xf numFmtId="3" fontId="5" fillId="8" borderId="3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0" fillId="0" borderId="25" xfId="0" applyBorder="1"/>
    <xf numFmtId="0" fontId="1" fillId="8" borderId="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0" xfId="0" applyFont="1" applyFill="1" applyBorder="1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2" fillId="8" borderId="30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0" fillId="10" borderId="3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9" borderId="18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164" fontId="13" fillId="11" borderId="29" xfId="0" applyNumberFormat="1" applyFont="1" applyFill="1" applyBorder="1" applyAlignment="1">
      <alignment horizontal="center" vertical="center"/>
    </xf>
    <xf numFmtId="164" fontId="7" fillId="7" borderId="26" xfId="0" applyNumberFormat="1" applyFont="1" applyFill="1" applyBorder="1" applyAlignment="1">
      <alignment horizontal="center" vertical="center"/>
    </xf>
    <xf numFmtId="164" fontId="7" fillId="7" borderId="17" xfId="0" applyNumberFormat="1" applyFont="1" applyFill="1" applyBorder="1" applyAlignment="1">
      <alignment horizontal="center" vertical="center"/>
    </xf>
    <xf numFmtId="164" fontId="7" fillId="7" borderId="19" xfId="0" applyNumberFormat="1" applyFont="1" applyFill="1" applyBorder="1" applyAlignment="1">
      <alignment horizontal="center" vertical="center"/>
    </xf>
    <xf numFmtId="164" fontId="7" fillId="7" borderId="16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6" borderId="33" xfId="0" applyFont="1" applyFill="1" applyBorder="1" applyAlignment="1">
      <alignment horizontal="left" wrapText="1"/>
    </xf>
    <xf numFmtId="0" fontId="2" fillId="8" borderId="33" xfId="0" applyFont="1" applyFill="1" applyBorder="1" applyAlignment="1">
      <alignment horizontal="left" wrapText="1"/>
    </xf>
    <xf numFmtId="0" fontId="2" fillId="6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wrapText="1"/>
    </xf>
    <xf numFmtId="0" fontId="2" fillId="8" borderId="33" xfId="0" applyFont="1" applyFill="1" applyBorder="1" applyAlignment="1">
      <alignment vertical="top" wrapText="1"/>
    </xf>
    <xf numFmtId="0" fontId="2" fillId="9" borderId="34" xfId="0" applyFont="1" applyFill="1" applyBorder="1" applyAlignment="1">
      <alignment vertical="top" wrapText="1"/>
    </xf>
    <xf numFmtId="0" fontId="2" fillId="0" borderId="3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8" fillId="6" borderId="33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3" fontId="5" fillId="8" borderId="6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4" fontId="7" fillId="7" borderId="4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0" fillId="0" borderId="12" xfId="0" applyBorder="1" applyAlignment="1"/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10" borderId="18" xfId="0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2" fillId="3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13" fillId="11" borderId="27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="70" zoomScaleNormal="70" workbookViewId="0">
      <selection activeCell="H24" sqref="H24"/>
    </sheetView>
  </sheetViews>
  <sheetFormatPr defaultRowHeight="15" x14ac:dyDescent="0.25"/>
  <cols>
    <col min="1" max="1" width="9" style="72" customWidth="1"/>
    <col min="2" max="2" width="36.28515625" customWidth="1"/>
    <col min="3" max="3" width="14.85546875" customWidth="1"/>
    <col min="4" max="4" width="19.28515625" customWidth="1"/>
    <col min="5" max="5" width="18.42578125" customWidth="1"/>
    <col min="6" max="6" width="17.140625" customWidth="1"/>
    <col min="7" max="7" width="19.42578125" style="72" customWidth="1"/>
    <col min="8" max="8" width="21.42578125" customWidth="1"/>
    <col min="9" max="9" width="20.7109375" style="72" customWidth="1"/>
    <col min="10" max="10" width="28" customWidth="1"/>
    <col min="11" max="11" width="19.28515625" customWidth="1"/>
  </cols>
  <sheetData>
    <row r="1" spans="1:23" ht="24" customHeight="1" x14ac:dyDescent="0.25">
      <c r="B1" s="138" t="s">
        <v>121</v>
      </c>
      <c r="C1" s="138"/>
      <c r="D1" s="138"/>
      <c r="E1" s="138"/>
      <c r="F1" s="138"/>
      <c r="G1" s="138"/>
      <c r="H1" s="138"/>
    </row>
    <row r="2" spans="1:23" ht="15.75" x14ac:dyDescent="0.25">
      <c r="B2" s="146" t="s">
        <v>118</v>
      </c>
      <c r="C2" s="146"/>
      <c r="D2" s="146"/>
      <c r="E2" s="146"/>
      <c r="F2" s="146"/>
      <c r="G2" s="146"/>
      <c r="H2" s="146"/>
    </row>
    <row r="3" spans="1:23" x14ac:dyDescent="0.25">
      <c r="B3" s="147" t="s">
        <v>119</v>
      </c>
      <c r="C3" s="147"/>
      <c r="D3" s="147"/>
      <c r="E3" s="147"/>
      <c r="F3" s="147"/>
      <c r="G3" s="147"/>
      <c r="H3" s="147"/>
    </row>
    <row r="4" spans="1:23" s="10" customFormat="1" ht="35.25" customHeight="1" x14ac:dyDescent="0.25">
      <c r="A4" s="72"/>
      <c r="B4" s="147"/>
      <c r="C4" s="147"/>
      <c r="D4" s="147"/>
      <c r="E4" s="147"/>
      <c r="F4" s="147"/>
      <c r="G4" s="147"/>
      <c r="H4" s="147"/>
      <c r="I4" s="72"/>
    </row>
    <row r="5" spans="1:23" ht="15.75" thickBot="1" x14ac:dyDescent="0.3">
      <c r="H5" s="148" t="s">
        <v>20</v>
      </c>
      <c r="I5" s="149"/>
      <c r="J5" s="150"/>
    </row>
    <row r="6" spans="1:23" ht="43.5" customHeight="1" thickBot="1" x14ac:dyDescent="0.3">
      <c r="A6" s="114" t="s">
        <v>51</v>
      </c>
      <c r="B6" s="46" t="s">
        <v>60</v>
      </c>
      <c r="C6" s="47" t="s">
        <v>7</v>
      </c>
      <c r="D6" s="48" t="s">
        <v>8</v>
      </c>
      <c r="E6" s="48" t="s">
        <v>16</v>
      </c>
      <c r="F6" s="48" t="s">
        <v>13</v>
      </c>
      <c r="G6" s="48" t="s">
        <v>14</v>
      </c>
      <c r="H6" s="49" t="s">
        <v>15</v>
      </c>
      <c r="I6" s="49" t="s">
        <v>120</v>
      </c>
      <c r="J6" s="49" t="s">
        <v>61</v>
      </c>
      <c r="K6" s="59" t="s">
        <v>33</v>
      </c>
    </row>
    <row r="7" spans="1:23" ht="30" x14ac:dyDescent="0.25">
      <c r="A7" s="90" t="s">
        <v>3</v>
      </c>
      <c r="B7" s="115" t="s">
        <v>59</v>
      </c>
      <c r="C7" s="104" t="s">
        <v>9</v>
      </c>
      <c r="D7" s="54" t="s">
        <v>10</v>
      </c>
      <c r="E7" s="54" t="s">
        <v>17</v>
      </c>
      <c r="F7" s="60" t="s">
        <v>18</v>
      </c>
      <c r="G7" s="80">
        <v>220</v>
      </c>
      <c r="H7" s="55" t="s">
        <v>19</v>
      </c>
      <c r="I7" s="55" t="s">
        <v>19</v>
      </c>
      <c r="J7" s="55" t="s">
        <v>19</v>
      </c>
      <c r="K7" s="113" t="e">
        <f>G7*H7</f>
        <v>#VALUE!</v>
      </c>
    </row>
    <row r="8" spans="1:23" ht="30" x14ac:dyDescent="0.25">
      <c r="A8" s="90" t="s">
        <v>4</v>
      </c>
      <c r="B8" s="116" t="s">
        <v>58</v>
      </c>
      <c r="C8" s="105" t="s">
        <v>11</v>
      </c>
      <c r="D8" s="16" t="s">
        <v>10</v>
      </c>
      <c r="E8" s="16" t="s">
        <v>17</v>
      </c>
      <c r="F8" s="37" t="s">
        <v>18</v>
      </c>
      <c r="G8" s="41">
        <v>220</v>
      </c>
      <c r="H8" s="52" t="s">
        <v>19</v>
      </c>
      <c r="I8" s="52" t="s">
        <v>19</v>
      </c>
      <c r="J8" s="52" t="s">
        <v>19</v>
      </c>
      <c r="K8" s="111" t="e">
        <f t="shared" ref="K8:K14" si="0">G8*H8</f>
        <v>#VALUE!</v>
      </c>
    </row>
    <row r="9" spans="1:23" ht="30" x14ac:dyDescent="0.25">
      <c r="A9" s="90" t="s">
        <v>5</v>
      </c>
      <c r="B9" s="117" t="s">
        <v>57</v>
      </c>
      <c r="C9" s="26" t="s">
        <v>9</v>
      </c>
      <c r="D9" s="25" t="s">
        <v>10</v>
      </c>
      <c r="E9" s="25" t="s">
        <v>17</v>
      </c>
      <c r="F9" s="39" t="s">
        <v>18</v>
      </c>
      <c r="G9" s="81">
        <v>220</v>
      </c>
      <c r="H9" s="51" t="s">
        <v>19</v>
      </c>
      <c r="I9" s="100" t="s">
        <v>19</v>
      </c>
      <c r="J9" s="100" t="s">
        <v>19</v>
      </c>
      <c r="K9" s="111" t="e">
        <f t="shared" si="0"/>
        <v>#VALUE!</v>
      </c>
    </row>
    <row r="10" spans="1:23" ht="30" x14ac:dyDescent="0.25">
      <c r="A10" s="90" t="s">
        <v>6</v>
      </c>
      <c r="B10" s="118" t="s">
        <v>56</v>
      </c>
      <c r="C10" s="105" t="s">
        <v>11</v>
      </c>
      <c r="D10" s="16" t="s">
        <v>10</v>
      </c>
      <c r="E10" s="16" t="s">
        <v>17</v>
      </c>
      <c r="F10" s="37" t="s">
        <v>18</v>
      </c>
      <c r="G10" s="41">
        <v>220</v>
      </c>
      <c r="H10" s="52" t="s">
        <v>19</v>
      </c>
      <c r="I10" s="52" t="s">
        <v>19</v>
      </c>
      <c r="J10" s="52" t="s">
        <v>19</v>
      </c>
      <c r="K10" s="111" t="e">
        <f t="shared" si="0"/>
        <v>#VALUE!</v>
      </c>
    </row>
    <row r="11" spans="1:23" s="10" customFormat="1" ht="30" x14ac:dyDescent="0.25">
      <c r="A11" s="90" t="s">
        <v>21</v>
      </c>
      <c r="B11" s="119" t="s">
        <v>55</v>
      </c>
      <c r="C11" s="102" t="s">
        <v>9</v>
      </c>
      <c r="D11" s="18" t="s">
        <v>10</v>
      </c>
      <c r="E11" s="18" t="s">
        <v>47</v>
      </c>
      <c r="F11" s="39" t="s">
        <v>18</v>
      </c>
      <c r="G11" s="81">
        <v>20</v>
      </c>
      <c r="H11" s="51" t="s">
        <v>19</v>
      </c>
      <c r="I11" s="100" t="s">
        <v>19</v>
      </c>
      <c r="J11" s="51" t="s">
        <v>19</v>
      </c>
      <c r="K11" s="111" t="e">
        <f t="shared" si="0"/>
        <v>#VALUE!</v>
      </c>
    </row>
    <row r="12" spans="1:23" s="10" customFormat="1" ht="30" x14ac:dyDescent="0.25">
      <c r="A12" s="90" t="s">
        <v>23</v>
      </c>
      <c r="B12" s="116" t="s">
        <v>54</v>
      </c>
      <c r="C12" s="105" t="s">
        <v>11</v>
      </c>
      <c r="D12" s="16" t="s">
        <v>10</v>
      </c>
      <c r="E12" s="16" t="s">
        <v>47</v>
      </c>
      <c r="F12" s="37" t="s">
        <v>18</v>
      </c>
      <c r="G12" s="41">
        <v>20</v>
      </c>
      <c r="H12" s="52" t="s">
        <v>19</v>
      </c>
      <c r="I12" s="52" t="s">
        <v>19</v>
      </c>
      <c r="J12" s="52" t="s">
        <v>19</v>
      </c>
      <c r="K12" s="111" t="e">
        <f t="shared" si="0"/>
        <v>#VALUE!</v>
      </c>
    </row>
    <row r="13" spans="1:23" s="10" customFormat="1" ht="45" x14ac:dyDescent="0.25">
      <c r="A13" s="90" t="s">
        <v>26</v>
      </c>
      <c r="B13" s="120" t="s">
        <v>52</v>
      </c>
      <c r="C13" s="26" t="s">
        <v>9</v>
      </c>
      <c r="D13" s="25" t="s">
        <v>10</v>
      </c>
      <c r="E13" s="25" t="s">
        <v>47</v>
      </c>
      <c r="F13" s="128" t="s">
        <v>18</v>
      </c>
      <c r="G13" s="81">
        <v>230</v>
      </c>
      <c r="H13" s="51" t="s">
        <v>19</v>
      </c>
      <c r="I13" s="100" t="s">
        <v>19</v>
      </c>
      <c r="J13" s="100" t="s">
        <v>19</v>
      </c>
      <c r="K13" s="111" t="e">
        <f t="shared" si="0"/>
        <v>#VALUE!</v>
      </c>
    </row>
    <row r="14" spans="1:23" s="10" customFormat="1" ht="45.75" thickBot="1" x14ac:dyDescent="0.3">
      <c r="A14" s="90" t="s">
        <v>27</v>
      </c>
      <c r="B14" s="121" t="s">
        <v>53</v>
      </c>
      <c r="C14" s="35" t="s">
        <v>11</v>
      </c>
      <c r="D14" s="36" t="s">
        <v>10</v>
      </c>
      <c r="E14" s="36" t="s">
        <v>47</v>
      </c>
      <c r="F14" s="38" t="s">
        <v>18</v>
      </c>
      <c r="G14" s="82">
        <v>230</v>
      </c>
      <c r="H14" s="65" t="s">
        <v>19</v>
      </c>
      <c r="I14" s="101" t="s">
        <v>19</v>
      </c>
      <c r="J14" s="101" t="s">
        <v>19</v>
      </c>
      <c r="K14" s="137" t="e">
        <f t="shared" si="0"/>
        <v>#VALUE!</v>
      </c>
    </row>
    <row r="15" spans="1:23" s="10" customFormat="1" x14ac:dyDescent="0.25">
      <c r="A15" s="72"/>
      <c r="B15" s="27"/>
      <c r="C15" s="21"/>
      <c r="D15" s="28"/>
      <c r="E15" s="28"/>
      <c r="F15" s="8"/>
      <c r="G15" s="83"/>
      <c r="H15" s="30"/>
      <c r="I15" s="30"/>
      <c r="J15" s="30"/>
      <c r="K15" s="31"/>
      <c r="L15" s="32"/>
      <c r="M15" s="32"/>
    </row>
    <row r="16" spans="1:23" s="10" customFormat="1" ht="15.75" thickBot="1" x14ac:dyDescent="0.3">
      <c r="A16" s="19"/>
      <c r="G16" s="72"/>
      <c r="H16" s="148" t="s">
        <v>20</v>
      </c>
      <c r="I16" s="149"/>
      <c r="J16" s="150"/>
      <c r="L16" s="29"/>
      <c r="M16" s="29"/>
      <c r="N16" s="24"/>
      <c r="O16" s="7"/>
      <c r="P16" s="7"/>
      <c r="Q16" s="7"/>
      <c r="R16" s="7"/>
      <c r="S16" s="7"/>
      <c r="T16" s="7"/>
      <c r="U16" s="7"/>
      <c r="V16" s="7"/>
      <c r="W16" s="7"/>
    </row>
    <row r="17" spans="1:23" s="10" customFormat="1" ht="43.15" customHeight="1" thickBot="1" x14ac:dyDescent="0.3">
      <c r="A17" s="19"/>
      <c r="B17" s="134" t="s">
        <v>67</v>
      </c>
      <c r="C17" s="135" t="s">
        <v>7</v>
      </c>
      <c r="D17" s="136" t="s">
        <v>8</v>
      </c>
      <c r="E17" s="151" t="s">
        <v>13</v>
      </c>
      <c r="F17" s="151"/>
      <c r="G17" s="136" t="s">
        <v>14</v>
      </c>
      <c r="H17" s="70" t="s">
        <v>15</v>
      </c>
      <c r="I17" s="70" t="s">
        <v>120</v>
      </c>
      <c r="J17" s="70" t="s">
        <v>77</v>
      </c>
      <c r="K17" s="96" t="s">
        <v>33</v>
      </c>
      <c r="L17" s="133"/>
      <c r="M17" s="24"/>
      <c r="N17" s="24"/>
      <c r="O17" s="7"/>
      <c r="P17" s="7"/>
      <c r="Q17" s="7"/>
      <c r="R17" s="7"/>
      <c r="S17" s="7"/>
      <c r="T17" s="7"/>
      <c r="U17" s="7"/>
      <c r="V17" s="7"/>
      <c r="W17" s="7"/>
    </row>
    <row r="18" spans="1:23" ht="30" x14ac:dyDescent="0.25">
      <c r="A18" s="79" t="s">
        <v>28</v>
      </c>
      <c r="B18" s="129" t="s">
        <v>75</v>
      </c>
      <c r="C18" s="130" t="s">
        <v>12</v>
      </c>
      <c r="D18" s="131" t="s">
        <v>10</v>
      </c>
      <c r="E18" s="154" t="s">
        <v>18</v>
      </c>
      <c r="F18" s="155"/>
      <c r="G18" s="87">
        <v>205</v>
      </c>
      <c r="H18" s="132" t="s">
        <v>19</v>
      </c>
      <c r="I18" s="67" t="s">
        <v>19</v>
      </c>
      <c r="J18" s="67" t="s">
        <v>19</v>
      </c>
      <c r="K18" s="110" t="e">
        <f>G18*H18</f>
        <v>#VALUE!</v>
      </c>
    </row>
    <row r="19" spans="1:23" s="10" customFormat="1" ht="30" x14ac:dyDescent="0.25">
      <c r="A19" s="79" t="s">
        <v>36</v>
      </c>
      <c r="B19" s="73" t="s">
        <v>76</v>
      </c>
      <c r="C19" s="5" t="s">
        <v>12</v>
      </c>
      <c r="D19" s="18" t="s">
        <v>10</v>
      </c>
      <c r="E19" s="142" t="s">
        <v>18</v>
      </c>
      <c r="F19" s="143"/>
      <c r="G19" s="9">
        <v>10</v>
      </c>
      <c r="H19" s="51" t="s">
        <v>19</v>
      </c>
      <c r="I19" s="51" t="s">
        <v>19</v>
      </c>
      <c r="J19" s="51" t="s">
        <v>19</v>
      </c>
      <c r="K19" s="111" t="e">
        <f>G19*H19</f>
        <v>#VALUE!</v>
      </c>
    </row>
    <row r="20" spans="1:23" s="10" customFormat="1" ht="30" x14ac:dyDescent="0.25">
      <c r="A20" s="79" t="s">
        <v>37</v>
      </c>
      <c r="B20" s="74" t="s">
        <v>87</v>
      </c>
      <c r="C20" s="21" t="s">
        <v>86</v>
      </c>
      <c r="D20" s="18" t="s">
        <v>10</v>
      </c>
      <c r="E20" s="142" t="s">
        <v>18</v>
      </c>
      <c r="F20" s="143"/>
      <c r="G20" s="84">
        <v>200</v>
      </c>
      <c r="H20" s="51" t="s">
        <v>19</v>
      </c>
      <c r="I20" s="51" t="s">
        <v>19</v>
      </c>
      <c r="J20" s="51" t="s">
        <v>19</v>
      </c>
      <c r="K20" s="111" t="e">
        <f>G20*H20</f>
        <v>#VALUE!</v>
      </c>
    </row>
    <row r="21" spans="1:23" s="4" customFormat="1" x14ac:dyDescent="0.25">
      <c r="A21" s="79" t="s">
        <v>38</v>
      </c>
      <c r="B21" s="75" t="s">
        <v>63</v>
      </c>
      <c r="C21" s="11" t="s">
        <v>62</v>
      </c>
      <c r="D21" s="6" t="s">
        <v>10</v>
      </c>
      <c r="E21" s="142" t="s">
        <v>18</v>
      </c>
      <c r="F21" s="143"/>
      <c r="G21" s="81">
        <v>240</v>
      </c>
      <c r="H21" s="51" t="s">
        <v>19</v>
      </c>
      <c r="I21" s="51" t="s">
        <v>19</v>
      </c>
      <c r="J21" s="51" t="s">
        <v>19</v>
      </c>
      <c r="K21" s="111" t="e">
        <f t="shared" ref="K21:K27" si="1">G21*H21</f>
        <v>#VALUE!</v>
      </c>
    </row>
    <row r="22" spans="1:23" x14ac:dyDescent="0.25">
      <c r="A22" s="79" t="s">
        <v>88</v>
      </c>
      <c r="B22" s="75" t="s">
        <v>63</v>
      </c>
      <c r="C22" s="11" t="s">
        <v>64</v>
      </c>
      <c r="D22" s="6" t="s">
        <v>10</v>
      </c>
      <c r="E22" s="142" t="s">
        <v>18</v>
      </c>
      <c r="F22" s="143"/>
      <c r="G22" s="81">
        <v>150</v>
      </c>
      <c r="H22" s="51" t="s">
        <v>19</v>
      </c>
      <c r="I22" s="51" t="s">
        <v>19</v>
      </c>
      <c r="J22" s="51" t="s">
        <v>19</v>
      </c>
      <c r="K22" s="111" t="e">
        <f t="shared" si="1"/>
        <v>#VALUE!</v>
      </c>
    </row>
    <row r="23" spans="1:23" s="4" customFormat="1" x14ac:dyDescent="0.25">
      <c r="A23" s="79" t="s">
        <v>89</v>
      </c>
      <c r="B23" s="75" t="s">
        <v>65</v>
      </c>
      <c r="C23" s="11" t="s">
        <v>62</v>
      </c>
      <c r="D23" s="6" t="s">
        <v>10</v>
      </c>
      <c r="E23" s="142" t="s">
        <v>18</v>
      </c>
      <c r="F23" s="142"/>
      <c r="G23" s="81">
        <v>170</v>
      </c>
      <c r="H23" s="51" t="s">
        <v>19</v>
      </c>
      <c r="I23" s="51" t="s">
        <v>19</v>
      </c>
      <c r="J23" s="51" t="s">
        <v>19</v>
      </c>
      <c r="K23" s="111" t="e">
        <f t="shared" si="1"/>
        <v>#VALUE!</v>
      </c>
    </row>
    <row r="24" spans="1:23" s="4" customFormat="1" ht="30" x14ac:dyDescent="0.25">
      <c r="A24" s="79" t="s">
        <v>90</v>
      </c>
      <c r="B24" s="76" t="s">
        <v>66</v>
      </c>
      <c r="C24" s="5" t="s">
        <v>22</v>
      </c>
      <c r="D24" s="17" t="s">
        <v>24</v>
      </c>
      <c r="E24" s="142" t="s">
        <v>25</v>
      </c>
      <c r="F24" s="143"/>
      <c r="G24" s="81">
        <v>150</v>
      </c>
      <c r="H24" s="51" t="s">
        <v>19</v>
      </c>
      <c r="I24" s="51" t="s">
        <v>19</v>
      </c>
      <c r="J24" s="51" t="s">
        <v>19</v>
      </c>
      <c r="K24" s="111" t="e">
        <f t="shared" si="1"/>
        <v>#VALUE!</v>
      </c>
    </row>
    <row r="25" spans="1:23" s="10" customFormat="1" ht="30" x14ac:dyDescent="0.25">
      <c r="A25" s="79" t="s">
        <v>91</v>
      </c>
      <c r="B25" s="76" t="s">
        <v>66</v>
      </c>
      <c r="C25" s="5" t="s">
        <v>12</v>
      </c>
      <c r="D25" s="17" t="s">
        <v>24</v>
      </c>
      <c r="E25" s="142" t="s">
        <v>25</v>
      </c>
      <c r="F25" s="143"/>
      <c r="G25" s="81">
        <v>50</v>
      </c>
      <c r="H25" s="51" t="s">
        <v>19</v>
      </c>
      <c r="I25" s="51" t="s">
        <v>19</v>
      </c>
      <c r="J25" s="51" t="s">
        <v>19</v>
      </c>
      <c r="K25" s="111" t="e">
        <f t="shared" si="1"/>
        <v>#VALUE!</v>
      </c>
    </row>
    <row r="26" spans="1:23" s="10" customFormat="1" ht="90.75" customHeight="1" x14ac:dyDescent="0.25">
      <c r="A26" s="79" t="s">
        <v>92</v>
      </c>
      <c r="B26" s="75" t="s">
        <v>138</v>
      </c>
      <c r="C26" s="5" t="s">
        <v>22</v>
      </c>
      <c r="D26" s="13" t="s">
        <v>136</v>
      </c>
      <c r="E26" s="144"/>
      <c r="F26" s="144"/>
      <c r="G26" s="81">
        <v>10</v>
      </c>
      <c r="H26" s="51" t="s">
        <v>19</v>
      </c>
      <c r="I26" s="51" t="s">
        <v>19</v>
      </c>
      <c r="J26" s="51" t="s">
        <v>19</v>
      </c>
      <c r="K26" s="111" t="e">
        <f t="shared" si="1"/>
        <v>#VALUE!</v>
      </c>
    </row>
    <row r="27" spans="1:23" s="4" customFormat="1" ht="46.9" customHeight="1" x14ac:dyDescent="0.25">
      <c r="A27" s="79" t="s">
        <v>93</v>
      </c>
      <c r="B27" s="75" t="s">
        <v>83</v>
      </c>
      <c r="C27" s="50" t="s">
        <v>70</v>
      </c>
      <c r="D27" s="6" t="s">
        <v>72</v>
      </c>
      <c r="E27" s="142" t="s">
        <v>18</v>
      </c>
      <c r="F27" s="143"/>
      <c r="G27" s="81">
        <v>100</v>
      </c>
      <c r="H27" s="67" t="s">
        <v>19</v>
      </c>
      <c r="I27" s="51" t="s">
        <v>19</v>
      </c>
      <c r="J27" s="51" t="s">
        <v>19</v>
      </c>
      <c r="K27" s="111" t="e">
        <f t="shared" si="1"/>
        <v>#VALUE!</v>
      </c>
    </row>
    <row r="28" spans="1:23" s="10" customFormat="1" ht="39" customHeight="1" x14ac:dyDescent="0.25">
      <c r="A28" s="79" t="s">
        <v>94</v>
      </c>
      <c r="B28" s="77" t="s">
        <v>127</v>
      </c>
      <c r="C28" s="41" t="s">
        <v>85</v>
      </c>
      <c r="D28" s="40" t="s">
        <v>10</v>
      </c>
      <c r="E28" s="141" t="s">
        <v>18</v>
      </c>
      <c r="F28" s="141"/>
      <c r="G28" s="41">
        <v>500</v>
      </c>
      <c r="H28" s="52" t="s">
        <v>19</v>
      </c>
      <c r="I28" s="52" t="s">
        <v>19</v>
      </c>
      <c r="J28" s="52" t="s">
        <v>19</v>
      </c>
      <c r="K28" s="111" t="e">
        <f>G28*H28</f>
        <v>#VALUE!</v>
      </c>
    </row>
    <row r="29" spans="1:23" s="4" customFormat="1" ht="30" x14ac:dyDescent="0.25">
      <c r="A29" s="79" t="s">
        <v>95</v>
      </c>
      <c r="B29" s="77" t="s">
        <v>128</v>
      </c>
      <c r="C29" s="45" t="s">
        <v>84</v>
      </c>
      <c r="D29" s="40" t="s">
        <v>10</v>
      </c>
      <c r="E29" s="141" t="s">
        <v>18</v>
      </c>
      <c r="F29" s="141"/>
      <c r="G29" s="85">
        <v>400</v>
      </c>
      <c r="H29" s="52" t="s">
        <v>19</v>
      </c>
      <c r="I29" s="52" t="s">
        <v>19</v>
      </c>
      <c r="J29" s="52" t="s">
        <v>19</v>
      </c>
      <c r="K29" s="111" t="e">
        <f>G29*H29</f>
        <v>#VALUE!</v>
      </c>
    </row>
    <row r="30" spans="1:23" s="4" customFormat="1" ht="34.9" customHeight="1" thickBot="1" x14ac:dyDescent="0.3">
      <c r="A30" s="79" t="s">
        <v>96</v>
      </c>
      <c r="B30" s="78" t="s">
        <v>124</v>
      </c>
      <c r="C30" s="56" t="s">
        <v>71</v>
      </c>
      <c r="D30" s="57" t="s">
        <v>68</v>
      </c>
      <c r="E30" s="145" t="s">
        <v>69</v>
      </c>
      <c r="F30" s="145"/>
      <c r="G30" s="86">
        <v>62</v>
      </c>
      <c r="H30" s="58" t="s">
        <v>19</v>
      </c>
      <c r="I30" s="58" t="s">
        <v>19</v>
      </c>
      <c r="J30" s="58" t="s">
        <v>19</v>
      </c>
      <c r="K30" s="112" t="e">
        <f>G30*H30</f>
        <v>#VALUE!</v>
      </c>
    </row>
    <row r="31" spans="1:23" s="10" customFormat="1" ht="23.25" customHeight="1" x14ac:dyDescent="0.25">
      <c r="A31" s="72"/>
      <c r="G31" s="72"/>
      <c r="I31" s="72"/>
    </row>
    <row r="32" spans="1:23" ht="19.5" customHeight="1" thickBot="1" x14ac:dyDescent="0.3">
      <c r="B32" s="2"/>
      <c r="F32" s="139" t="s">
        <v>20</v>
      </c>
      <c r="G32" s="140"/>
      <c r="H32" s="140"/>
      <c r="I32" s="98"/>
    </row>
    <row r="33" spans="1:11" ht="60.75" thickBot="1" x14ac:dyDescent="0.3">
      <c r="B33" s="68" t="s">
        <v>0</v>
      </c>
      <c r="C33" s="69" t="s">
        <v>7</v>
      </c>
      <c r="D33" s="69" t="s">
        <v>50</v>
      </c>
      <c r="E33" s="69" t="s">
        <v>14</v>
      </c>
      <c r="F33" s="97" t="s">
        <v>15</v>
      </c>
      <c r="G33" s="70" t="s">
        <v>120</v>
      </c>
      <c r="H33" s="95" t="s">
        <v>78</v>
      </c>
      <c r="I33" s="71" t="s">
        <v>33</v>
      </c>
      <c r="J33" s="22"/>
      <c r="K33" s="22"/>
    </row>
    <row r="34" spans="1:11" ht="123" customHeight="1" x14ac:dyDescent="0.25">
      <c r="A34" s="90" t="s">
        <v>97</v>
      </c>
      <c r="B34" s="122" t="s">
        <v>130</v>
      </c>
      <c r="C34" s="66" t="s">
        <v>9</v>
      </c>
      <c r="D34" s="66" t="s">
        <v>48</v>
      </c>
      <c r="E34" s="87">
        <v>75</v>
      </c>
      <c r="F34" s="67" t="s">
        <v>19</v>
      </c>
      <c r="G34" s="67" t="s">
        <v>19</v>
      </c>
      <c r="H34" s="67" t="s">
        <v>19</v>
      </c>
      <c r="I34" s="110" t="e">
        <f>E34*F34</f>
        <v>#VALUE!</v>
      </c>
      <c r="J34" s="61"/>
      <c r="K34" s="24"/>
    </row>
    <row r="35" spans="1:11" s="10" customFormat="1" ht="108" customHeight="1" x14ac:dyDescent="0.25">
      <c r="A35" s="90" t="s">
        <v>98</v>
      </c>
      <c r="B35" s="123" t="s">
        <v>135</v>
      </c>
      <c r="C35" s="103" t="s">
        <v>9</v>
      </c>
      <c r="D35" s="103" t="s">
        <v>73</v>
      </c>
      <c r="E35" s="81">
        <v>50</v>
      </c>
      <c r="F35" s="67" t="s">
        <v>19</v>
      </c>
      <c r="G35" s="51" t="s">
        <v>19</v>
      </c>
      <c r="H35" s="51" t="s">
        <v>19</v>
      </c>
      <c r="I35" s="111" t="e">
        <f t="shared" ref="I35:I43" si="2">E35*F35</f>
        <v>#VALUE!</v>
      </c>
      <c r="J35" s="23"/>
      <c r="K35" s="23"/>
    </row>
    <row r="36" spans="1:11" ht="102.75" customHeight="1" x14ac:dyDescent="0.25">
      <c r="A36" s="90" t="s">
        <v>99</v>
      </c>
      <c r="B36" s="123" t="s">
        <v>135</v>
      </c>
      <c r="C36" s="103" t="s">
        <v>9</v>
      </c>
      <c r="D36" s="103" t="s">
        <v>44</v>
      </c>
      <c r="E36" s="81">
        <v>27</v>
      </c>
      <c r="F36" s="67" t="s">
        <v>19</v>
      </c>
      <c r="G36" s="51" t="s">
        <v>19</v>
      </c>
      <c r="H36" s="51" t="s">
        <v>19</v>
      </c>
      <c r="I36" s="111" t="e">
        <f t="shared" si="2"/>
        <v>#VALUE!</v>
      </c>
      <c r="J36" s="62"/>
      <c r="K36" s="23"/>
    </row>
    <row r="37" spans="1:11" ht="96.75" customHeight="1" x14ac:dyDescent="0.25">
      <c r="A37" s="90" t="s">
        <v>100</v>
      </c>
      <c r="B37" s="124" t="s">
        <v>134</v>
      </c>
      <c r="C37" s="103" t="s">
        <v>9</v>
      </c>
      <c r="D37" s="103" t="s">
        <v>41</v>
      </c>
      <c r="E37" s="81">
        <v>20</v>
      </c>
      <c r="F37" s="67" t="s">
        <v>19</v>
      </c>
      <c r="G37" s="51" t="s">
        <v>19</v>
      </c>
      <c r="H37" s="51" t="s">
        <v>19</v>
      </c>
      <c r="I37" s="111" t="e">
        <f t="shared" si="2"/>
        <v>#VALUE!</v>
      </c>
      <c r="J37" s="10"/>
    </row>
    <row r="38" spans="1:11" s="10" customFormat="1" ht="102.75" customHeight="1" x14ac:dyDescent="0.25">
      <c r="A38" s="90" t="s">
        <v>101</v>
      </c>
      <c r="B38" s="123" t="s">
        <v>133</v>
      </c>
      <c r="C38" s="103" t="s">
        <v>9</v>
      </c>
      <c r="D38" s="103" t="s">
        <v>42</v>
      </c>
      <c r="E38" s="81">
        <v>75</v>
      </c>
      <c r="F38" s="67" t="s">
        <v>19</v>
      </c>
      <c r="G38" s="51" t="s">
        <v>19</v>
      </c>
      <c r="H38" s="51" t="s">
        <v>19</v>
      </c>
      <c r="I38" s="111" t="e">
        <f t="shared" si="2"/>
        <v>#VALUE!</v>
      </c>
    </row>
    <row r="39" spans="1:11" s="10" customFormat="1" ht="90" customHeight="1" x14ac:dyDescent="0.25">
      <c r="A39" s="90" t="s">
        <v>102</v>
      </c>
      <c r="B39" s="125" t="s">
        <v>132</v>
      </c>
      <c r="C39" s="45" t="s">
        <v>11</v>
      </c>
      <c r="D39" s="105" t="s">
        <v>45</v>
      </c>
      <c r="E39" s="41">
        <v>26</v>
      </c>
      <c r="F39" s="52" t="s">
        <v>19</v>
      </c>
      <c r="G39" s="52" t="s">
        <v>19</v>
      </c>
      <c r="H39" s="52" t="s">
        <v>19</v>
      </c>
      <c r="I39" s="111" t="e">
        <f t="shared" si="2"/>
        <v>#VALUE!</v>
      </c>
    </row>
    <row r="40" spans="1:11" ht="105" x14ac:dyDescent="0.25">
      <c r="A40" s="90" t="s">
        <v>103</v>
      </c>
      <c r="B40" s="125" t="s">
        <v>131</v>
      </c>
      <c r="C40" s="105" t="s">
        <v>11</v>
      </c>
      <c r="D40" s="105" t="s">
        <v>49</v>
      </c>
      <c r="E40" s="41">
        <v>55</v>
      </c>
      <c r="F40" s="52" t="s">
        <v>19</v>
      </c>
      <c r="G40" s="52" t="s">
        <v>19</v>
      </c>
      <c r="H40" s="52" t="s">
        <v>19</v>
      </c>
      <c r="I40" s="111" t="e">
        <f t="shared" si="2"/>
        <v>#VALUE!</v>
      </c>
      <c r="J40" s="10"/>
    </row>
    <row r="41" spans="1:11" s="10" customFormat="1" ht="75" x14ac:dyDescent="0.25">
      <c r="A41" s="90" t="s">
        <v>104</v>
      </c>
      <c r="B41" s="125" t="s">
        <v>132</v>
      </c>
      <c r="C41" s="105" t="s">
        <v>11</v>
      </c>
      <c r="D41" s="105" t="s">
        <v>74</v>
      </c>
      <c r="E41" s="41">
        <v>50</v>
      </c>
      <c r="F41" s="52" t="s">
        <v>19</v>
      </c>
      <c r="G41" s="52" t="s">
        <v>19</v>
      </c>
      <c r="H41" s="52" t="s">
        <v>19</v>
      </c>
      <c r="I41" s="111" t="e">
        <f t="shared" si="2"/>
        <v>#VALUE!</v>
      </c>
    </row>
    <row r="42" spans="1:11" s="10" customFormat="1" ht="87.75" customHeight="1" x14ac:dyDescent="0.25">
      <c r="A42" s="90" t="s">
        <v>105</v>
      </c>
      <c r="B42" s="125" t="s">
        <v>132</v>
      </c>
      <c r="C42" s="105" t="s">
        <v>11</v>
      </c>
      <c r="D42" s="105" t="s">
        <v>43</v>
      </c>
      <c r="E42" s="41">
        <v>20</v>
      </c>
      <c r="F42" s="52" t="s">
        <v>19</v>
      </c>
      <c r="G42" s="52" t="s">
        <v>19</v>
      </c>
      <c r="H42" s="52" t="s">
        <v>19</v>
      </c>
      <c r="I42" s="111" t="e">
        <f t="shared" si="2"/>
        <v>#VALUE!</v>
      </c>
    </row>
    <row r="43" spans="1:11" s="10" customFormat="1" ht="89.25" customHeight="1" thickBot="1" x14ac:dyDescent="0.3">
      <c r="A43" s="90" t="s">
        <v>106</v>
      </c>
      <c r="B43" s="126" t="s">
        <v>132</v>
      </c>
      <c r="C43" s="64" t="s">
        <v>11</v>
      </c>
      <c r="D43" s="64" t="s">
        <v>41</v>
      </c>
      <c r="E43" s="82">
        <v>76</v>
      </c>
      <c r="F43" s="65" t="s">
        <v>19</v>
      </c>
      <c r="G43" s="65" t="s">
        <v>19</v>
      </c>
      <c r="H43" s="65" t="s">
        <v>19</v>
      </c>
      <c r="I43" s="112" t="e">
        <f t="shared" si="2"/>
        <v>#VALUE!</v>
      </c>
    </row>
    <row r="44" spans="1:11" s="10" customFormat="1" ht="11.25" customHeight="1" x14ac:dyDescent="0.25">
      <c r="A44" s="72"/>
      <c r="B44" s="20"/>
      <c r="G44" s="63"/>
      <c r="H44" s="63"/>
      <c r="I44" s="99"/>
    </row>
    <row r="45" spans="1:11" ht="15.75" thickBot="1" x14ac:dyDescent="0.3">
      <c r="B45" s="1"/>
      <c r="C45" s="10"/>
      <c r="D45" s="10"/>
      <c r="E45" s="10"/>
      <c r="F45" s="10"/>
      <c r="G45" s="139" t="s">
        <v>20</v>
      </c>
      <c r="H45" s="140"/>
      <c r="I45" s="140"/>
      <c r="J45" s="10"/>
      <c r="K45" s="10"/>
    </row>
    <row r="46" spans="1:11" ht="60" x14ac:dyDescent="0.25">
      <c r="B46" s="14" t="s">
        <v>1</v>
      </c>
      <c r="C46" s="14" t="s">
        <v>7</v>
      </c>
      <c r="D46" s="14" t="s">
        <v>29</v>
      </c>
      <c r="E46" s="15" t="s">
        <v>30</v>
      </c>
      <c r="F46" s="15" t="s">
        <v>14</v>
      </c>
      <c r="G46" s="33" t="s">
        <v>15</v>
      </c>
      <c r="H46" s="49" t="s">
        <v>120</v>
      </c>
      <c r="I46" s="33" t="s">
        <v>77</v>
      </c>
      <c r="J46" s="34" t="s">
        <v>33</v>
      </c>
    </row>
    <row r="47" spans="1:11" ht="30" x14ac:dyDescent="0.25">
      <c r="A47" s="90" t="s">
        <v>107</v>
      </c>
      <c r="B47" s="91" t="s">
        <v>79</v>
      </c>
      <c r="C47" s="103" t="s">
        <v>31</v>
      </c>
      <c r="D47" s="103" t="s">
        <v>10</v>
      </c>
      <c r="E47" s="12" t="s">
        <v>32</v>
      </c>
      <c r="F47" s="81">
        <v>90</v>
      </c>
      <c r="G47" s="51" t="s">
        <v>19</v>
      </c>
      <c r="H47" s="51" t="s">
        <v>19</v>
      </c>
      <c r="I47" s="51" t="s">
        <v>19</v>
      </c>
      <c r="J47" s="111" t="e">
        <f>F47*G47</f>
        <v>#VALUE!</v>
      </c>
    </row>
    <row r="48" spans="1:11" ht="30" x14ac:dyDescent="0.25">
      <c r="A48" s="90" t="s">
        <v>108</v>
      </c>
      <c r="B48" s="91" t="s">
        <v>125</v>
      </c>
      <c r="C48" s="103" t="s">
        <v>31</v>
      </c>
      <c r="D48" s="103" t="s">
        <v>10</v>
      </c>
      <c r="E48" s="12" t="s">
        <v>116</v>
      </c>
      <c r="F48" s="81">
        <v>72</v>
      </c>
      <c r="G48" s="51" t="s">
        <v>19</v>
      </c>
      <c r="H48" s="51" t="s">
        <v>19</v>
      </c>
      <c r="I48" s="51" t="s">
        <v>19</v>
      </c>
      <c r="J48" s="111" t="e">
        <f t="shared" ref="J48:J50" si="3">F48*G48</f>
        <v>#VALUE!</v>
      </c>
    </row>
    <row r="49" spans="1:10" ht="30" x14ac:dyDescent="0.25">
      <c r="A49" s="90" t="s">
        <v>109</v>
      </c>
      <c r="B49" s="91" t="s">
        <v>126</v>
      </c>
      <c r="C49" s="9" t="s">
        <v>80</v>
      </c>
      <c r="D49" s="103" t="s">
        <v>10</v>
      </c>
      <c r="E49" s="26" t="s">
        <v>117</v>
      </c>
      <c r="F49" s="88">
        <v>4</v>
      </c>
      <c r="G49" s="51" t="s">
        <v>19</v>
      </c>
      <c r="H49" s="51" t="s">
        <v>19</v>
      </c>
      <c r="I49" s="51" t="s">
        <v>19</v>
      </c>
      <c r="J49" s="111" t="e">
        <f t="shared" si="3"/>
        <v>#VALUE!</v>
      </c>
    </row>
    <row r="50" spans="1:10" s="10" customFormat="1" ht="41.25" customHeight="1" thickBot="1" x14ac:dyDescent="0.3">
      <c r="A50" s="90" t="s">
        <v>110</v>
      </c>
      <c r="B50" s="127" t="s">
        <v>129</v>
      </c>
      <c r="C50" s="42" t="s">
        <v>81</v>
      </c>
      <c r="D50" s="43" t="s">
        <v>10</v>
      </c>
      <c r="E50" s="44" t="s">
        <v>32</v>
      </c>
      <c r="F50" s="89">
        <v>270</v>
      </c>
      <c r="G50" s="53" t="s">
        <v>19</v>
      </c>
      <c r="H50" s="53" t="s">
        <v>19</v>
      </c>
      <c r="I50" s="53" t="s">
        <v>19</v>
      </c>
      <c r="J50" s="112" t="e">
        <f t="shared" si="3"/>
        <v>#VALUE!</v>
      </c>
    </row>
    <row r="51" spans="1:10" ht="12" customHeight="1" x14ac:dyDescent="0.25">
      <c r="B51" s="3"/>
    </row>
    <row r="52" spans="1:10" ht="15.75" thickBot="1" x14ac:dyDescent="0.3">
      <c r="B52" s="1"/>
      <c r="G52" s="139" t="s">
        <v>20</v>
      </c>
      <c r="H52" s="140"/>
      <c r="I52" s="140"/>
    </row>
    <row r="53" spans="1:10" ht="60.75" thickBot="1" x14ac:dyDescent="0.3">
      <c r="B53" s="94" t="s">
        <v>2</v>
      </c>
      <c r="C53" s="94" t="s">
        <v>7</v>
      </c>
      <c r="D53" s="94" t="s">
        <v>29</v>
      </c>
      <c r="E53" s="94" t="s">
        <v>30</v>
      </c>
      <c r="F53" s="94" t="s">
        <v>14</v>
      </c>
      <c r="G53" s="95" t="s">
        <v>15</v>
      </c>
      <c r="H53" s="70" t="s">
        <v>120</v>
      </c>
      <c r="I53" s="70" t="s">
        <v>77</v>
      </c>
      <c r="J53" s="96" t="s">
        <v>33</v>
      </c>
    </row>
    <row r="54" spans="1:10" ht="33.75" customHeight="1" x14ac:dyDescent="0.25">
      <c r="A54" s="90" t="s">
        <v>111</v>
      </c>
      <c r="B54" s="92" t="s">
        <v>137</v>
      </c>
      <c r="C54" s="66" t="s">
        <v>40</v>
      </c>
      <c r="D54" s="66" t="s">
        <v>10</v>
      </c>
      <c r="E54" s="93" t="s">
        <v>32</v>
      </c>
      <c r="F54" s="87">
        <v>10</v>
      </c>
      <c r="G54" s="51" t="s">
        <v>19</v>
      </c>
      <c r="H54" s="67" t="s">
        <v>19</v>
      </c>
      <c r="I54" s="67" t="s">
        <v>19</v>
      </c>
      <c r="J54" s="110" t="e">
        <f>F54*G54</f>
        <v>#VALUE!</v>
      </c>
    </row>
    <row r="55" spans="1:10" ht="30.75" customHeight="1" x14ac:dyDescent="0.25">
      <c r="A55" s="90" t="s">
        <v>112</v>
      </c>
      <c r="B55" s="91" t="s">
        <v>137</v>
      </c>
      <c r="C55" s="103" t="s">
        <v>34</v>
      </c>
      <c r="D55" s="103" t="s">
        <v>10</v>
      </c>
      <c r="E55" s="25" t="s">
        <v>32</v>
      </c>
      <c r="F55" s="81">
        <v>5</v>
      </c>
      <c r="G55" s="51" t="s">
        <v>19</v>
      </c>
      <c r="H55" s="51" t="s">
        <v>19</v>
      </c>
      <c r="I55" s="51" t="s">
        <v>19</v>
      </c>
      <c r="J55" s="111" t="e">
        <f>F55*G55</f>
        <v>#VALUE!</v>
      </c>
    </row>
    <row r="56" spans="1:10" ht="21.75" customHeight="1" x14ac:dyDescent="0.25">
      <c r="A56" s="90" t="s">
        <v>113</v>
      </c>
      <c r="B56" s="91" t="s">
        <v>39</v>
      </c>
      <c r="C56" s="103" t="s">
        <v>35</v>
      </c>
      <c r="D56" s="103" t="s">
        <v>10</v>
      </c>
      <c r="E56" s="25" t="s">
        <v>32</v>
      </c>
      <c r="F56" s="81">
        <v>30</v>
      </c>
      <c r="G56" s="51" t="s">
        <v>19</v>
      </c>
      <c r="H56" s="51" t="s">
        <v>19</v>
      </c>
      <c r="I56" s="51" t="s">
        <v>19</v>
      </c>
      <c r="J56" s="111" t="e">
        <f t="shared" ref="J56:J58" si="4">F56*G56</f>
        <v>#VALUE!</v>
      </c>
    </row>
    <row r="57" spans="1:10" ht="21" customHeight="1" x14ac:dyDescent="0.25">
      <c r="A57" s="90" t="s">
        <v>114</v>
      </c>
      <c r="B57" s="91" t="s">
        <v>39</v>
      </c>
      <c r="C57" s="103" t="s">
        <v>46</v>
      </c>
      <c r="D57" s="103" t="s">
        <v>10</v>
      </c>
      <c r="E57" s="25" t="s">
        <v>32</v>
      </c>
      <c r="F57" s="81">
        <v>100</v>
      </c>
      <c r="G57" s="51" t="s">
        <v>19</v>
      </c>
      <c r="H57" s="51" t="s">
        <v>19</v>
      </c>
      <c r="I57" s="51" t="s">
        <v>19</v>
      </c>
      <c r="J57" s="111" t="e">
        <f t="shared" si="4"/>
        <v>#VALUE!</v>
      </c>
    </row>
    <row r="58" spans="1:10" ht="19.5" customHeight="1" thickBot="1" x14ac:dyDescent="0.3">
      <c r="A58" s="90" t="s">
        <v>115</v>
      </c>
      <c r="B58" s="106" t="s">
        <v>39</v>
      </c>
      <c r="C58" s="107" t="s">
        <v>82</v>
      </c>
      <c r="D58" s="43" t="s">
        <v>10</v>
      </c>
      <c r="E58" s="108" t="s">
        <v>32</v>
      </c>
      <c r="F58" s="89">
        <v>100</v>
      </c>
      <c r="G58" s="53" t="s">
        <v>19</v>
      </c>
      <c r="H58" s="53" t="s">
        <v>19</v>
      </c>
      <c r="I58" s="53" t="s">
        <v>19</v>
      </c>
      <c r="J58" s="112" t="e">
        <f t="shared" si="4"/>
        <v>#VALUE!</v>
      </c>
    </row>
    <row r="60" spans="1:10" ht="15.75" thickBot="1" x14ac:dyDescent="0.3"/>
    <row r="61" spans="1:10" ht="28.5" customHeight="1" thickBot="1" x14ac:dyDescent="0.3">
      <c r="F61" s="152" t="s">
        <v>123</v>
      </c>
      <c r="G61" s="153"/>
      <c r="H61" s="153"/>
      <c r="I61" s="153"/>
      <c r="J61" s="109" t="e">
        <f>K7+K8+K9+K10+K11+K12+K13+K14+K18+K19+K20+K21+K22+K23+K24+K25+K26+K27+K28+K29+K30+I34+I35+I36+I37+I38+I39+I40+I41+I42+I43+J47+J48+J49+J50+J54+J55+J56+J57+J58</f>
        <v>#VALUE!</v>
      </c>
    </row>
    <row r="62" spans="1:10" ht="30.75" customHeight="1" x14ac:dyDescent="0.25">
      <c r="E62" t="s">
        <v>122</v>
      </c>
      <c r="F62" s="72"/>
      <c r="H62" s="72"/>
      <c r="J62" s="72"/>
    </row>
    <row r="63" spans="1:10" x14ac:dyDescent="0.25">
      <c r="F63" s="72"/>
      <c r="H63" s="72"/>
      <c r="J63" s="72"/>
    </row>
    <row r="64" spans="1:10" x14ac:dyDescent="0.25">
      <c r="F64" s="72"/>
      <c r="H64" s="72"/>
      <c r="J64" s="72"/>
    </row>
    <row r="65" spans="6:10" x14ac:dyDescent="0.25">
      <c r="F65" s="72"/>
      <c r="H65" s="72"/>
      <c r="J65" s="72"/>
    </row>
  </sheetData>
  <sheetProtection sheet="1" objects="1" scenarios="1"/>
  <mergeCells count="23">
    <mergeCell ref="F61:I61"/>
    <mergeCell ref="E21:F21"/>
    <mergeCell ref="E23:F23"/>
    <mergeCell ref="E18:F18"/>
    <mergeCell ref="E24:F24"/>
    <mergeCell ref="E25:F25"/>
    <mergeCell ref="E19:F19"/>
    <mergeCell ref="B1:H1"/>
    <mergeCell ref="G52:I52"/>
    <mergeCell ref="E29:F29"/>
    <mergeCell ref="E20:F20"/>
    <mergeCell ref="E26:F26"/>
    <mergeCell ref="E27:F27"/>
    <mergeCell ref="E30:F30"/>
    <mergeCell ref="B2:H2"/>
    <mergeCell ref="B3:H4"/>
    <mergeCell ref="H5:J5"/>
    <mergeCell ref="F32:H32"/>
    <mergeCell ref="G45:I45"/>
    <mergeCell ref="H16:J16"/>
    <mergeCell ref="E28:F28"/>
    <mergeCell ref="E22:F22"/>
    <mergeCell ref="E17:F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Vokurková</dc:creator>
  <cp:lastModifiedBy>Pavlína Vokurková</cp:lastModifiedBy>
  <dcterms:created xsi:type="dcterms:W3CDTF">2017-06-26T11:53:09Z</dcterms:created>
  <dcterms:modified xsi:type="dcterms:W3CDTF">2017-07-24T07:06:18Z</dcterms:modified>
</cp:coreProperties>
</file>