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<sst xmlns="http://schemas.openxmlformats.org/spreadsheetml/2006/main" count="197" uniqueCount="97">
  <si>
    <t>SPŠ PLANÁ</t>
  </si>
  <si>
    <t xml:space="preserve">Investor:  </t>
  </si>
  <si>
    <t>CVIČNÁ KUCHYNĚ</t>
  </si>
  <si>
    <t>Elektroinstalace</t>
  </si>
  <si>
    <t>Výkaz výměr-kontrolní rozpočet</t>
  </si>
  <si>
    <t>Název</t>
  </si>
  <si>
    <t>jedn.</t>
  </si>
  <si>
    <t>množství</t>
  </si>
  <si>
    <t>jedn.cena</t>
  </si>
  <si>
    <t>celk.cena</t>
  </si>
  <si>
    <t>Silnoproudá a slaboproudá elektroinstalace</t>
  </si>
  <si>
    <t>MONTÁŽ</t>
  </si>
  <si>
    <t>trubka oheb.el.inst. typ 23 R=13.5mm (PO)</t>
  </si>
  <si>
    <t>m</t>
  </si>
  <si>
    <t>trubka oheb.el.inst. typ 23 R=16mm (PO)</t>
  </si>
  <si>
    <t>trubka oheb.el.inst. typ 23 R=23mm (PO)</t>
  </si>
  <si>
    <t>trubka tuhá el.inst.z PVC typ 1529 R=29mm (VU+PO)</t>
  </si>
  <si>
    <t>trubka tuhá el.inst.z PVC typ 1523 R=23mm (VU+PO)</t>
  </si>
  <si>
    <t>kab.žlab MARS 62/50mm vč.víka a podpěrek</t>
  </si>
  <si>
    <t>kab.žlab MARS 125/50mm bez víka vč. podpěrek</t>
  </si>
  <si>
    <t>kab.žlab MARS 250/50mm bez víka vč.podpěrek</t>
  </si>
  <si>
    <t>sv. MODUS Q5A600/1050</t>
  </si>
  <si>
    <t>ks</t>
  </si>
  <si>
    <t>sv. MODUS BRS5KO 300</t>
  </si>
  <si>
    <t>sv. MODUS KMC236</t>
  </si>
  <si>
    <t>spín.nást.prost.obyč. 1-pólový - řazení 1</t>
  </si>
  <si>
    <t>pohybové čidlo</t>
  </si>
  <si>
    <t>střídavý přep. Řazení 6 nást. Prost. obyč</t>
  </si>
  <si>
    <t>střídavý přep. řazení 6+6 nást. Prost. obyč</t>
  </si>
  <si>
    <t>sériový přepínač - řazení 5 nást.prost.obyč.</t>
  </si>
  <si>
    <t xml:space="preserve">zás.polozap./zapuštěné 10/16A 250V 2P+Z </t>
  </si>
  <si>
    <t>zás.polozap./zapuštěné 10/16A 250V 2P+Z +svodič</t>
  </si>
  <si>
    <t>zás.v krabici pr.vlhké 10/16A 250V 2P+Z průb.mont.</t>
  </si>
  <si>
    <t>zásuvka datová 2xRJ45, Cat.6</t>
  </si>
  <si>
    <t>vypínač 3f. 16/25A</t>
  </si>
  <si>
    <t>zásuvka 3f. 16A</t>
  </si>
  <si>
    <t>mont.oceloplech.rozvodnic do 200kg</t>
  </si>
  <si>
    <t>CYKY 3Bx240+120 mm2 1kV (VU)</t>
  </si>
  <si>
    <t>CYA 25 mm2 zelenožlutý (PU)</t>
  </si>
  <si>
    <t>CYA 6 mm2 zelenožlutý (PU)</t>
  </si>
  <si>
    <t>CYKY-CYKYm 2Ax1.5 mm2 750V (PU)</t>
  </si>
  <si>
    <t>CYKY-CYKYm 3Ax1.5 mm2 750V (PU)</t>
  </si>
  <si>
    <t>CYKY-CYKYm 3Cx1.5 mm2 750V (PU)</t>
  </si>
  <si>
    <t>CYKY-CYKYm 3Cx2.5 mm2 750V (PU)</t>
  </si>
  <si>
    <t>CYKY-CYKYm 5Cx2,5 mm2 750V (PU)</t>
  </si>
  <si>
    <t>CYKY-CYKYm 5Cx6 mm2 750V (PU)</t>
  </si>
  <si>
    <t>CYKY-CYKYm 5Cx10 mm2 750V (PU)</t>
  </si>
  <si>
    <t>CYKY-CYKYm 5Cx25 mm2 750V (PU)</t>
  </si>
  <si>
    <t>CYKY-CYKYm 4x35+25 mm2 1kV (PU)</t>
  </si>
  <si>
    <t>krabice přístrojová</t>
  </si>
  <si>
    <t>krabice odbočná</t>
  </si>
  <si>
    <t>krabice odbočná na povrch 120/120</t>
  </si>
  <si>
    <t>dvojtlačítko na povrch</t>
  </si>
  <si>
    <t>UTP Cat.6</t>
  </si>
  <si>
    <t>Součet</t>
  </si>
  <si>
    <t>MATERIÁL</t>
  </si>
  <si>
    <t xml:space="preserve">trubka ohebná instal.z PVC typ 2323 R=23mm </t>
  </si>
  <si>
    <t>trubka ohebná instal. PVC 2313 R=13,5mm</t>
  </si>
  <si>
    <t>trubka ohebná instal. PVC 2316 R=16mm</t>
  </si>
  <si>
    <t>trubka ohebná instal. PVC 2323 R=23mm</t>
  </si>
  <si>
    <t>trubka tuhá instal. z PVC 1529 R=29mm</t>
  </si>
  <si>
    <t>trubka tuhá instal. z PVC 1523 R=23mm</t>
  </si>
  <si>
    <t>kabel.žlab  62/50</t>
  </si>
  <si>
    <t>nosník žlabu  62</t>
  </si>
  <si>
    <t>kabel.žlab  125/50</t>
  </si>
  <si>
    <t>nosník žlabu  125</t>
  </si>
  <si>
    <t>kabel.žlab  250/50</t>
  </si>
  <si>
    <t>nosník žlabu  250</t>
  </si>
  <si>
    <t>spínač kolébkový -01</t>
  </si>
  <si>
    <t xml:space="preserve">spínač  -05 </t>
  </si>
  <si>
    <t xml:space="preserve">spínač  -06 </t>
  </si>
  <si>
    <t xml:space="preserve">spínač  -06/06 </t>
  </si>
  <si>
    <t>zásuvka 230V/16A</t>
  </si>
  <si>
    <t>zásuvka 230V/16A+svodič přepětí</t>
  </si>
  <si>
    <t>zásuvka GO 230V/16A</t>
  </si>
  <si>
    <t>CYKY 3Bx240+120mm2</t>
  </si>
  <si>
    <t>CYA  25mm2 zelenožlutý</t>
  </si>
  <si>
    <t>CYA  6mm2 zelenožlutý</t>
  </si>
  <si>
    <t>CYKY 2Ax1.5mm2</t>
  </si>
  <si>
    <t>CYKY 3Ax1.5mm2</t>
  </si>
  <si>
    <t>CYKY 3Cx1.5mm2</t>
  </si>
  <si>
    <t>CYKY 3Cx2.5mm2</t>
  </si>
  <si>
    <t>CYKY 5Cx2,5mm2</t>
  </si>
  <si>
    <t>CYKY 5Cx6mm2</t>
  </si>
  <si>
    <t>CYKY 5Cx10mm2</t>
  </si>
  <si>
    <t>CYKY 5Cx25mm2</t>
  </si>
  <si>
    <t>CYKY 4x35+25mm2</t>
  </si>
  <si>
    <t>DODÁVKY</t>
  </si>
  <si>
    <t>rozvaděč RH1 skříňový 630A</t>
  </si>
  <si>
    <t>HZS</t>
  </si>
  <si>
    <t>demontáž stávajících rozvodů</t>
  </si>
  <si>
    <t>revize elektro</t>
  </si>
  <si>
    <t>podružný materiál</t>
  </si>
  <si>
    <t>%</t>
  </si>
  <si>
    <t>CENA CELKEM BEZ DPH</t>
  </si>
  <si>
    <t>Vypracoval: Ing.M. Křístek         25.11.2016</t>
  </si>
  <si>
    <t>SSŽ PLANÁ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</si>
</sst>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"/>
      <family val="2"/>
    </font>
    <font>
      <sz val="8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8"/>
      <color indexed="8"/>
      <name val="Arial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1" xfId="0" applyNumberFormat="1" applyFont="1" applyFill="1" applyBorder="1" applyAlignment="1" applyProtection="1">
      <alignment wrapText="1"/>
      <protection/>
    </xf>
    <xf numFmtId="0" fontId="8" fillId="0" borderId="2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/>
      <protection/>
    </xf>
    <xf numFmtId="4" fontId="7" fillId="0" borderId="2" xfId="0" applyNumberFormat="1" applyFont="1" applyFill="1" applyBorder="1" applyAlignment="1" applyProtection="1">
      <alignment horizontal="right"/>
      <protection/>
    </xf>
    <xf numFmtId="0" fontId="7" fillId="0" borderId="2" xfId="0" applyNumberFormat="1" applyFont="1" applyFill="1" applyBorder="1" applyAlignment="1" applyProtection="1">
      <alignment horizontal="right"/>
      <protection/>
    </xf>
    <xf numFmtId="3" fontId="7" fillId="0" borderId="3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Alignment="1" applyProtection="1">
      <alignment vertic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4" fontId="4" fillId="0" borderId="4" xfId="0" applyNumberFormat="1" applyFont="1" applyFill="1" applyBorder="1" applyAlignment="1" applyProtection="1">
      <alignment/>
      <protection/>
    </xf>
    <xf numFmtId="3" fontId="4" fillId="0" borderId="6" xfId="0" applyNumberFormat="1" applyFont="1" applyFill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/>
      <protection locked="0"/>
    </xf>
    <xf numFmtId="0" fontId="10" fillId="0" borderId="5" xfId="0" applyNumberFormat="1" applyFont="1" applyFill="1" applyBorder="1" applyAlignment="1" applyProtection="1">
      <alignment wrapText="1"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4" fontId="10" fillId="0" borderId="4" xfId="0" applyNumberFormat="1" applyFont="1" applyFill="1" applyBorder="1" applyAlignment="1" applyProtection="1">
      <alignment/>
      <protection/>
    </xf>
    <xf numFmtId="3" fontId="10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left" vertical="top" indent="2"/>
    </xf>
    <xf numFmtId="3" fontId="16" fillId="0" borderId="0" xfId="0" applyNumberFormat="1" applyFont="1" applyBorder="1" applyAlignment="1">
      <alignment horizontal="right" vertical="top" indent="1"/>
    </xf>
    <xf numFmtId="0" fontId="16" fillId="0" borderId="0" xfId="0" applyFont="1" applyBorder="1" applyAlignment="1">
      <alignment horizontal="right" vertical="top" indent="1"/>
    </xf>
    <xf numFmtId="0" fontId="16" fillId="0" borderId="0" xfId="0" applyFont="1" applyBorder="1" applyAlignment="1">
      <alignment horizontal="left" indent="2"/>
    </xf>
    <xf numFmtId="0" fontId="16" fillId="0" borderId="0" xfId="0" applyFont="1" applyFill="1" applyBorder="1" applyAlignment="1">
      <alignment horizontal="left" vertical="top" indent="2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tabSelected="1" workbookViewId="0" topLeftCell="A1">
      <selection activeCell="A8" sqref="A8"/>
    </sheetView>
  </sheetViews>
  <sheetFormatPr defaultColWidth="9.140625" defaultRowHeight="12.75"/>
  <cols>
    <col min="1" max="1" width="49.00390625" style="1" customWidth="1"/>
    <col min="2" max="6" width="0" style="2" hidden="1" customWidth="1"/>
    <col min="7" max="7" width="7.00390625" style="3" customWidth="1"/>
    <col min="8" max="8" width="9.28125" style="4" customWidth="1"/>
    <col min="9" max="9" width="10.00390625" style="3" customWidth="1"/>
    <col min="10" max="10" width="11.00390625" style="5" customWidth="1"/>
    <col min="11" max="16384" width="10.00390625" style="2" customWidth="1"/>
  </cols>
  <sheetData>
    <row r="1" spans="1:9" ht="15" customHeight="1">
      <c r="A1" s="6" t="s">
        <v>96</v>
      </c>
      <c r="G1" s="7" t="s">
        <v>1</v>
      </c>
      <c r="H1" s="3"/>
      <c r="I1" s="3" t="s">
        <v>0</v>
      </c>
    </row>
    <row r="2" spans="1:8" ht="15" customHeight="1">
      <c r="A2" s="6" t="s">
        <v>2</v>
      </c>
      <c r="H2" s="3"/>
    </row>
    <row r="3" spans="1:8" ht="12.75">
      <c r="A3" s="8" t="s">
        <v>3</v>
      </c>
      <c r="H3" s="3"/>
    </row>
    <row r="4" ht="12.75">
      <c r="A4" s="9" t="s">
        <v>4</v>
      </c>
    </row>
    <row r="6" spans="1:10" ht="12.75">
      <c r="A6" s="10" t="s">
        <v>5</v>
      </c>
      <c r="B6" s="11"/>
      <c r="C6" s="11"/>
      <c r="D6" s="11"/>
      <c r="E6" s="11"/>
      <c r="F6" s="11"/>
      <c r="G6" s="12" t="s">
        <v>6</v>
      </c>
      <c r="H6" s="13" t="s">
        <v>7</v>
      </c>
      <c r="I6" s="14" t="s">
        <v>8</v>
      </c>
      <c r="J6" s="15" t="s">
        <v>9</v>
      </c>
    </row>
    <row r="9" ht="12.75">
      <c r="A9" s="16" t="s">
        <v>10</v>
      </c>
    </row>
    <row r="11" ht="12.75">
      <c r="A11" s="16" t="s">
        <v>11</v>
      </c>
    </row>
    <row r="12" spans="1:10" ht="12.75">
      <c r="A12" s="17" t="s">
        <v>12</v>
      </c>
      <c r="B12" s="3"/>
      <c r="C12" s="3"/>
      <c r="D12" s="3"/>
      <c r="E12" s="3"/>
      <c r="F12" s="3"/>
      <c r="G12" s="17" t="s">
        <v>13</v>
      </c>
      <c r="H12" s="18">
        <v>170</v>
      </c>
      <c r="I12" s="18">
        <v>0</v>
      </c>
      <c r="J12" s="5">
        <f aca="true" t="shared" si="0" ref="J12:J19">H12*I12</f>
        <v>0</v>
      </c>
    </row>
    <row r="13" spans="1:10" ht="12.75" customHeight="1">
      <c r="A13" s="17" t="s">
        <v>14</v>
      </c>
      <c r="B13" s="3"/>
      <c r="C13" s="3"/>
      <c r="D13" s="3"/>
      <c r="E13" s="3"/>
      <c r="F13" s="3"/>
      <c r="G13" s="17" t="s">
        <v>13</v>
      </c>
      <c r="H13" s="18">
        <v>180</v>
      </c>
      <c r="I13" s="18">
        <v>0</v>
      </c>
      <c r="J13" s="5">
        <f t="shared" si="0"/>
        <v>0</v>
      </c>
    </row>
    <row r="14" spans="1:10" ht="12.75" customHeight="1">
      <c r="A14" s="17" t="s">
        <v>15</v>
      </c>
      <c r="B14" s="3"/>
      <c r="C14" s="3"/>
      <c r="D14" s="3"/>
      <c r="E14" s="3"/>
      <c r="F14" s="3"/>
      <c r="G14" s="17" t="s">
        <v>13</v>
      </c>
      <c r="H14" s="18">
        <v>150</v>
      </c>
      <c r="I14" s="18">
        <v>0</v>
      </c>
      <c r="J14" s="5">
        <f t="shared" si="0"/>
        <v>0</v>
      </c>
    </row>
    <row r="15" spans="1:10" ht="12.75" customHeight="1">
      <c r="A15" s="17" t="s">
        <v>16</v>
      </c>
      <c r="B15" s="3"/>
      <c r="C15" s="3"/>
      <c r="D15" s="3"/>
      <c r="E15" s="3"/>
      <c r="F15" s="3"/>
      <c r="G15" s="17" t="s">
        <v>13</v>
      </c>
      <c r="H15" s="18">
        <v>200</v>
      </c>
      <c r="I15" s="18">
        <v>0</v>
      </c>
      <c r="J15" s="5">
        <f t="shared" si="0"/>
        <v>0</v>
      </c>
    </row>
    <row r="16" spans="1:10" ht="12.75" customHeight="1">
      <c r="A16" s="17" t="s">
        <v>17</v>
      </c>
      <c r="B16" s="3"/>
      <c r="C16" s="3"/>
      <c r="D16" s="3"/>
      <c r="E16" s="3"/>
      <c r="F16" s="3"/>
      <c r="G16" s="17" t="s">
        <v>13</v>
      </c>
      <c r="H16" s="18">
        <v>100</v>
      </c>
      <c r="I16" s="18">
        <v>0</v>
      </c>
      <c r="J16" s="5">
        <f t="shared" si="0"/>
        <v>0</v>
      </c>
    </row>
    <row r="17" spans="1:10" ht="12.75" customHeight="1">
      <c r="A17" s="17" t="s">
        <v>18</v>
      </c>
      <c r="B17" s="3"/>
      <c r="C17" s="3"/>
      <c r="D17" s="3"/>
      <c r="E17" s="3"/>
      <c r="F17" s="3"/>
      <c r="G17" s="17" t="s">
        <v>13</v>
      </c>
      <c r="H17" s="18">
        <v>100</v>
      </c>
      <c r="I17" s="18">
        <v>0</v>
      </c>
      <c r="J17" s="5">
        <f t="shared" si="0"/>
        <v>0</v>
      </c>
    </row>
    <row r="18" spans="1:10" ht="12.75">
      <c r="A18" s="17" t="s">
        <v>19</v>
      </c>
      <c r="B18" s="3"/>
      <c r="C18" s="3"/>
      <c r="D18" s="3"/>
      <c r="E18" s="3"/>
      <c r="F18" s="3"/>
      <c r="G18" s="17" t="s">
        <v>13</v>
      </c>
      <c r="H18" s="18">
        <v>100</v>
      </c>
      <c r="I18" s="18">
        <v>0</v>
      </c>
      <c r="J18" s="5">
        <f t="shared" si="0"/>
        <v>0</v>
      </c>
    </row>
    <row r="19" spans="1:10" ht="12.75">
      <c r="A19" s="17" t="s">
        <v>20</v>
      </c>
      <c r="B19" s="19"/>
      <c r="C19" s="19"/>
      <c r="D19" s="19"/>
      <c r="E19" s="19"/>
      <c r="F19" s="19"/>
      <c r="G19" s="17" t="s">
        <v>13</v>
      </c>
      <c r="H19" s="18">
        <v>60</v>
      </c>
      <c r="I19" s="18">
        <v>0</v>
      </c>
      <c r="J19" s="5">
        <f t="shared" si="0"/>
        <v>0</v>
      </c>
    </row>
    <row r="20" spans="1:9" ht="12.75">
      <c r="A20" s="17"/>
      <c r="B20" s="3"/>
      <c r="C20" s="3"/>
      <c r="D20" s="3"/>
      <c r="E20" s="3"/>
      <c r="F20" s="3"/>
      <c r="G20" s="17"/>
      <c r="H20" s="18"/>
      <c r="I20" s="18"/>
    </row>
    <row r="21" spans="1:10" ht="12.75" customHeight="1">
      <c r="A21" s="17" t="s">
        <v>21</v>
      </c>
      <c r="B21" s="3"/>
      <c r="C21" s="3"/>
      <c r="D21" s="3"/>
      <c r="E21" s="3"/>
      <c r="F21" s="3"/>
      <c r="G21" s="17" t="s">
        <v>22</v>
      </c>
      <c r="H21" s="18">
        <v>60</v>
      </c>
      <c r="I21" s="18">
        <v>0</v>
      </c>
      <c r="J21" s="5">
        <f aca="true" t="shared" si="1" ref="J21:J34">H21*I21</f>
        <v>0</v>
      </c>
    </row>
    <row r="22" spans="1:10" ht="12.75">
      <c r="A22" s="17" t="s">
        <v>23</v>
      </c>
      <c r="B22" s="3"/>
      <c r="C22" s="3"/>
      <c r="D22" s="3"/>
      <c r="E22" s="3"/>
      <c r="F22" s="3"/>
      <c r="G22" s="17" t="s">
        <v>22</v>
      </c>
      <c r="H22" s="18">
        <v>40</v>
      </c>
      <c r="I22" s="18">
        <v>0</v>
      </c>
      <c r="J22" s="5">
        <f t="shared" si="1"/>
        <v>0</v>
      </c>
    </row>
    <row r="23" spans="1:10" ht="12.75">
      <c r="A23" s="17" t="s">
        <v>24</v>
      </c>
      <c r="B23" s="3"/>
      <c r="C23" s="3"/>
      <c r="D23" s="3"/>
      <c r="E23" s="3"/>
      <c r="F23" s="3"/>
      <c r="G23" s="17" t="s">
        <v>22</v>
      </c>
      <c r="H23" s="18">
        <v>10</v>
      </c>
      <c r="I23" s="18">
        <v>0</v>
      </c>
      <c r="J23" s="5">
        <f t="shared" si="1"/>
        <v>0</v>
      </c>
    </row>
    <row r="24" spans="1:10" ht="12.75">
      <c r="A24" s="17" t="s">
        <v>25</v>
      </c>
      <c r="B24" s="3"/>
      <c r="C24" s="3"/>
      <c r="D24" s="3"/>
      <c r="E24" s="3"/>
      <c r="F24" s="3"/>
      <c r="G24" s="17" t="s">
        <v>22</v>
      </c>
      <c r="H24" s="18">
        <v>38</v>
      </c>
      <c r="I24" s="18">
        <v>0</v>
      </c>
      <c r="J24" s="5">
        <f t="shared" si="1"/>
        <v>0</v>
      </c>
    </row>
    <row r="25" spans="1:10" ht="12.75">
      <c r="A25" s="17" t="s">
        <v>26</v>
      </c>
      <c r="B25" s="3"/>
      <c r="C25" s="3"/>
      <c r="D25" s="3"/>
      <c r="E25" s="3"/>
      <c r="F25" s="3"/>
      <c r="G25" s="17" t="s">
        <v>22</v>
      </c>
      <c r="H25" s="18">
        <v>10</v>
      </c>
      <c r="I25" s="18">
        <v>0</v>
      </c>
      <c r="J25" s="5">
        <f t="shared" si="1"/>
        <v>0</v>
      </c>
    </row>
    <row r="26" spans="1:10" ht="12.75">
      <c r="A26" s="17" t="s">
        <v>27</v>
      </c>
      <c r="B26" s="3"/>
      <c r="C26" s="3"/>
      <c r="D26" s="3"/>
      <c r="E26" s="3"/>
      <c r="F26" s="3"/>
      <c r="G26" s="17" t="s">
        <v>22</v>
      </c>
      <c r="H26" s="18">
        <v>20</v>
      </c>
      <c r="I26" s="18">
        <v>0</v>
      </c>
      <c r="J26" s="5">
        <f t="shared" si="1"/>
        <v>0</v>
      </c>
    </row>
    <row r="27" spans="1:10" ht="12.75">
      <c r="A27" s="17" t="s">
        <v>28</v>
      </c>
      <c r="B27" s="3"/>
      <c r="C27" s="3"/>
      <c r="D27" s="3"/>
      <c r="E27" s="3"/>
      <c r="F27" s="3"/>
      <c r="G27" s="17" t="s">
        <v>22</v>
      </c>
      <c r="H27" s="18">
        <v>6</v>
      </c>
      <c r="I27" s="18">
        <v>0</v>
      </c>
      <c r="J27" s="5">
        <f t="shared" si="1"/>
        <v>0</v>
      </c>
    </row>
    <row r="28" spans="1:10" ht="12.75">
      <c r="A28" s="17" t="s">
        <v>29</v>
      </c>
      <c r="B28" s="3"/>
      <c r="C28" s="3"/>
      <c r="D28" s="3"/>
      <c r="E28" s="3"/>
      <c r="F28" s="3"/>
      <c r="G28" s="17" t="s">
        <v>22</v>
      </c>
      <c r="H28" s="18">
        <v>10</v>
      </c>
      <c r="I28" s="18">
        <v>0</v>
      </c>
      <c r="J28" s="5">
        <f t="shared" si="1"/>
        <v>0</v>
      </c>
    </row>
    <row r="29" spans="1:10" ht="12.75">
      <c r="A29" s="17" t="s">
        <v>30</v>
      </c>
      <c r="B29" s="3"/>
      <c r="C29" s="3"/>
      <c r="D29" s="3"/>
      <c r="E29" s="3"/>
      <c r="F29" s="3"/>
      <c r="G29" s="17" t="s">
        <v>22</v>
      </c>
      <c r="H29" s="18">
        <v>30</v>
      </c>
      <c r="I29" s="18">
        <v>0</v>
      </c>
      <c r="J29" s="5">
        <f t="shared" si="1"/>
        <v>0</v>
      </c>
    </row>
    <row r="30" spans="1:10" ht="12.75">
      <c r="A30" s="17" t="s">
        <v>31</v>
      </c>
      <c r="B30" s="3"/>
      <c r="C30" s="3"/>
      <c r="D30" s="3"/>
      <c r="E30" s="3"/>
      <c r="F30" s="3"/>
      <c r="G30" s="17" t="s">
        <v>22</v>
      </c>
      <c r="H30" s="18">
        <v>11</v>
      </c>
      <c r="I30" s="18">
        <v>0</v>
      </c>
      <c r="J30" s="5">
        <f t="shared" si="1"/>
        <v>0</v>
      </c>
    </row>
    <row r="31" spans="1:10" ht="12.75">
      <c r="A31" s="17" t="s">
        <v>32</v>
      </c>
      <c r="B31" s="3"/>
      <c r="C31" s="3"/>
      <c r="D31" s="3"/>
      <c r="E31" s="3"/>
      <c r="F31" s="3"/>
      <c r="G31" s="17" t="s">
        <v>22</v>
      </c>
      <c r="H31" s="18">
        <v>76</v>
      </c>
      <c r="I31" s="18">
        <v>0</v>
      </c>
      <c r="J31" s="5">
        <f t="shared" si="1"/>
        <v>0</v>
      </c>
    </row>
    <row r="32" spans="1:10" ht="12.75">
      <c r="A32" s="17" t="s">
        <v>33</v>
      </c>
      <c r="B32" s="3"/>
      <c r="C32" s="3"/>
      <c r="D32" s="3"/>
      <c r="E32" s="3"/>
      <c r="F32" s="3"/>
      <c r="G32" s="17" t="s">
        <v>22</v>
      </c>
      <c r="H32" s="18">
        <v>11</v>
      </c>
      <c r="I32" s="18">
        <v>0</v>
      </c>
      <c r="J32" s="5">
        <f t="shared" si="1"/>
        <v>0</v>
      </c>
    </row>
    <row r="33" spans="1:10" ht="12.75">
      <c r="A33" s="17" t="s">
        <v>34</v>
      </c>
      <c r="B33" s="3"/>
      <c r="C33" s="3"/>
      <c r="D33" s="3"/>
      <c r="E33" s="3"/>
      <c r="F33" s="3"/>
      <c r="G33" s="17" t="s">
        <v>22</v>
      </c>
      <c r="H33" s="18">
        <v>15</v>
      </c>
      <c r="I33" s="18">
        <v>0</v>
      </c>
      <c r="J33" s="5">
        <f t="shared" si="1"/>
        <v>0</v>
      </c>
    </row>
    <row r="34" spans="1:10" ht="12.75">
      <c r="A34" s="17" t="s">
        <v>35</v>
      </c>
      <c r="B34" s="3"/>
      <c r="C34" s="3"/>
      <c r="D34" s="3"/>
      <c r="E34" s="3"/>
      <c r="F34" s="3"/>
      <c r="G34" s="17" t="s">
        <v>22</v>
      </c>
      <c r="H34" s="18">
        <v>6</v>
      </c>
      <c r="I34" s="18">
        <v>0</v>
      </c>
      <c r="J34" s="5">
        <f t="shared" si="1"/>
        <v>0</v>
      </c>
    </row>
    <row r="35" spans="1:9" ht="12.75">
      <c r="A35" s="17"/>
      <c r="B35" s="3"/>
      <c r="C35" s="3"/>
      <c r="D35" s="3"/>
      <c r="E35" s="3"/>
      <c r="F35" s="3"/>
      <c r="G35" s="17"/>
      <c r="H35" s="18"/>
      <c r="I35" s="18"/>
    </row>
    <row r="36" spans="1:10" ht="12.75">
      <c r="A36" s="17" t="s">
        <v>36</v>
      </c>
      <c r="B36" s="3"/>
      <c r="C36" s="3"/>
      <c r="D36" s="3"/>
      <c r="E36" s="3"/>
      <c r="F36" s="3"/>
      <c r="G36" s="17" t="s">
        <v>22</v>
      </c>
      <c r="H36" s="18">
        <v>2</v>
      </c>
      <c r="I36" s="18">
        <v>0</v>
      </c>
      <c r="J36" s="5">
        <f aca="true" t="shared" si="2" ref="J36:J49">H36*I36</f>
        <v>0</v>
      </c>
    </row>
    <row r="37" spans="1:10" ht="12.75">
      <c r="A37" s="17" t="s">
        <v>37</v>
      </c>
      <c r="B37" s="3"/>
      <c r="C37" s="3"/>
      <c r="D37" s="3"/>
      <c r="E37" s="3"/>
      <c r="F37" s="3"/>
      <c r="G37" s="17" t="s">
        <v>13</v>
      </c>
      <c r="H37" s="18">
        <v>50</v>
      </c>
      <c r="I37" s="18">
        <v>0</v>
      </c>
      <c r="J37" s="5">
        <f t="shared" si="2"/>
        <v>0</v>
      </c>
    </row>
    <row r="38" spans="1:10" ht="12.75">
      <c r="A38" s="17" t="s">
        <v>38</v>
      </c>
      <c r="B38" s="3"/>
      <c r="C38" s="3"/>
      <c r="D38" s="3"/>
      <c r="E38" s="3"/>
      <c r="F38" s="3"/>
      <c r="G38" s="17" t="s">
        <v>13</v>
      </c>
      <c r="H38" s="18">
        <v>100</v>
      </c>
      <c r="I38" s="18">
        <v>0</v>
      </c>
      <c r="J38" s="5">
        <f t="shared" si="2"/>
        <v>0</v>
      </c>
    </row>
    <row r="39" spans="1:10" ht="12.75">
      <c r="A39" s="17" t="s">
        <v>39</v>
      </c>
      <c r="B39" s="3"/>
      <c r="C39" s="3"/>
      <c r="D39" s="3"/>
      <c r="E39" s="3"/>
      <c r="F39" s="3"/>
      <c r="G39" s="17" t="s">
        <v>13</v>
      </c>
      <c r="H39" s="18">
        <v>850</v>
      </c>
      <c r="I39" s="18">
        <v>0</v>
      </c>
      <c r="J39" s="5">
        <f t="shared" si="2"/>
        <v>0</v>
      </c>
    </row>
    <row r="40" spans="1:10" ht="12.75">
      <c r="A40" s="17" t="s">
        <v>40</v>
      </c>
      <c r="B40" s="3"/>
      <c r="C40" s="3"/>
      <c r="D40" s="3"/>
      <c r="E40" s="3"/>
      <c r="F40" s="3"/>
      <c r="G40" s="17" t="s">
        <v>13</v>
      </c>
      <c r="H40" s="18">
        <v>250</v>
      </c>
      <c r="I40" s="18">
        <v>0</v>
      </c>
      <c r="J40" s="5">
        <f t="shared" si="2"/>
        <v>0</v>
      </c>
    </row>
    <row r="41" spans="1:10" ht="12.75">
      <c r="A41" s="17" t="s">
        <v>41</v>
      </c>
      <c r="B41" s="3"/>
      <c r="C41" s="3"/>
      <c r="D41" s="3"/>
      <c r="E41" s="3"/>
      <c r="F41" s="3"/>
      <c r="G41" s="17" t="s">
        <v>13</v>
      </c>
      <c r="H41" s="18">
        <v>250</v>
      </c>
      <c r="I41" s="18">
        <v>0</v>
      </c>
      <c r="J41" s="5">
        <f t="shared" si="2"/>
        <v>0</v>
      </c>
    </row>
    <row r="42" spans="1:10" ht="12.75">
      <c r="A42" s="17" t="s">
        <v>42</v>
      </c>
      <c r="B42" s="3"/>
      <c r="C42" s="3"/>
      <c r="D42" s="3"/>
      <c r="E42" s="3"/>
      <c r="F42" s="3"/>
      <c r="G42" s="17" t="s">
        <v>13</v>
      </c>
      <c r="H42" s="18">
        <v>1850</v>
      </c>
      <c r="I42" s="18">
        <v>0</v>
      </c>
      <c r="J42" s="5">
        <f t="shared" si="2"/>
        <v>0</v>
      </c>
    </row>
    <row r="43" spans="1:10" ht="12.75">
      <c r="A43" s="17" t="s">
        <v>43</v>
      </c>
      <c r="B43" s="3"/>
      <c r="C43" s="3"/>
      <c r="D43" s="3"/>
      <c r="E43" s="3"/>
      <c r="F43" s="3"/>
      <c r="G43" s="17" t="s">
        <v>13</v>
      </c>
      <c r="H43" s="18">
        <v>1650</v>
      </c>
      <c r="I43" s="18">
        <v>0</v>
      </c>
      <c r="J43" s="5">
        <f t="shared" si="2"/>
        <v>0</v>
      </c>
    </row>
    <row r="44" spans="1:10" ht="12.75">
      <c r="A44" s="17" t="s">
        <v>44</v>
      </c>
      <c r="B44" s="3"/>
      <c r="C44" s="3"/>
      <c r="D44" s="3"/>
      <c r="E44" s="3"/>
      <c r="F44" s="3"/>
      <c r="G44" s="17" t="s">
        <v>13</v>
      </c>
      <c r="H44" s="18">
        <v>1220</v>
      </c>
      <c r="I44" s="18">
        <v>0</v>
      </c>
      <c r="J44" s="5">
        <f t="shared" si="2"/>
        <v>0</v>
      </c>
    </row>
    <row r="45" spans="1:10" ht="12.75">
      <c r="A45" s="17" t="s">
        <v>45</v>
      </c>
      <c r="B45" s="3"/>
      <c r="C45" s="3"/>
      <c r="D45" s="3"/>
      <c r="E45" s="3"/>
      <c r="F45" s="3"/>
      <c r="G45" s="17" t="s">
        <v>13</v>
      </c>
      <c r="H45" s="18">
        <v>250</v>
      </c>
      <c r="I45" s="18">
        <v>0</v>
      </c>
      <c r="J45" s="5">
        <f t="shared" si="2"/>
        <v>0</v>
      </c>
    </row>
    <row r="46" spans="1:10" ht="12.75">
      <c r="A46" s="17" t="s">
        <v>46</v>
      </c>
      <c r="B46" s="3"/>
      <c r="C46" s="3"/>
      <c r="D46" s="3"/>
      <c r="E46" s="3"/>
      <c r="F46" s="3"/>
      <c r="G46" s="17" t="s">
        <v>13</v>
      </c>
      <c r="H46" s="18">
        <v>420</v>
      </c>
      <c r="I46" s="18">
        <v>0</v>
      </c>
      <c r="J46" s="5">
        <f t="shared" si="2"/>
        <v>0</v>
      </c>
    </row>
    <row r="47" spans="1:10" ht="12.75">
      <c r="A47" s="17" t="s">
        <v>47</v>
      </c>
      <c r="B47" s="19"/>
      <c r="C47" s="19"/>
      <c r="D47" s="19"/>
      <c r="E47" s="19"/>
      <c r="F47" s="19"/>
      <c r="G47" s="17" t="s">
        <v>13</v>
      </c>
      <c r="H47" s="18">
        <v>260</v>
      </c>
      <c r="I47" s="18">
        <v>0</v>
      </c>
      <c r="J47" s="5">
        <f t="shared" si="2"/>
        <v>0</v>
      </c>
    </row>
    <row r="48" spans="1:10" ht="12.75">
      <c r="A48" s="17" t="s">
        <v>48</v>
      </c>
      <c r="B48" s="3"/>
      <c r="C48" s="3"/>
      <c r="D48" s="3"/>
      <c r="E48" s="3"/>
      <c r="F48" s="3"/>
      <c r="G48" s="17" t="s">
        <v>13</v>
      </c>
      <c r="H48" s="18">
        <v>180</v>
      </c>
      <c r="I48" s="18">
        <v>0</v>
      </c>
      <c r="J48" s="5">
        <f t="shared" si="2"/>
        <v>0</v>
      </c>
    </row>
    <row r="49" spans="1:10" ht="12.75">
      <c r="A49" s="17" t="s">
        <v>49</v>
      </c>
      <c r="B49" s="3"/>
      <c r="C49" s="3"/>
      <c r="D49" s="3"/>
      <c r="E49" s="3"/>
      <c r="F49" s="3"/>
      <c r="G49" s="17" t="s">
        <v>22</v>
      </c>
      <c r="H49" s="18">
        <v>220</v>
      </c>
      <c r="I49" s="18">
        <v>0</v>
      </c>
      <c r="J49" s="5">
        <f t="shared" si="2"/>
        <v>0</v>
      </c>
    </row>
    <row r="50" spans="1:9" ht="12.75" customHeight="1">
      <c r="A50" s="17"/>
      <c r="B50" s="3"/>
      <c r="C50" s="3"/>
      <c r="D50" s="3"/>
      <c r="E50" s="3"/>
      <c r="F50" s="3"/>
      <c r="G50" s="17"/>
      <c r="H50" s="18"/>
      <c r="I50" s="18"/>
    </row>
    <row r="51" spans="1:10" ht="12.75">
      <c r="A51" s="17" t="s">
        <v>50</v>
      </c>
      <c r="B51" s="3"/>
      <c r="C51" s="3"/>
      <c r="D51" s="3"/>
      <c r="E51" s="3"/>
      <c r="F51" s="3"/>
      <c r="G51" s="17" t="s">
        <v>22</v>
      </c>
      <c r="H51" s="18">
        <v>50</v>
      </c>
      <c r="I51" s="18">
        <v>0</v>
      </c>
      <c r="J51" s="5">
        <f>H51*I51</f>
        <v>0</v>
      </c>
    </row>
    <row r="52" spans="1:10" ht="12.75">
      <c r="A52" s="17" t="s">
        <v>51</v>
      </c>
      <c r="B52" s="3"/>
      <c r="C52" s="3"/>
      <c r="D52" s="3"/>
      <c r="E52" s="3"/>
      <c r="F52" s="3"/>
      <c r="G52" s="17" t="s">
        <v>22</v>
      </c>
      <c r="H52" s="18">
        <v>10</v>
      </c>
      <c r="I52" s="18">
        <v>0</v>
      </c>
      <c r="J52" s="5">
        <f>H52*I52</f>
        <v>0</v>
      </c>
    </row>
    <row r="53" spans="1:10" ht="12.75">
      <c r="A53" s="17" t="s">
        <v>52</v>
      </c>
      <c r="B53" s="3"/>
      <c r="C53" s="3"/>
      <c r="D53" s="3"/>
      <c r="E53" s="3"/>
      <c r="F53" s="3"/>
      <c r="G53" s="17" t="s">
        <v>22</v>
      </c>
      <c r="H53" s="18">
        <v>3</v>
      </c>
      <c r="I53" s="18">
        <v>0</v>
      </c>
      <c r="J53" s="5">
        <f>H53*I53</f>
        <v>0</v>
      </c>
    </row>
    <row r="54" spans="1:10" ht="12.75">
      <c r="A54" s="17" t="s">
        <v>53</v>
      </c>
      <c r="B54" s="3"/>
      <c r="C54" s="3"/>
      <c r="D54" s="3"/>
      <c r="E54" s="3"/>
      <c r="F54" s="3"/>
      <c r="G54" s="17" t="s">
        <v>13</v>
      </c>
      <c r="H54" s="18">
        <v>1580</v>
      </c>
      <c r="I54" s="18">
        <v>0</v>
      </c>
      <c r="J54" s="5">
        <f>H54*I54</f>
        <v>0</v>
      </c>
    </row>
    <row r="55" spans="1:10" ht="12.75">
      <c r="A55" s="20" t="s">
        <v>54</v>
      </c>
      <c r="B55" s="21"/>
      <c r="C55" s="21"/>
      <c r="D55" s="21"/>
      <c r="E55" s="21"/>
      <c r="F55" s="21"/>
      <c r="G55" s="22"/>
      <c r="H55" s="23"/>
      <c r="I55" s="22"/>
      <c r="J55" s="24">
        <f>SUM(J12:J54)</f>
        <v>0</v>
      </c>
    </row>
    <row r="56" spans="1:9" ht="12.75">
      <c r="A56" s="17"/>
      <c r="B56" s="3"/>
      <c r="C56" s="3"/>
      <c r="D56" s="3"/>
      <c r="E56" s="3"/>
      <c r="F56" s="3"/>
      <c r="G56" s="17"/>
      <c r="H56" s="18"/>
      <c r="I56" s="18"/>
    </row>
    <row r="57" spans="1:9" ht="12.75">
      <c r="A57" s="16" t="s">
        <v>55</v>
      </c>
      <c r="B57" s="3"/>
      <c r="C57" s="3"/>
      <c r="D57" s="3"/>
      <c r="E57" s="3"/>
      <c r="F57" s="3"/>
      <c r="G57" s="17"/>
      <c r="H57" s="18"/>
      <c r="I57" s="18"/>
    </row>
    <row r="58" spans="1:10" ht="20.25" customHeight="1">
      <c r="A58" s="17" t="s">
        <v>56</v>
      </c>
      <c r="B58" s="3"/>
      <c r="C58" s="3"/>
      <c r="D58" s="3"/>
      <c r="E58" s="3"/>
      <c r="F58" s="3"/>
      <c r="G58" s="17" t="s">
        <v>13</v>
      </c>
      <c r="H58" s="18">
        <v>150</v>
      </c>
      <c r="I58" s="18">
        <v>0</v>
      </c>
      <c r="J58" s="5">
        <f aca="true" t="shared" si="3" ref="J58:J69">H58*I58</f>
        <v>0</v>
      </c>
    </row>
    <row r="59" spans="1:10" ht="12" customHeight="1">
      <c r="A59" s="17" t="s">
        <v>57</v>
      </c>
      <c r="B59" s="3"/>
      <c r="C59" s="3"/>
      <c r="D59" s="3"/>
      <c r="E59" s="3"/>
      <c r="F59" s="3"/>
      <c r="G59" s="17" t="s">
        <v>13</v>
      </c>
      <c r="H59" s="18">
        <v>170</v>
      </c>
      <c r="I59" s="18">
        <v>0</v>
      </c>
      <c r="J59" s="5">
        <f t="shared" si="3"/>
        <v>0</v>
      </c>
    </row>
    <row r="60" spans="1:10" ht="12.75" customHeight="1">
      <c r="A60" s="17" t="s">
        <v>58</v>
      </c>
      <c r="B60" s="3"/>
      <c r="C60" s="3"/>
      <c r="D60" s="3"/>
      <c r="E60" s="3"/>
      <c r="F60" s="3"/>
      <c r="G60" s="17" t="s">
        <v>13</v>
      </c>
      <c r="H60" s="18">
        <v>180</v>
      </c>
      <c r="I60" s="18">
        <v>0</v>
      </c>
      <c r="J60" s="5">
        <f t="shared" si="3"/>
        <v>0</v>
      </c>
    </row>
    <row r="61" spans="1:10" ht="21.75" customHeight="1">
      <c r="A61" s="17" t="s">
        <v>59</v>
      </c>
      <c r="B61" s="3"/>
      <c r="C61" s="3"/>
      <c r="D61" s="3"/>
      <c r="E61" s="3"/>
      <c r="F61" s="3"/>
      <c r="G61" s="17" t="s">
        <v>13</v>
      </c>
      <c r="H61" s="18">
        <v>150</v>
      </c>
      <c r="I61" s="18">
        <v>0</v>
      </c>
      <c r="J61" s="5">
        <f t="shared" si="3"/>
        <v>0</v>
      </c>
    </row>
    <row r="62" spans="1:10" ht="18" customHeight="1">
      <c r="A62" s="17" t="s">
        <v>60</v>
      </c>
      <c r="B62" s="3"/>
      <c r="C62" s="3"/>
      <c r="D62" s="3"/>
      <c r="E62" s="3"/>
      <c r="F62" s="3"/>
      <c r="G62" s="17" t="s">
        <v>13</v>
      </c>
      <c r="H62" s="18">
        <v>200</v>
      </c>
      <c r="I62" s="18">
        <v>0</v>
      </c>
      <c r="J62" s="5">
        <f t="shared" si="3"/>
        <v>0</v>
      </c>
    </row>
    <row r="63" spans="1:10" ht="12" customHeight="1">
      <c r="A63" s="17" t="s">
        <v>61</v>
      </c>
      <c r="B63" s="3"/>
      <c r="C63" s="3"/>
      <c r="D63" s="3"/>
      <c r="E63" s="3"/>
      <c r="F63" s="3"/>
      <c r="G63" s="17" t="s">
        <v>13</v>
      </c>
      <c r="H63" s="18">
        <v>100</v>
      </c>
      <c r="I63" s="18">
        <v>0</v>
      </c>
      <c r="J63" s="5">
        <f t="shared" si="3"/>
        <v>0</v>
      </c>
    </row>
    <row r="64" spans="1:10" ht="12.75">
      <c r="A64" s="17" t="s">
        <v>62</v>
      </c>
      <c r="B64" s="3"/>
      <c r="C64" s="3"/>
      <c r="D64" s="3"/>
      <c r="E64" s="3"/>
      <c r="F64" s="3"/>
      <c r="G64" s="17" t="s">
        <v>13</v>
      </c>
      <c r="H64" s="18">
        <v>100</v>
      </c>
      <c r="I64" s="18">
        <v>0</v>
      </c>
      <c r="J64" s="5">
        <f t="shared" si="3"/>
        <v>0</v>
      </c>
    </row>
    <row r="65" spans="1:10" ht="12.75">
      <c r="A65" s="17" t="s">
        <v>63</v>
      </c>
      <c r="B65" s="3"/>
      <c r="C65" s="3"/>
      <c r="D65" s="3"/>
      <c r="E65" s="3"/>
      <c r="F65" s="3"/>
      <c r="G65" s="17" t="s">
        <v>22</v>
      </c>
      <c r="H65" s="18">
        <v>100</v>
      </c>
      <c r="I65" s="18">
        <v>0</v>
      </c>
      <c r="J65" s="5">
        <f t="shared" si="3"/>
        <v>0</v>
      </c>
    </row>
    <row r="66" spans="1:10" ht="12.75">
      <c r="A66" s="17" t="s">
        <v>64</v>
      </c>
      <c r="B66" s="19"/>
      <c r="C66" s="19"/>
      <c r="D66" s="19"/>
      <c r="E66" s="19"/>
      <c r="F66" s="19"/>
      <c r="G66" s="17" t="s">
        <v>13</v>
      </c>
      <c r="H66" s="18">
        <v>100</v>
      </c>
      <c r="I66" s="18">
        <v>0</v>
      </c>
      <c r="J66" s="5">
        <f t="shared" si="3"/>
        <v>0</v>
      </c>
    </row>
    <row r="67" spans="1:10" ht="12.75">
      <c r="A67" s="17" t="s">
        <v>65</v>
      </c>
      <c r="B67" s="3"/>
      <c r="C67" s="3"/>
      <c r="D67" s="3"/>
      <c r="E67" s="3"/>
      <c r="F67" s="3"/>
      <c r="G67" s="17" t="s">
        <v>22</v>
      </c>
      <c r="H67" s="18">
        <v>100</v>
      </c>
      <c r="I67" s="18">
        <v>0</v>
      </c>
      <c r="J67" s="5">
        <f t="shared" si="3"/>
        <v>0</v>
      </c>
    </row>
    <row r="68" spans="1:10" ht="12.75">
      <c r="A68" s="17" t="s">
        <v>66</v>
      </c>
      <c r="B68" s="3"/>
      <c r="C68" s="3"/>
      <c r="D68" s="3"/>
      <c r="E68" s="3"/>
      <c r="F68" s="3"/>
      <c r="G68" s="17" t="s">
        <v>13</v>
      </c>
      <c r="H68" s="18">
        <v>60</v>
      </c>
      <c r="I68" s="18">
        <v>0</v>
      </c>
      <c r="J68" s="5">
        <f t="shared" si="3"/>
        <v>0</v>
      </c>
    </row>
    <row r="69" spans="1:10" ht="12.75">
      <c r="A69" s="17" t="s">
        <v>67</v>
      </c>
      <c r="B69" s="3"/>
      <c r="C69" s="3"/>
      <c r="D69" s="3"/>
      <c r="E69" s="3"/>
      <c r="F69" s="3"/>
      <c r="G69" s="17" t="s">
        <v>22</v>
      </c>
      <c r="H69" s="18">
        <v>60</v>
      </c>
      <c r="I69" s="18">
        <v>0</v>
      </c>
      <c r="J69" s="5">
        <f t="shared" si="3"/>
        <v>0</v>
      </c>
    </row>
    <row r="70" spans="1:9" ht="12.75">
      <c r="A70" s="17"/>
      <c r="B70" s="3"/>
      <c r="C70" s="3"/>
      <c r="D70" s="3"/>
      <c r="E70" s="3"/>
      <c r="F70" s="3"/>
      <c r="G70" s="17"/>
      <c r="H70" s="18"/>
      <c r="I70" s="18"/>
    </row>
    <row r="71" spans="1:10" ht="12.75">
      <c r="A71" s="17" t="s">
        <v>21</v>
      </c>
      <c r="B71" s="3"/>
      <c r="C71" s="3"/>
      <c r="D71" s="3"/>
      <c r="E71" s="3"/>
      <c r="F71" s="3"/>
      <c r="G71" s="17" t="s">
        <v>22</v>
      </c>
      <c r="H71" s="18">
        <v>60</v>
      </c>
      <c r="I71" s="18">
        <v>0</v>
      </c>
      <c r="J71" s="5">
        <f aca="true" t="shared" si="4" ref="J71:J97">H71*I71</f>
        <v>0</v>
      </c>
    </row>
    <row r="72" spans="1:10" ht="12.75">
      <c r="A72" s="17" t="s">
        <v>23</v>
      </c>
      <c r="B72" s="3"/>
      <c r="C72" s="3"/>
      <c r="D72" s="3"/>
      <c r="E72" s="3"/>
      <c r="F72" s="3"/>
      <c r="G72" s="17" t="s">
        <v>22</v>
      </c>
      <c r="H72" s="18">
        <v>40</v>
      </c>
      <c r="I72" s="18">
        <v>0</v>
      </c>
      <c r="J72" s="5">
        <f t="shared" si="4"/>
        <v>0</v>
      </c>
    </row>
    <row r="73" spans="1:10" ht="12.75">
      <c r="A73" s="17" t="s">
        <v>24</v>
      </c>
      <c r="B73" s="3"/>
      <c r="C73" s="3"/>
      <c r="D73" s="3"/>
      <c r="E73" s="3"/>
      <c r="F73" s="3"/>
      <c r="G73" s="17" t="s">
        <v>22</v>
      </c>
      <c r="H73" s="18">
        <v>10</v>
      </c>
      <c r="I73" s="18">
        <v>0</v>
      </c>
      <c r="J73" s="5">
        <f t="shared" si="4"/>
        <v>0</v>
      </c>
    </row>
    <row r="74" spans="1:10" ht="12.75">
      <c r="A74" s="17" t="s">
        <v>68</v>
      </c>
      <c r="B74" s="3"/>
      <c r="C74" s="3"/>
      <c r="D74" s="3"/>
      <c r="E74" s="3"/>
      <c r="F74" s="3"/>
      <c r="G74" s="17" t="s">
        <v>22</v>
      </c>
      <c r="H74" s="18">
        <v>38</v>
      </c>
      <c r="I74" s="18">
        <v>0</v>
      </c>
      <c r="J74" s="5">
        <f t="shared" si="4"/>
        <v>0</v>
      </c>
    </row>
    <row r="75" spans="1:10" ht="12.75">
      <c r="A75" s="17" t="s">
        <v>69</v>
      </c>
      <c r="B75" s="3"/>
      <c r="C75" s="3"/>
      <c r="D75" s="3"/>
      <c r="E75" s="3"/>
      <c r="F75" s="3"/>
      <c r="G75" s="17" t="s">
        <v>22</v>
      </c>
      <c r="H75" s="18">
        <v>10</v>
      </c>
      <c r="I75" s="18">
        <v>0</v>
      </c>
      <c r="J75" s="5">
        <f t="shared" si="4"/>
        <v>0</v>
      </c>
    </row>
    <row r="76" spans="1:10" ht="12.75">
      <c r="A76" s="17" t="s">
        <v>70</v>
      </c>
      <c r="B76" s="3"/>
      <c r="C76" s="3"/>
      <c r="D76" s="3"/>
      <c r="E76" s="3"/>
      <c r="F76" s="3"/>
      <c r="G76" s="17" t="s">
        <v>22</v>
      </c>
      <c r="H76" s="18">
        <v>20</v>
      </c>
      <c r="I76" s="18">
        <v>0</v>
      </c>
      <c r="J76" s="5">
        <f t="shared" si="4"/>
        <v>0</v>
      </c>
    </row>
    <row r="77" spans="1:10" ht="12.75" customHeight="1">
      <c r="A77" s="17" t="s">
        <v>71</v>
      </c>
      <c r="B77" s="3"/>
      <c r="C77" s="3"/>
      <c r="D77" s="3"/>
      <c r="E77" s="3"/>
      <c r="F77" s="3"/>
      <c r="G77" s="17" t="s">
        <v>22</v>
      </c>
      <c r="H77" s="18">
        <v>6</v>
      </c>
      <c r="I77" s="18">
        <v>0</v>
      </c>
      <c r="J77" s="5">
        <f t="shared" si="4"/>
        <v>0</v>
      </c>
    </row>
    <row r="78" spans="1:10" ht="12.75" customHeight="1">
      <c r="A78" s="17" t="s">
        <v>26</v>
      </c>
      <c r="B78" s="3"/>
      <c r="C78" s="3"/>
      <c r="D78" s="3"/>
      <c r="E78" s="3"/>
      <c r="F78" s="3"/>
      <c r="G78" s="17" t="s">
        <v>22</v>
      </c>
      <c r="H78" s="18">
        <v>10</v>
      </c>
      <c r="I78" s="18">
        <v>0</v>
      </c>
      <c r="J78" s="5">
        <f t="shared" si="4"/>
        <v>0</v>
      </c>
    </row>
    <row r="79" spans="1:10" ht="12.75" customHeight="1">
      <c r="A79" s="17" t="s">
        <v>72</v>
      </c>
      <c r="B79" s="3"/>
      <c r="C79" s="3"/>
      <c r="D79" s="3"/>
      <c r="E79" s="3"/>
      <c r="F79" s="3"/>
      <c r="G79" s="17" t="s">
        <v>22</v>
      </c>
      <c r="H79" s="18">
        <v>30</v>
      </c>
      <c r="I79" s="18">
        <v>0</v>
      </c>
      <c r="J79" s="5">
        <f t="shared" si="4"/>
        <v>0</v>
      </c>
    </row>
    <row r="80" spans="1:10" ht="12.75" customHeight="1">
      <c r="A80" s="17" t="s">
        <v>73</v>
      </c>
      <c r="B80" s="3"/>
      <c r="C80" s="3"/>
      <c r="D80" s="3"/>
      <c r="E80" s="3"/>
      <c r="F80" s="3"/>
      <c r="G80" s="17" t="s">
        <v>22</v>
      </c>
      <c r="H80" s="18">
        <v>11</v>
      </c>
      <c r="I80" s="18">
        <v>0</v>
      </c>
      <c r="J80" s="5">
        <f t="shared" si="4"/>
        <v>0</v>
      </c>
    </row>
    <row r="81" spans="1:10" ht="12.75" customHeight="1">
      <c r="A81" s="17" t="s">
        <v>74</v>
      </c>
      <c r="B81" s="3"/>
      <c r="C81" s="3"/>
      <c r="D81" s="3"/>
      <c r="E81" s="3"/>
      <c r="F81" s="3"/>
      <c r="G81" s="17" t="s">
        <v>22</v>
      </c>
      <c r="H81" s="18">
        <v>76</v>
      </c>
      <c r="I81" s="18">
        <v>0</v>
      </c>
      <c r="J81" s="5">
        <f t="shared" si="4"/>
        <v>0</v>
      </c>
    </row>
    <row r="82" spans="1:10" ht="12.75" customHeight="1">
      <c r="A82" s="17" t="s">
        <v>35</v>
      </c>
      <c r="B82" s="3"/>
      <c r="C82" s="3"/>
      <c r="D82" s="3"/>
      <c r="E82" s="3"/>
      <c r="F82" s="3"/>
      <c r="G82" s="17" t="s">
        <v>22</v>
      </c>
      <c r="H82" s="18">
        <v>6</v>
      </c>
      <c r="I82" s="18">
        <v>0</v>
      </c>
      <c r="J82" s="5">
        <f t="shared" si="4"/>
        <v>0</v>
      </c>
    </row>
    <row r="83" spans="1:10" ht="12.75" customHeight="1">
      <c r="A83" s="17" t="s">
        <v>34</v>
      </c>
      <c r="B83" s="3"/>
      <c r="C83" s="3"/>
      <c r="D83" s="3"/>
      <c r="E83" s="3"/>
      <c r="F83" s="3"/>
      <c r="G83" s="17" t="s">
        <v>22</v>
      </c>
      <c r="H83" s="18">
        <v>15</v>
      </c>
      <c r="I83" s="18">
        <v>0</v>
      </c>
      <c r="J83" s="5">
        <f t="shared" si="4"/>
        <v>0</v>
      </c>
    </row>
    <row r="84" spans="1:10" ht="12.75" customHeight="1">
      <c r="A84" s="17" t="s">
        <v>33</v>
      </c>
      <c r="B84" s="3"/>
      <c r="C84" s="3"/>
      <c r="D84" s="3"/>
      <c r="E84" s="3"/>
      <c r="F84" s="3"/>
      <c r="G84" s="17" t="s">
        <v>22</v>
      </c>
      <c r="H84" s="18">
        <v>11</v>
      </c>
      <c r="I84" s="18">
        <v>0</v>
      </c>
      <c r="J84" s="5">
        <f t="shared" si="4"/>
        <v>0</v>
      </c>
    </row>
    <row r="85" spans="1:10" ht="12.75" customHeight="1">
      <c r="A85" s="17" t="s">
        <v>75</v>
      </c>
      <c r="B85" s="3"/>
      <c r="C85" s="3"/>
      <c r="D85" s="3"/>
      <c r="E85" s="3"/>
      <c r="F85" s="3"/>
      <c r="G85" s="17" t="s">
        <v>13</v>
      </c>
      <c r="H85" s="18">
        <v>50</v>
      </c>
      <c r="I85" s="18">
        <v>0</v>
      </c>
      <c r="J85" s="5">
        <f t="shared" si="4"/>
        <v>0</v>
      </c>
    </row>
    <row r="86" spans="1:10" ht="12.75" customHeight="1">
      <c r="A86" s="17" t="s">
        <v>76</v>
      </c>
      <c r="B86" s="3"/>
      <c r="C86" s="3"/>
      <c r="D86" s="3"/>
      <c r="E86" s="3"/>
      <c r="F86" s="3"/>
      <c r="G86" s="17" t="s">
        <v>13</v>
      </c>
      <c r="H86" s="18">
        <v>100</v>
      </c>
      <c r="I86" s="18">
        <v>0</v>
      </c>
      <c r="J86" s="5">
        <f t="shared" si="4"/>
        <v>0</v>
      </c>
    </row>
    <row r="87" spans="1:10" ht="12.75" customHeight="1">
      <c r="A87" s="17" t="s">
        <v>77</v>
      </c>
      <c r="B87" s="3"/>
      <c r="C87" s="3"/>
      <c r="D87" s="3"/>
      <c r="E87" s="3"/>
      <c r="F87" s="3"/>
      <c r="G87" s="17" t="s">
        <v>13</v>
      </c>
      <c r="H87" s="18">
        <v>850</v>
      </c>
      <c r="I87" s="18">
        <v>0</v>
      </c>
      <c r="J87" s="5">
        <f t="shared" si="4"/>
        <v>0</v>
      </c>
    </row>
    <row r="88" spans="1:10" ht="15.75" customHeight="1">
      <c r="A88" s="17" t="s">
        <v>78</v>
      </c>
      <c r="B88" s="3"/>
      <c r="C88" s="3"/>
      <c r="D88" s="3"/>
      <c r="E88" s="3"/>
      <c r="F88" s="3"/>
      <c r="G88" s="17" t="s">
        <v>13</v>
      </c>
      <c r="H88" s="18">
        <v>250</v>
      </c>
      <c r="I88" s="18">
        <v>0</v>
      </c>
      <c r="J88" s="5">
        <f t="shared" si="4"/>
        <v>0</v>
      </c>
    </row>
    <row r="89" spans="1:10" ht="12.75" customHeight="1">
      <c r="A89" s="17" t="s">
        <v>79</v>
      </c>
      <c r="B89" s="3"/>
      <c r="C89" s="3"/>
      <c r="D89" s="3"/>
      <c r="E89" s="3"/>
      <c r="F89" s="3"/>
      <c r="G89" s="17" t="s">
        <v>13</v>
      </c>
      <c r="H89" s="18">
        <v>250</v>
      </c>
      <c r="I89" s="18">
        <v>0</v>
      </c>
      <c r="J89" s="5">
        <f t="shared" si="4"/>
        <v>0</v>
      </c>
    </row>
    <row r="90" spans="1:10" ht="12.75" customHeight="1">
      <c r="A90" s="17" t="s">
        <v>80</v>
      </c>
      <c r="B90" s="3"/>
      <c r="C90" s="3"/>
      <c r="D90" s="3"/>
      <c r="E90" s="3"/>
      <c r="F90" s="3"/>
      <c r="G90" s="17" t="s">
        <v>13</v>
      </c>
      <c r="H90" s="18">
        <v>1850</v>
      </c>
      <c r="I90" s="18">
        <v>0</v>
      </c>
      <c r="J90" s="5">
        <f t="shared" si="4"/>
        <v>0</v>
      </c>
    </row>
    <row r="91" spans="1:10" ht="12.75" customHeight="1">
      <c r="A91" s="17" t="s">
        <v>81</v>
      </c>
      <c r="B91" s="19"/>
      <c r="C91" s="19"/>
      <c r="D91" s="19"/>
      <c r="E91" s="19"/>
      <c r="F91" s="19"/>
      <c r="G91" s="17" t="s">
        <v>13</v>
      </c>
      <c r="H91" s="18">
        <v>1650</v>
      </c>
      <c r="I91" s="18">
        <v>0</v>
      </c>
      <c r="J91" s="5">
        <f t="shared" si="4"/>
        <v>0</v>
      </c>
    </row>
    <row r="92" spans="1:10" ht="12.75" customHeight="1">
      <c r="A92" s="17" t="s">
        <v>82</v>
      </c>
      <c r="B92" s="3"/>
      <c r="C92" s="3"/>
      <c r="D92" s="3"/>
      <c r="E92" s="3"/>
      <c r="F92" s="3"/>
      <c r="G92" s="17" t="s">
        <v>13</v>
      </c>
      <c r="H92" s="18">
        <v>1220</v>
      </c>
      <c r="I92" s="18">
        <v>0</v>
      </c>
      <c r="J92" s="5">
        <f t="shared" si="4"/>
        <v>0</v>
      </c>
    </row>
    <row r="93" spans="1:10" ht="12.75" customHeight="1">
      <c r="A93" s="17" t="s">
        <v>83</v>
      </c>
      <c r="B93" s="3"/>
      <c r="C93" s="3"/>
      <c r="D93" s="3"/>
      <c r="E93" s="3"/>
      <c r="F93" s="3"/>
      <c r="G93" s="17" t="s">
        <v>13</v>
      </c>
      <c r="H93" s="18">
        <v>250</v>
      </c>
      <c r="I93" s="18">
        <v>0</v>
      </c>
      <c r="J93" s="5">
        <f t="shared" si="4"/>
        <v>0</v>
      </c>
    </row>
    <row r="94" spans="1:10" ht="12.75" customHeight="1">
      <c r="A94" s="17" t="s">
        <v>84</v>
      </c>
      <c r="B94" s="3"/>
      <c r="C94" s="3"/>
      <c r="D94" s="3"/>
      <c r="E94" s="3"/>
      <c r="F94" s="3"/>
      <c r="G94" s="17" t="s">
        <v>13</v>
      </c>
      <c r="H94" s="18">
        <v>420</v>
      </c>
      <c r="I94" s="18">
        <v>0</v>
      </c>
      <c r="J94" s="5">
        <f t="shared" si="4"/>
        <v>0</v>
      </c>
    </row>
    <row r="95" spans="1:10" ht="12.75" customHeight="1">
      <c r="A95" s="17" t="s">
        <v>85</v>
      </c>
      <c r="B95" s="19"/>
      <c r="C95" s="19"/>
      <c r="D95" s="19"/>
      <c r="E95" s="19"/>
      <c r="F95" s="19"/>
      <c r="G95" s="17" t="s">
        <v>13</v>
      </c>
      <c r="H95" s="18">
        <v>260</v>
      </c>
      <c r="I95" s="18">
        <v>0</v>
      </c>
      <c r="J95" s="5">
        <f t="shared" si="4"/>
        <v>0</v>
      </c>
    </row>
    <row r="96" spans="1:12" ht="12.75" customHeight="1">
      <c r="A96" s="17" t="s">
        <v>86</v>
      </c>
      <c r="B96" s="3"/>
      <c r="C96" s="3"/>
      <c r="D96" s="3"/>
      <c r="E96" s="3"/>
      <c r="F96" s="3"/>
      <c r="G96" s="17" t="s">
        <v>13</v>
      </c>
      <c r="H96" s="18">
        <v>180</v>
      </c>
      <c r="I96" s="18">
        <v>0</v>
      </c>
      <c r="J96" s="5">
        <f t="shared" si="4"/>
        <v>0</v>
      </c>
      <c r="L96" s="2">
        <v>0</v>
      </c>
    </row>
    <row r="97" spans="1:10" ht="12.75" customHeight="1">
      <c r="A97" s="17" t="s">
        <v>49</v>
      </c>
      <c r="B97" s="3"/>
      <c r="C97" s="3"/>
      <c r="D97" s="3"/>
      <c r="E97" s="3"/>
      <c r="F97" s="3"/>
      <c r="G97" s="17" t="s">
        <v>22</v>
      </c>
      <c r="H97" s="18">
        <v>220</v>
      </c>
      <c r="I97" s="18">
        <v>0</v>
      </c>
      <c r="J97" s="5">
        <f t="shared" si="4"/>
        <v>0</v>
      </c>
    </row>
    <row r="98" spans="1:9" ht="12.75" customHeight="1">
      <c r="A98" s="17"/>
      <c r="B98" s="3"/>
      <c r="C98" s="3"/>
      <c r="D98" s="3"/>
      <c r="E98" s="3"/>
      <c r="F98" s="3"/>
      <c r="G98" s="17"/>
      <c r="H98" s="18"/>
      <c r="I98" s="18"/>
    </row>
    <row r="99" spans="1:10" ht="12.75" customHeight="1">
      <c r="A99" s="17" t="s">
        <v>50</v>
      </c>
      <c r="B99" s="3"/>
      <c r="C99" s="3"/>
      <c r="D99" s="3"/>
      <c r="E99" s="3"/>
      <c r="F99" s="3"/>
      <c r="G99" s="17" t="s">
        <v>22</v>
      </c>
      <c r="H99" s="18">
        <v>50</v>
      </c>
      <c r="I99" s="18">
        <v>0</v>
      </c>
      <c r="J99" s="5">
        <f>H99*I99</f>
        <v>0</v>
      </c>
    </row>
    <row r="100" spans="1:10" ht="12.75" customHeight="1">
      <c r="A100" s="17" t="s">
        <v>51</v>
      </c>
      <c r="B100" s="3"/>
      <c r="C100" s="3"/>
      <c r="D100" s="3"/>
      <c r="E100" s="3"/>
      <c r="F100" s="3"/>
      <c r="G100" s="17" t="s">
        <v>22</v>
      </c>
      <c r="H100" s="18">
        <v>10</v>
      </c>
      <c r="I100" s="18">
        <v>0</v>
      </c>
      <c r="J100" s="5">
        <f>H100*I100</f>
        <v>0</v>
      </c>
    </row>
    <row r="101" spans="1:10" ht="12.75" customHeight="1">
      <c r="A101" s="17" t="s">
        <v>52</v>
      </c>
      <c r="B101" s="3"/>
      <c r="C101" s="3"/>
      <c r="D101" s="3"/>
      <c r="E101" s="3"/>
      <c r="F101" s="3"/>
      <c r="G101" s="17" t="s">
        <v>22</v>
      </c>
      <c r="H101" s="18">
        <v>3</v>
      </c>
      <c r="I101" s="18">
        <v>0</v>
      </c>
      <c r="J101" s="5">
        <f>H101*I101</f>
        <v>0</v>
      </c>
    </row>
    <row r="102" spans="1:10" ht="12.75" customHeight="1">
      <c r="A102" s="17" t="s">
        <v>53</v>
      </c>
      <c r="B102" s="3"/>
      <c r="C102" s="3"/>
      <c r="D102" s="3"/>
      <c r="E102" s="3"/>
      <c r="F102" s="3"/>
      <c r="G102" s="17" t="s">
        <v>13</v>
      </c>
      <c r="H102" s="18">
        <v>1580</v>
      </c>
      <c r="I102" s="18">
        <v>0</v>
      </c>
      <c r="J102" s="5">
        <f>H102*I102</f>
        <v>0</v>
      </c>
    </row>
    <row r="103" spans="1:10" ht="12.75">
      <c r="A103" s="20" t="s">
        <v>54</v>
      </c>
      <c r="B103" s="21"/>
      <c r="C103" s="21"/>
      <c r="D103" s="21"/>
      <c r="E103" s="21"/>
      <c r="F103" s="21"/>
      <c r="G103" s="22"/>
      <c r="H103" s="23"/>
      <c r="I103" s="22"/>
      <c r="J103" s="24">
        <f>SUM(J58:J102)</f>
        <v>0</v>
      </c>
    </row>
    <row r="104" spans="1:8" ht="12.75">
      <c r="A104" s="17"/>
      <c r="B104" s="17"/>
      <c r="C104" s="3"/>
      <c r="D104" s="3"/>
      <c r="E104" s="3"/>
      <c r="F104" s="3"/>
      <c r="G104" s="17"/>
      <c r="H104" s="18"/>
    </row>
    <row r="105" ht="12.75">
      <c r="A105" s="16" t="s">
        <v>87</v>
      </c>
    </row>
    <row r="106" spans="1:10" ht="12.75">
      <c r="A106" s="17" t="s">
        <v>88</v>
      </c>
      <c r="B106" s="3"/>
      <c r="C106" s="3"/>
      <c r="D106" s="3"/>
      <c r="E106" s="3"/>
      <c r="F106" s="3"/>
      <c r="G106" s="3" t="s">
        <v>22</v>
      </c>
      <c r="H106" s="18">
        <v>1</v>
      </c>
      <c r="I106" s="18">
        <v>0</v>
      </c>
      <c r="J106" s="5">
        <f>H106*I106</f>
        <v>0</v>
      </c>
    </row>
    <row r="107" spans="1:9" ht="12.75">
      <c r="A107" s="17"/>
      <c r="B107" s="3"/>
      <c r="C107" s="3"/>
      <c r="D107" s="3"/>
      <c r="E107" s="3"/>
      <c r="F107" s="3"/>
      <c r="H107" s="18"/>
      <c r="I107" s="18"/>
    </row>
    <row r="108" spans="1:10" ht="12.75">
      <c r="A108" s="20" t="s">
        <v>54</v>
      </c>
      <c r="B108" s="21"/>
      <c r="C108" s="21"/>
      <c r="D108" s="21"/>
      <c r="E108" s="21"/>
      <c r="F108" s="21"/>
      <c r="G108" s="22"/>
      <c r="H108" s="23"/>
      <c r="I108" s="22"/>
      <c r="J108" s="24">
        <f>SUM(J106:J107)</f>
        <v>0</v>
      </c>
    </row>
    <row r="109" spans="1:8" ht="12.75">
      <c r="A109" s="25"/>
      <c r="B109" s="25"/>
      <c r="C109" s="3"/>
      <c r="D109" s="3"/>
      <c r="E109" s="3"/>
      <c r="F109" s="3"/>
      <c r="G109" s="25"/>
      <c r="H109" s="26"/>
    </row>
    <row r="110" spans="1:8" ht="12.75">
      <c r="A110" s="16" t="s">
        <v>89</v>
      </c>
      <c r="B110" s="25"/>
      <c r="C110" s="3"/>
      <c r="D110" s="3"/>
      <c r="E110" s="3"/>
      <c r="F110" s="3"/>
      <c r="G110" s="25"/>
      <c r="H110" s="26"/>
    </row>
    <row r="111" spans="1:10" ht="12.75">
      <c r="A111" s="17" t="s">
        <v>90</v>
      </c>
      <c r="B111" s="3"/>
      <c r="C111" s="3"/>
      <c r="D111" s="3"/>
      <c r="E111" s="3"/>
      <c r="F111" s="3"/>
      <c r="G111" s="3" t="s">
        <v>22</v>
      </c>
      <c r="H111" s="18">
        <v>1</v>
      </c>
      <c r="I111" s="18">
        <v>0</v>
      </c>
      <c r="J111" s="5">
        <f>H111*I111</f>
        <v>0</v>
      </c>
    </row>
    <row r="112" spans="1:10" ht="12.75">
      <c r="A112" s="17" t="s">
        <v>91</v>
      </c>
      <c r="B112" s="3"/>
      <c r="C112" s="3"/>
      <c r="D112" s="3"/>
      <c r="E112" s="3"/>
      <c r="F112" s="3"/>
      <c r="G112" s="3" t="s">
        <v>22</v>
      </c>
      <c r="H112" s="18">
        <v>1</v>
      </c>
      <c r="I112" s="18">
        <v>0</v>
      </c>
      <c r="J112" s="5">
        <f>H112*I112</f>
        <v>0</v>
      </c>
    </row>
    <row r="113" spans="1:10" ht="12.75">
      <c r="A113" s="20" t="s">
        <v>54</v>
      </c>
      <c r="B113" s="21"/>
      <c r="C113" s="21"/>
      <c r="D113" s="21"/>
      <c r="E113" s="21"/>
      <c r="F113" s="21"/>
      <c r="G113" s="22"/>
      <c r="H113" s="23"/>
      <c r="I113" s="22"/>
      <c r="J113" s="24">
        <f>SUM(J112)</f>
        <v>0</v>
      </c>
    </row>
    <row r="114" spans="1:8" ht="12.75">
      <c r="A114" s="17"/>
      <c r="B114" s="17"/>
      <c r="C114" s="3"/>
      <c r="D114" s="3"/>
      <c r="E114" s="3"/>
      <c r="F114" s="3"/>
      <c r="G114" s="17"/>
      <c r="H114" s="18"/>
    </row>
    <row r="115" spans="1:8" ht="12.75">
      <c r="A115" s="17"/>
      <c r="B115" s="17"/>
      <c r="C115" s="3"/>
      <c r="D115" s="3"/>
      <c r="E115" s="3"/>
      <c r="F115" s="3"/>
      <c r="G115" s="17"/>
      <c r="H115" s="18"/>
    </row>
    <row r="116" spans="1:10" ht="12.75">
      <c r="A116" s="17" t="s">
        <v>92</v>
      </c>
      <c r="B116" s="3"/>
      <c r="C116" s="3"/>
      <c r="D116" s="3"/>
      <c r="E116" s="3"/>
      <c r="F116" s="3"/>
      <c r="G116" s="3" t="s">
        <v>93</v>
      </c>
      <c r="H116" s="18">
        <v>5</v>
      </c>
      <c r="I116" s="18">
        <v>0</v>
      </c>
      <c r="J116" s="5">
        <f>H116*I116</f>
        <v>0</v>
      </c>
    </row>
    <row r="117" spans="1:10" ht="12.75">
      <c r="A117" s="20" t="s">
        <v>54</v>
      </c>
      <c r="B117" s="21"/>
      <c r="C117" s="21"/>
      <c r="D117" s="21"/>
      <c r="E117" s="21"/>
      <c r="F117" s="21"/>
      <c r="G117" s="22"/>
      <c r="H117" s="23"/>
      <c r="I117" s="22"/>
      <c r="J117" s="24">
        <f>SUM(J116:J116)</f>
        <v>0</v>
      </c>
    </row>
    <row r="118" spans="1:10" ht="12.75">
      <c r="A118" s="27" t="s">
        <v>94</v>
      </c>
      <c r="B118" s="28"/>
      <c r="C118" s="28"/>
      <c r="D118" s="28"/>
      <c r="E118" s="28"/>
      <c r="F118" s="28"/>
      <c r="G118" s="29"/>
      <c r="H118" s="30"/>
      <c r="I118" s="29"/>
      <c r="J118" s="31">
        <f>SUM(J55,J103,J108,J113,J117)</f>
        <v>0</v>
      </c>
    </row>
    <row r="119" spans="1:8" ht="12.75">
      <c r="A119" s="17"/>
      <c r="B119" s="17"/>
      <c r="C119" s="3"/>
      <c r="D119" s="3"/>
      <c r="E119" s="3"/>
      <c r="F119" s="3"/>
      <c r="G119" s="17"/>
      <c r="H119" s="18"/>
    </row>
    <row r="120" spans="1:8" ht="12.75">
      <c r="A120" s="17"/>
      <c r="B120" s="17"/>
      <c r="C120" s="3"/>
      <c r="D120" s="3"/>
      <c r="E120" s="3"/>
      <c r="F120" s="3"/>
      <c r="G120" s="17"/>
      <c r="H120" s="18"/>
    </row>
    <row r="121" ht="12.75">
      <c r="A121" s="16" t="s">
        <v>95</v>
      </c>
    </row>
    <row r="122" spans="1:9" ht="12.75">
      <c r="A122" s="25"/>
      <c r="B122" s="3"/>
      <c r="C122" s="3"/>
      <c r="D122" s="3"/>
      <c r="E122" s="3"/>
      <c r="F122" s="3"/>
      <c r="H122" s="26"/>
      <c r="I122" s="26"/>
    </row>
    <row r="123" spans="1:9" ht="12.75">
      <c r="A123" s="25"/>
      <c r="B123" s="3"/>
      <c r="C123" s="3"/>
      <c r="D123" s="3"/>
      <c r="E123" s="3"/>
      <c r="F123" s="3"/>
      <c r="H123" s="26"/>
      <c r="I123" s="26"/>
    </row>
    <row r="124" spans="1:9" ht="12.75">
      <c r="A124" s="25"/>
      <c r="B124" s="3"/>
      <c r="C124" s="3"/>
      <c r="D124" s="3"/>
      <c r="E124" s="3"/>
      <c r="F124" s="3"/>
      <c r="H124" s="26"/>
      <c r="I124" s="26"/>
    </row>
    <row r="125" spans="1:9" ht="12.75">
      <c r="A125" s="25"/>
      <c r="B125" s="3"/>
      <c r="C125" s="3"/>
      <c r="D125" s="3"/>
      <c r="E125" s="3"/>
      <c r="F125" s="3"/>
      <c r="H125" s="26"/>
      <c r="I125" s="26"/>
    </row>
    <row r="126" spans="1:10" ht="12.75">
      <c r="A126" s="16"/>
      <c r="B126" s="32"/>
      <c r="C126" s="32"/>
      <c r="D126" s="32"/>
      <c r="E126" s="32"/>
      <c r="F126" s="32"/>
      <c r="G126" s="7"/>
      <c r="H126" s="33"/>
      <c r="I126" s="7"/>
      <c r="J126" s="34"/>
    </row>
    <row r="127" spans="1:10" ht="12.75">
      <c r="A127" s="35"/>
      <c r="B127" s="36"/>
      <c r="C127" s="36"/>
      <c r="D127" s="36"/>
      <c r="E127" s="36"/>
      <c r="F127" s="36"/>
      <c r="G127" s="37"/>
      <c r="H127" s="38"/>
      <c r="I127" s="37"/>
      <c r="J127" s="39"/>
    </row>
    <row r="128" ht="12.75">
      <c r="A128" s="16"/>
    </row>
    <row r="129" ht="12.75">
      <c r="A129" s="16"/>
    </row>
    <row r="130" spans="1:6" ht="12.75">
      <c r="A130" s="25"/>
      <c r="B130" s="3"/>
      <c r="C130" s="3"/>
      <c r="D130" s="3"/>
      <c r="E130" s="3"/>
      <c r="F130" s="3"/>
    </row>
    <row r="131" spans="1:6" ht="16.5" customHeight="1">
      <c r="A131" s="25"/>
      <c r="B131" s="3"/>
      <c r="C131" s="3"/>
      <c r="D131" s="3"/>
      <c r="E131" s="3"/>
      <c r="F131" s="3"/>
    </row>
    <row r="134" ht="12.75">
      <c r="A134" s="16"/>
    </row>
    <row r="135" ht="12.75">
      <c r="A135" s="16"/>
    </row>
    <row r="136" spans="1:6" ht="12.75">
      <c r="A136" s="16"/>
      <c r="B136" s="3"/>
      <c r="C136" s="3"/>
      <c r="D136" s="3"/>
      <c r="E136" s="3"/>
      <c r="F136" s="3"/>
    </row>
    <row r="148" spans="1:9" ht="12.75">
      <c r="A148" s="40"/>
      <c r="B148" s="40"/>
      <c r="C148" s="40"/>
      <c r="D148" s="40"/>
      <c r="E148" s="40"/>
      <c r="F148" s="40"/>
      <c r="G148" s="40"/>
      <c r="H148" s="40"/>
      <c r="I148" s="40"/>
    </row>
    <row r="149" spans="1:9" ht="12.75">
      <c r="A149" s="40"/>
      <c r="B149" s="40"/>
      <c r="C149" s="40"/>
      <c r="D149" s="40"/>
      <c r="E149" s="40"/>
      <c r="F149" s="40"/>
      <c r="G149" s="40"/>
      <c r="H149" s="40"/>
      <c r="I149" s="40"/>
    </row>
    <row r="150" spans="1:9" ht="12.75">
      <c r="A150" s="40"/>
      <c r="B150" s="40"/>
      <c r="C150" s="40"/>
      <c r="D150" s="40"/>
      <c r="E150" s="40"/>
      <c r="F150" s="40"/>
      <c r="G150" s="40"/>
      <c r="H150" s="40"/>
      <c r="I150" s="40"/>
    </row>
    <row r="151" spans="1:10" ht="12.75">
      <c r="A151" s="41"/>
      <c r="B151" s="42"/>
      <c r="C151" s="40"/>
      <c r="D151" s="40"/>
      <c r="E151" s="40"/>
      <c r="F151" s="40"/>
      <c r="G151" s="40"/>
      <c r="H151" s="40"/>
      <c r="I151" s="40"/>
      <c r="J151" s="40"/>
    </row>
    <row r="152" spans="1:10" ht="12.75">
      <c r="A152" s="41"/>
      <c r="B152" s="42"/>
      <c r="C152" s="40"/>
      <c r="D152" s="40"/>
      <c r="E152" s="40"/>
      <c r="F152" s="40"/>
      <c r="G152" s="40"/>
      <c r="H152" s="40"/>
      <c r="I152" s="40"/>
      <c r="J152" s="40"/>
    </row>
    <row r="153" spans="1:17" ht="12.75">
      <c r="A153" s="41"/>
      <c r="B153" s="42"/>
      <c r="C153" s="40"/>
      <c r="D153" s="40"/>
      <c r="E153" s="40"/>
      <c r="F153" s="40"/>
      <c r="G153" s="40"/>
      <c r="H153" s="40"/>
      <c r="I153" s="40"/>
      <c r="J153" s="40"/>
      <c r="K153" s="3"/>
      <c r="L153" s="3"/>
      <c r="M153" s="3"/>
      <c r="N153" s="3"/>
      <c r="O153" s="3"/>
      <c r="P153" s="3"/>
      <c r="Q153" s="3"/>
    </row>
    <row r="154" spans="1:17" ht="12.75">
      <c r="A154" s="41"/>
      <c r="B154" s="42"/>
      <c r="C154" s="40"/>
      <c r="D154" s="40"/>
      <c r="E154" s="40"/>
      <c r="F154" s="40"/>
      <c r="G154" s="40"/>
      <c r="H154" s="40"/>
      <c r="I154" s="40"/>
      <c r="J154" s="40"/>
      <c r="K154" s="3"/>
      <c r="L154" s="3"/>
      <c r="M154" s="3"/>
      <c r="N154" s="3"/>
      <c r="O154" s="3"/>
      <c r="P154" s="3"/>
      <c r="Q154" s="3"/>
    </row>
    <row r="155" spans="1:17" ht="12.75">
      <c r="A155" s="41"/>
      <c r="B155" s="42"/>
      <c r="C155" s="40"/>
      <c r="D155" s="40"/>
      <c r="E155" s="40"/>
      <c r="F155" s="40"/>
      <c r="G155" s="40"/>
      <c r="H155" s="40"/>
      <c r="I155" s="40"/>
      <c r="J155" s="40"/>
      <c r="K155" s="3"/>
      <c r="L155" s="3"/>
      <c r="M155" s="3"/>
      <c r="N155" s="3"/>
      <c r="O155" s="3"/>
      <c r="P155" s="3"/>
      <c r="Q155" s="3"/>
    </row>
    <row r="156" spans="1:17" ht="20.25">
      <c r="A156" s="43"/>
      <c r="B156" s="44"/>
      <c r="C156" s="45"/>
      <c r="D156" s="46"/>
      <c r="E156" s="46"/>
      <c r="F156" s="46"/>
      <c r="G156" s="47"/>
      <c r="H156" s="47"/>
      <c r="I156" s="47"/>
      <c r="K156" s="40"/>
      <c r="L156" s="40"/>
      <c r="M156" s="40"/>
      <c r="N156" s="3"/>
      <c r="O156" s="3"/>
      <c r="P156" s="3"/>
      <c r="Q156" s="3"/>
    </row>
    <row r="157" spans="1:17" ht="20.25">
      <c r="A157" s="47"/>
      <c r="B157" s="44"/>
      <c r="C157" s="46"/>
      <c r="D157" s="46"/>
      <c r="E157" s="46"/>
      <c r="F157" s="46"/>
      <c r="G157" s="47"/>
      <c r="H157" s="47"/>
      <c r="I157" s="47"/>
      <c r="K157" s="40"/>
      <c r="L157" s="40"/>
      <c r="M157" s="40"/>
      <c r="N157" s="3"/>
      <c r="O157" s="3"/>
      <c r="P157" s="3"/>
      <c r="Q157" s="3"/>
    </row>
    <row r="158" spans="1:17" ht="12.75">
      <c r="A158" s="16"/>
      <c r="K158" s="40"/>
      <c r="L158" s="40"/>
      <c r="M158" s="40"/>
      <c r="N158" s="3"/>
      <c r="O158" s="3"/>
      <c r="P158" s="3"/>
      <c r="Q158" s="3"/>
    </row>
    <row r="159" spans="1:17" ht="12.75">
      <c r="A159" s="16"/>
      <c r="K159" s="40"/>
      <c r="L159" s="40"/>
      <c r="M159" s="40"/>
      <c r="N159" s="3"/>
      <c r="O159" s="3"/>
      <c r="P159" s="3"/>
      <c r="Q159" s="3"/>
    </row>
    <row r="160" spans="1:17" ht="12.75">
      <c r="A160" s="16"/>
      <c r="K160" s="40"/>
      <c r="L160" s="40"/>
      <c r="M160" s="40"/>
      <c r="N160" s="3"/>
      <c r="O160" s="3"/>
      <c r="P160" s="3"/>
      <c r="Q160" s="3"/>
    </row>
    <row r="162" spans="1:8" ht="12.75">
      <c r="A162" s="48"/>
      <c r="H162" s="49"/>
    </row>
    <row r="163" spans="1:8" ht="12.75">
      <c r="A163" s="48"/>
      <c r="H163" s="50"/>
    </row>
    <row r="164" spans="1:8" ht="12.75">
      <c r="A164" s="48"/>
      <c r="H164" s="50"/>
    </row>
    <row r="165" spans="1:8" ht="12.75">
      <c r="A165" s="48"/>
      <c r="H165" s="50"/>
    </row>
    <row r="166" spans="1:8" ht="12.75">
      <c r="A166" s="48"/>
      <c r="H166" s="50"/>
    </row>
    <row r="167" spans="1:8" ht="12.75">
      <c r="A167" s="48"/>
      <c r="H167" s="50"/>
    </row>
    <row r="168" spans="1:8" ht="12.75">
      <c r="A168" s="48"/>
      <c r="H168" s="50"/>
    </row>
    <row r="169" spans="1:8" ht="12.75">
      <c r="A169" s="48"/>
      <c r="H169" s="50"/>
    </row>
    <row r="170" spans="1:8" ht="12.75">
      <c r="A170" s="51"/>
      <c r="H170" s="50"/>
    </row>
    <row r="171" spans="1:10" ht="12.75">
      <c r="A171" s="52"/>
      <c r="H171" s="50"/>
      <c r="J171" s="34"/>
    </row>
    <row r="172" spans="1:8" ht="12.75">
      <c r="A172" s="52"/>
      <c r="H172" s="50"/>
    </row>
    <row r="173" spans="1:10" ht="12.75">
      <c r="A173" s="52"/>
      <c r="H173" s="50"/>
      <c r="J173" s="34"/>
    </row>
    <row r="174" spans="1:8" ht="12.75">
      <c r="A174" s="48"/>
      <c r="H174" s="50"/>
    </row>
    <row r="175" spans="1:8" ht="12.75">
      <c r="A175" s="48"/>
      <c r="H175" s="50"/>
    </row>
    <row r="180" ht="12.75">
      <c r="A180" s="16"/>
    </row>
    <row r="181" ht="12.75">
      <c r="A181" s="16"/>
    </row>
    <row r="182" ht="12.75">
      <c r="A182" s="16"/>
    </row>
    <row r="184" spans="1:8" ht="12.75">
      <c r="A184" s="48"/>
      <c r="H184" s="49"/>
    </row>
    <row r="185" spans="1:8" ht="12.75">
      <c r="A185" s="48"/>
      <c r="H185" s="50"/>
    </row>
    <row r="186" spans="1:8" ht="12.75">
      <c r="A186" s="48"/>
      <c r="H186" s="50"/>
    </row>
    <row r="187" spans="1:8" ht="12.75">
      <c r="A187" s="48"/>
      <c r="H187" s="50"/>
    </row>
    <row r="188" spans="1:8" ht="12.75">
      <c r="A188" s="48"/>
      <c r="H188" s="50"/>
    </row>
    <row r="189" spans="1:8" ht="12.75">
      <c r="A189" s="48"/>
      <c r="H189" s="50"/>
    </row>
    <row r="190" spans="1:8" ht="12.75">
      <c r="A190" s="48"/>
      <c r="H190" s="50"/>
    </row>
    <row r="191" spans="1:8" ht="12.75">
      <c r="A191" s="48"/>
      <c r="H191" s="50"/>
    </row>
    <row r="192" spans="1:8" ht="12.75">
      <c r="A192" s="51"/>
      <c r="H192" s="50"/>
    </row>
    <row r="193" spans="1:10" ht="12.75">
      <c r="A193" s="52"/>
      <c r="H193" s="50"/>
      <c r="J193" s="34"/>
    </row>
    <row r="194" spans="1:8" ht="12.75">
      <c r="A194" s="52"/>
      <c r="H194" s="50"/>
    </row>
    <row r="195" spans="1:10" ht="12.75">
      <c r="A195" s="52"/>
      <c r="H195" s="50"/>
      <c r="J195" s="34"/>
    </row>
    <row r="196" spans="1:8" ht="12.75">
      <c r="A196" s="48"/>
      <c r="H196" s="50"/>
    </row>
    <row r="197" spans="1:8" ht="12.75">
      <c r="A197" s="48"/>
      <c r="H197" s="50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