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Příloha č. 1" sheetId="1" r:id="rId1"/>
  </sheets>
  <definedNames>
    <definedName name="Z_2432550A_47EC_451E_95B2_74D7A30944A2_.wvu.Cols" localSheetId="0" hidden="1">'Příloha č. 1'!$I:$IV</definedName>
    <definedName name="Z_2432550A_47EC_451E_95B2_74D7A30944A2_.wvu.Rows" localSheetId="0" hidden="1">'Příloha č. 1'!$52:$65536,'Příloha č. 1'!$30:$51</definedName>
    <definedName name="Z_53839337_34F5_4AB8_8124_F09631DD7432_.wvu.Cols" localSheetId="0" hidden="1">'Příloha č. 1'!$I:$IV</definedName>
    <definedName name="Z_53839337_34F5_4AB8_8124_F09631DD7432_.wvu.Rows" localSheetId="0" hidden="1">'Příloha č. 1'!$56:$65536,'Příloha č. 1'!$30:$51,'Příloha č. 1'!$53:$55</definedName>
    <definedName name="Z_6113D823_54A6_406B_8A05_62925B4CCAF2_.wvu.Cols" localSheetId="0" hidden="1">'Příloha č. 1'!$I:$IV</definedName>
    <definedName name="Z_6113D823_54A6_406B_8A05_62925B4CCAF2_.wvu.Rows" localSheetId="0" hidden="1">'Příloha č. 1'!$56:$65536,'Příloha č. 1'!$30:$51,'Příloha č. 1'!$53:$55</definedName>
  </definedNames>
  <calcPr fullCalcOnLoad="1"/>
</workbook>
</file>

<file path=xl/sharedStrings.xml><?xml version="1.0" encoding="utf-8"?>
<sst xmlns="http://schemas.openxmlformats.org/spreadsheetml/2006/main" count="61" uniqueCount="50">
  <si>
    <t>Požadovaná služba</t>
  </si>
  <si>
    <t>Jednotka</t>
  </si>
  <si>
    <t>Cena za jednotku</t>
  </si>
  <si>
    <t>Počet jednotek</t>
  </si>
  <si>
    <t>Cena bez DPH</t>
  </si>
  <si>
    <t xml:space="preserve"> DPH</t>
  </si>
  <si>
    <t>Cena vč. DPH</t>
  </si>
  <si>
    <t>(bez DPH)</t>
  </si>
  <si>
    <t>za měsíc</t>
  </si>
  <si>
    <t>za 1 měsíc</t>
  </si>
  <si>
    <t>(v %)</t>
  </si>
  <si>
    <t>1 HTS</t>
  </si>
  <si>
    <t>vnitrostání odchozí hovory</t>
  </si>
  <si>
    <t>1 minuta</t>
  </si>
  <si>
    <t>- do sítě mobilních operátorů</t>
  </si>
  <si>
    <t>měsíční paušální platba za HTS</t>
  </si>
  <si>
    <t>měsíční paušální platba za ISDN 2</t>
  </si>
  <si>
    <t>- místní a dálkové hovory</t>
  </si>
  <si>
    <t>1 ISDN 2</t>
  </si>
  <si>
    <t>Uchazeč vyplní či upraví pouze modře označené buňky, obsah a vzorce ostatních buňek nesmí upravovat .</t>
  </si>
  <si>
    <t xml:space="preserve">Uchazeč veškeré poskytované slevy či bonusy započte do jednotkových cen uvedených ve sloupci D  (modře označené buňky). </t>
  </si>
  <si>
    <t>NABÍDKOVÁ CENA ZA JEDEN MĚSÍC BEZ  DPH</t>
  </si>
  <si>
    <t>NABÍDKOVÁ CENA ZA JEDEN MĚSÍC VČETNĚ DPH</t>
  </si>
  <si>
    <t>#</t>
  </si>
  <si>
    <t>1.</t>
  </si>
  <si>
    <t>5.</t>
  </si>
  <si>
    <t>6.</t>
  </si>
  <si>
    <t>7.</t>
  </si>
  <si>
    <t>8.</t>
  </si>
  <si>
    <t>Typ připojení VoIP SIP</t>
  </si>
  <si>
    <t>1 kanál SIP</t>
  </si>
  <si>
    <t>Internet xDSL s měsíční paušální platbou</t>
  </si>
  <si>
    <t>9.</t>
  </si>
  <si>
    <t>10.</t>
  </si>
  <si>
    <t>11.</t>
  </si>
  <si>
    <t>12.</t>
  </si>
  <si>
    <t>1 xDSL</t>
  </si>
  <si>
    <t>připojení 40/2 Mbit/s s agregací 1:50 bez FUP</t>
  </si>
  <si>
    <t>Typ připojení HTS, ISDN 2 a ISDN 30</t>
  </si>
  <si>
    <t>měsíční paušální platba za ISDN 30</t>
  </si>
  <si>
    <t>1 ISDN 30</t>
  </si>
  <si>
    <t>2.</t>
  </si>
  <si>
    <t>3.</t>
  </si>
  <si>
    <t>4.</t>
  </si>
  <si>
    <t>- mezinárodní volání</t>
  </si>
  <si>
    <t xml:space="preserve">Příloha č.1 : Tabulka služeb k ocenění </t>
  </si>
  <si>
    <t>připojení 20/2 Mbit/s s agregací 1:50 bez FUP</t>
  </si>
  <si>
    <t>měsíční paušální platba</t>
  </si>
  <si>
    <t>NABÍDKOVÁ CENA ZA DOBU PLNĚNÍ 36 měsíců BEZ DPH</t>
  </si>
  <si>
    <t>NABÍDKOVÁ CENA ZA DOBU PLNĚNÍ 36 měsíců VČETNĚ DPH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</si>
</sst>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_ ;\-#,##0\ "/>
    <numFmt numFmtId="166" formatCode="#,##0\ &quot;Kč&quot;"/>
  </numFmts>
  <fonts count="45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33" borderId="0" xfId="0" applyFont="1" applyFill="1" applyBorder="1" applyAlignment="1">
      <alignment/>
    </xf>
    <xf numFmtId="0" fontId="24" fillId="34" borderId="10" xfId="0" applyFont="1" applyFill="1" applyBorder="1" applyAlignment="1" applyProtection="1">
      <alignment/>
      <protection hidden="1"/>
    </xf>
    <xf numFmtId="0" fontId="24" fillId="34" borderId="10" xfId="0" applyFont="1" applyFill="1" applyBorder="1" applyAlignment="1" applyProtection="1">
      <alignment horizontal="center"/>
      <protection hidden="1"/>
    </xf>
    <xf numFmtId="49" fontId="23" fillId="34" borderId="10" xfId="0" applyNumberFormat="1" applyFont="1" applyFill="1" applyBorder="1" applyAlignment="1">
      <alignment horizontal="center"/>
    </xf>
    <xf numFmtId="0" fontId="23" fillId="34" borderId="10" xfId="0" applyFont="1" applyFill="1" applyBorder="1" applyAlignment="1" applyProtection="1">
      <alignment horizontal="center"/>
      <protection hidden="1"/>
    </xf>
    <xf numFmtId="0" fontId="23" fillId="34" borderId="10" xfId="0" applyFont="1" applyFill="1" applyBorder="1" applyAlignment="1">
      <alignment horizontal="center"/>
    </xf>
    <xf numFmtId="0" fontId="24" fillId="33" borderId="11" xfId="0" applyFont="1" applyFill="1" applyBorder="1" applyAlignment="1" applyProtection="1">
      <alignment horizontal="center"/>
      <protection hidden="1"/>
    </xf>
    <xf numFmtId="49" fontId="24" fillId="33" borderId="11" xfId="0" applyNumberFormat="1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44" fontId="23" fillId="35" borderId="12" xfId="0" applyNumberFormat="1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Border="1" applyAlignment="1" applyProtection="1">
      <alignment horizontal="right"/>
      <protection hidden="1"/>
    </xf>
    <xf numFmtId="0" fontId="23" fillId="0" borderId="0" xfId="0" applyFont="1" applyFill="1" applyBorder="1" applyAlignment="1" applyProtection="1">
      <alignment horizontal="right"/>
      <protection locked="0"/>
    </xf>
    <xf numFmtId="0" fontId="23" fillId="0" borderId="0" xfId="0" applyFont="1" applyFill="1" applyBorder="1" applyAlignment="1">
      <alignment/>
    </xf>
    <xf numFmtId="0" fontId="24" fillId="36" borderId="0" xfId="0" applyFont="1" applyFill="1" applyBorder="1" applyAlignment="1" applyProtection="1">
      <alignment/>
      <protection hidden="1"/>
    </xf>
    <xf numFmtId="0" fontId="23" fillId="36" borderId="0" xfId="0" applyFont="1" applyFill="1" applyBorder="1" applyAlignment="1" applyProtection="1">
      <alignment horizontal="center"/>
      <protection hidden="1"/>
    </xf>
    <xf numFmtId="49" fontId="23" fillId="36" borderId="0" xfId="0" applyNumberFormat="1" applyFont="1" applyFill="1" applyBorder="1" applyAlignment="1">
      <alignment horizontal="center"/>
    </xf>
    <xf numFmtId="49" fontId="23" fillId="36" borderId="0" xfId="0" applyNumberFormat="1" applyFont="1" applyFill="1" applyBorder="1" applyAlignment="1" applyProtection="1">
      <alignment horizontal="center"/>
      <protection hidden="1"/>
    </xf>
    <xf numFmtId="0" fontId="23" fillId="36" borderId="0" xfId="0" applyFont="1" applyFill="1" applyBorder="1" applyAlignment="1">
      <alignment horizontal="right"/>
    </xf>
    <xf numFmtId="49" fontId="23" fillId="0" borderId="0" xfId="0" applyNumberFormat="1" applyFont="1" applyFill="1" applyBorder="1" applyAlignment="1" applyProtection="1">
      <alignment/>
      <protection hidden="1"/>
    </xf>
    <xf numFmtId="49" fontId="23" fillId="0" borderId="10" xfId="0" applyNumberFormat="1" applyFont="1" applyFill="1" applyBorder="1" applyAlignment="1" applyProtection="1">
      <alignment/>
      <protection hidden="1"/>
    </xf>
    <xf numFmtId="0" fontId="23" fillId="0" borderId="10" xfId="0" applyFont="1" applyFill="1" applyBorder="1" applyAlignment="1" applyProtection="1">
      <alignment horizontal="center"/>
      <protection hidden="1"/>
    </xf>
    <xf numFmtId="44" fontId="23" fillId="35" borderId="13" xfId="0" applyNumberFormat="1" applyFont="1" applyFill="1" applyBorder="1" applyAlignment="1" applyProtection="1">
      <alignment horizontal="center"/>
      <protection locked="0"/>
    </xf>
    <xf numFmtId="164" fontId="23" fillId="0" borderId="10" xfId="0" applyNumberFormat="1" applyFont="1" applyFill="1" applyBorder="1" applyAlignment="1" applyProtection="1">
      <alignment horizontal="right"/>
      <protection hidden="1"/>
    </xf>
    <xf numFmtId="0" fontId="23" fillId="0" borderId="10" xfId="0" applyFont="1" applyFill="1" applyBorder="1" applyAlignment="1" applyProtection="1">
      <alignment horizontal="right"/>
      <protection locked="0"/>
    </xf>
    <xf numFmtId="0" fontId="24" fillId="33" borderId="11" xfId="0" applyFont="1" applyFill="1" applyBorder="1" applyAlignment="1" applyProtection="1">
      <alignment/>
      <protection hidden="1"/>
    </xf>
    <xf numFmtId="0" fontId="24" fillId="0" borderId="0" xfId="0" applyFont="1" applyFill="1" applyBorder="1" applyAlignment="1">
      <alignment/>
    </xf>
    <xf numFmtId="0" fontId="23" fillId="33" borderId="11" xfId="0" applyFont="1" applyFill="1" applyBorder="1" applyAlignment="1" applyProtection="1">
      <alignment horizontal="center"/>
      <protection hidden="1"/>
    </xf>
    <xf numFmtId="49" fontId="23" fillId="33" borderId="11" xfId="0" applyNumberFormat="1" applyFont="1" applyFill="1" applyBorder="1" applyAlignment="1">
      <alignment horizontal="center"/>
    </xf>
    <xf numFmtId="49" fontId="23" fillId="33" borderId="11" xfId="0" applyNumberFormat="1" applyFont="1" applyFill="1" applyBorder="1" applyAlignment="1" applyProtection="1">
      <alignment horizontal="center"/>
      <protection hidden="1"/>
    </xf>
    <xf numFmtId="0" fontId="23" fillId="33" borderId="11" xfId="0" applyFont="1" applyFill="1" applyBorder="1" applyAlignment="1">
      <alignment horizontal="right"/>
    </xf>
    <xf numFmtId="0" fontId="23" fillId="34" borderId="0" xfId="0" applyFont="1" applyFill="1" applyBorder="1" applyAlignment="1" applyProtection="1">
      <alignment/>
      <protection hidden="1"/>
    </xf>
    <xf numFmtId="0" fontId="23" fillId="34" borderId="0" xfId="0" applyFont="1" applyFill="1" applyBorder="1" applyAlignment="1" applyProtection="1">
      <alignment horizontal="center"/>
      <protection hidden="1"/>
    </xf>
    <xf numFmtId="49" fontId="23" fillId="34" borderId="0" xfId="0" applyNumberFormat="1" applyFont="1" applyFill="1" applyBorder="1" applyAlignment="1">
      <alignment horizontal="center"/>
    </xf>
    <xf numFmtId="0" fontId="23" fillId="34" borderId="0" xfId="0" applyFont="1" applyFill="1" applyBorder="1" applyAlignment="1">
      <alignment horizontal="center"/>
    </xf>
    <xf numFmtId="0" fontId="24" fillId="34" borderId="0" xfId="0" applyFont="1" applyFill="1" applyBorder="1" applyAlignment="1" applyProtection="1">
      <alignment/>
      <protection hidden="1"/>
    </xf>
    <xf numFmtId="166" fontId="24" fillId="34" borderId="0" xfId="0" applyNumberFormat="1" applyFont="1" applyFill="1" applyBorder="1" applyAlignment="1" applyProtection="1">
      <alignment horizontal="right"/>
      <protection hidden="1"/>
    </xf>
    <xf numFmtId="166" fontId="23" fillId="34" borderId="0" xfId="0" applyNumberFormat="1" applyFont="1" applyFill="1" applyBorder="1" applyAlignment="1">
      <alignment horizontal="right"/>
    </xf>
    <xf numFmtId="166" fontId="23" fillId="34" borderId="0" xfId="0" applyNumberFormat="1" applyFont="1" applyFill="1" applyBorder="1" applyAlignment="1" applyProtection="1">
      <alignment horizontal="right"/>
      <protection hidden="1"/>
    </xf>
    <xf numFmtId="0" fontId="25" fillId="0" borderId="0" xfId="0" applyFont="1" applyFill="1" applyBorder="1" applyAlignment="1" applyProtection="1">
      <alignment/>
      <protection hidden="1"/>
    </xf>
    <xf numFmtId="49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0" xfId="0" applyFont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49" fontId="23" fillId="33" borderId="0" xfId="0" applyNumberFormat="1" applyFont="1" applyFill="1" applyBorder="1" applyAlignment="1">
      <alignment horizontal="center"/>
    </xf>
    <xf numFmtId="44" fontId="23" fillId="35" borderId="14" xfId="0" applyNumberFormat="1" applyFont="1" applyFill="1" applyBorder="1" applyAlignment="1" applyProtection="1">
      <alignment horizontal="center"/>
      <protection locked="0"/>
    </xf>
    <xf numFmtId="0" fontId="23" fillId="34" borderId="15" xfId="0" applyFont="1" applyFill="1" applyBorder="1" applyAlignment="1" applyProtection="1">
      <alignment horizontal="center"/>
      <protection hidden="1"/>
    </xf>
    <xf numFmtId="0" fontId="24" fillId="34" borderId="16" xfId="0" applyFont="1" applyFill="1" applyBorder="1" applyAlignment="1" applyProtection="1">
      <alignment/>
      <protection hidden="1"/>
    </xf>
    <xf numFmtId="0" fontId="24" fillId="34" borderId="16" xfId="0" applyFont="1" applyFill="1" applyBorder="1" applyAlignment="1" applyProtection="1">
      <alignment horizontal="center"/>
      <protection hidden="1"/>
    </xf>
    <xf numFmtId="49" fontId="24" fillId="34" borderId="16" xfId="0" applyNumberFormat="1" applyFont="1" applyFill="1" applyBorder="1" applyAlignment="1">
      <alignment horizontal="center"/>
    </xf>
    <xf numFmtId="0" fontId="24" fillId="34" borderId="16" xfId="0" applyFont="1" applyFill="1" applyBorder="1" applyAlignment="1">
      <alignment horizontal="center"/>
    </xf>
    <xf numFmtId="0" fontId="23" fillId="34" borderId="17" xfId="0" applyFont="1" applyFill="1" applyBorder="1" applyAlignment="1" applyProtection="1">
      <alignment/>
      <protection hidden="1"/>
    </xf>
    <xf numFmtId="0" fontId="23" fillId="33" borderId="18" xfId="0" applyFont="1" applyFill="1" applyBorder="1" applyAlignment="1" applyProtection="1">
      <alignment horizontal="center"/>
      <protection hidden="1"/>
    </xf>
    <xf numFmtId="0" fontId="23" fillId="0" borderId="19" xfId="0" applyFont="1" applyFill="1" applyBorder="1" applyAlignment="1" applyProtection="1">
      <alignment horizontal="center"/>
      <protection hidden="1"/>
    </xf>
    <xf numFmtId="0" fontId="23" fillId="38" borderId="19" xfId="0" applyFont="1" applyFill="1" applyBorder="1" applyAlignment="1">
      <alignment horizontal="center"/>
    </xf>
    <xf numFmtId="0" fontId="23" fillId="38" borderId="19" xfId="0" applyFont="1" applyFill="1" applyBorder="1" applyAlignment="1" applyProtection="1">
      <alignment horizontal="center"/>
      <protection hidden="1"/>
    </xf>
    <xf numFmtId="0" fontId="23" fillId="0" borderId="17" xfId="0" applyFont="1" applyFill="1" applyBorder="1" applyAlignment="1" applyProtection="1">
      <alignment horizontal="center"/>
      <protection hidden="1"/>
    </xf>
    <xf numFmtId="0" fontId="23" fillId="34" borderId="19" xfId="0" applyFont="1" applyFill="1" applyBorder="1" applyAlignment="1" applyProtection="1">
      <alignment/>
      <protection hidden="1"/>
    </xf>
    <xf numFmtId="0" fontId="23" fillId="34" borderId="20" xfId="0" applyFont="1" applyFill="1" applyBorder="1" applyAlignment="1" applyProtection="1">
      <alignment/>
      <protection hidden="1"/>
    </xf>
    <xf numFmtId="0" fontId="23" fillId="34" borderId="21" xfId="0" applyFont="1" applyFill="1" applyBorder="1" applyAlignment="1" applyProtection="1">
      <alignment/>
      <protection hidden="1"/>
    </xf>
    <xf numFmtId="0" fontId="23" fillId="34" borderId="21" xfId="0" applyFont="1" applyFill="1" applyBorder="1" applyAlignment="1" applyProtection="1">
      <alignment horizontal="center"/>
      <protection hidden="1"/>
    </xf>
    <xf numFmtId="49" fontId="23" fillId="34" borderId="21" xfId="0" applyNumberFormat="1" applyFont="1" applyFill="1" applyBorder="1" applyAlignment="1">
      <alignment horizontal="center"/>
    </xf>
    <xf numFmtId="0" fontId="23" fillId="34" borderId="21" xfId="0" applyFont="1" applyFill="1" applyBorder="1" applyAlignment="1">
      <alignment horizontal="center"/>
    </xf>
    <xf numFmtId="3" fontId="23" fillId="39" borderId="0" xfId="0" applyNumberFormat="1" applyFont="1" applyFill="1" applyBorder="1" applyAlignment="1" applyProtection="1">
      <alignment horizontal="right"/>
      <protection hidden="1"/>
    </xf>
    <xf numFmtId="3" fontId="23" fillId="39" borderId="11" xfId="0" applyNumberFormat="1" applyFont="1" applyFill="1" applyBorder="1" applyAlignment="1" applyProtection="1">
      <alignment horizontal="right"/>
      <protection hidden="1"/>
    </xf>
    <xf numFmtId="3" fontId="23" fillId="39" borderId="10" xfId="0" applyNumberFormat="1" applyFont="1" applyFill="1" applyBorder="1" applyAlignment="1" applyProtection="1">
      <alignment horizontal="right"/>
      <protection hidden="1"/>
    </xf>
    <xf numFmtId="0" fontId="22" fillId="0" borderId="22" xfId="0" applyFont="1" applyBorder="1" applyAlignment="1" applyProtection="1">
      <alignment/>
      <protection hidden="1"/>
    </xf>
    <xf numFmtId="0" fontId="24" fillId="34" borderId="23" xfId="0" applyFont="1" applyFill="1" applyBorder="1" applyAlignment="1" applyProtection="1">
      <alignment horizontal="center"/>
      <protection hidden="1"/>
    </xf>
    <xf numFmtId="0" fontId="23" fillId="34" borderId="24" xfId="0" applyFont="1" applyFill="1" applyBorder="1" applyAlignment="1" applyProtection="1">
      <alignment horizontal="center"/>
      <protection hidden="1"/>
    </xf>
    <xf numFmtId="0" fontId="24" fillId="33" borderId="25" xfId="0" applyFont="1" applyFill="1" applyBorder="1" applyAlignment="1" applyProtection="1">
      <alignment horizontal="center"/>
      <protection hidden="1"/>
    </xf>
    <xf numFmtId="164" fontId="23" fillId="0" borderId="22" xfId="0" applyNumberFormat="1" applyFont="1" applyFill="1" applyBorder="1" applyAlignment="1" applyProtection="1">
      <alignment horizontal="right"/>
      <protection hidden="1"/>
    </xf>
    <xf numFmtId="49" fontId="23" fillId="36" borderId="22" xfId="0" applyNumberFormat="1" applyFont="1" applyFill="1" applyBorder="1" applyAlignment="1" applyProtection="1">
      <alignment horizontal="center"/>
      <protection hidden="1"/>
    </xf>
    <xf numFmtId="49" fontId="23" fillId="33" borderId="25" xfId="0" applyNumberFormat="1" applyFont="1" applyFill="1" applyBorder="1" applyAlignment="1" applyProtection="1">
      <alignment horizontal="center"/>
      <protection hidden="1"/>
    </xf>
    <xf numFmtId="164" fontId="23" fillId="0" borderId="24" xfId="0" applyNumberFormat="1" applyFont="1" applyFill="1" applyBorder="1" applyAlignment="1" applyProtection="1">
      <alignment horizontal="right"/>
      <protection hidden="1"/>
    </xf>
    <xf numFmtId="8" fontId="24" fillId="34" borderId="22" xfId="0" applyNumberFormat="1" applyFont="1" applyFill="1" applyBorder="1" applyAlignment="1" applyProtection="1">
      <alignment horizontal="center"/>
      <protection hidden="1"/>
    </xf>
    <xf numFmtId="166" fontId="23" fillId="34" borderId="22" xfId="0" applyNumberFormat="1" applyFont="1" applyFill="1" applyBorder="1" applyAlignment="1" applyProtection="1">
      <alignment horizontal="right"/>
      <protection hidden="1"/>
    </xf>
    <xf numFmtId="166" fontId="24" fillId="34" borderId="22" xfId="0" applyNumberFormat="1" applyFont="1" applyFill="1" applyBorder="1" applyAlignment="1" applyProtection="1">
      <alignment horizontal="right"/>
      <protection hidden="1"/>
    </xf>
    <xf numFmtId="0" fontId="23" fillId="34" borderId="26" xfId="0" applyFont="1" applyFill="1" applyBorder="1" applyAlignment="1" applyProtection="1">
      <alignment horizontal="center"/>
      <protection hidden="1"/>
    </xf>
    <xf numFmtId="0" fontId="23" fillId="0" borderId="22" xfId="0" applyFont="1" applyFill="1" applyBorder="1" applyAlignment="1" applyProtection="1">
      <alignment horizontal="center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120" zoomScaleNormal="120" zoomScalePageLayoutView="0" workbookViewId="0" topLeftCell="A1">
      <selection activeCell="B16" sqref="B16"/>
    </sheetView>
  </sheetViews>
  <sheetFormatPr defaultColWidth="0" defaultRowHeight="12.75" zeroHeight="1"/>
  <cols>
    <col min="1" max="1" width="3.57421875" style="14" customWidth="1"/>
    <col min="2" max="2" width="36.28125" style="14" customWidth="1"/>
    <col min="3" max="3" width="9.28125" style="15" customWidth="1"/>
    <col min="4" max="4" width="14.57421875" style="46" bestFit="1" customWidth="1"/>
    <col min="5" max="5" width="13.28125" style="15" customWidth="1"/>
    <col min="6" max="6" width="12.28125" style="15" bestFit="1" customWidth="1"/>
    <col min="7" max="7" width="6.421875" style="47" customWidth="1"/>
    <col min="8" max="8" width="14.7109375" style="84" customWidth="1"/>
    <col min="9" max="9" width="9.140625" style="19" hidden="1" customWidth="1"/>
    <col min="10" max="16384" width="9.140625" style="19" hidden="1" customWidth="1"/>
  </cols>
  <sheetData>
    <row r="1" spans="1:8" s="2" customFormat="1" ht="30" customHeight="1">
      <c r="A1" s="1" t="s">
        <v>45</v>
      </c>
      <c r="C1" s="3"/>
      <c r="E1" s="4"/>
      <c r="F1" s="3"/>
      <c r="H1" s="72"/>
    </row>
    <row r="2" spans="1:8" s="5" customFormat="1" ht="12" customHeight="1">
      <c r="A2" s="52" t="s">
        <v>23</v>
      </c>
      <c r="B2" s="53" t="s">
        <v>0</v>
      </c>
      <c r="C2" s="54" t="s">
        <v>1</v>
      </c>
      <c r="D2" s="55" t="s">
        <v>2</v>
      </c>
      <c r="E2" s="54" t="s">
        <v>3</v>
      </c>
      <c r="F2" s="54" t="s">
        <v>4</v>
      </c>
      <c r="G2" s="56" t="s">
        <v>5</v>
      </c>
      <c r="H2" s="73" t="s">
        <v>6</v>
      </c>
    </row>
    <row r="3" spans="1:8" s="5" customFormat="1" ht="12.75" thickBot="1">
      <c r="A3" s="57"/>
      <c r="B3" s="6"/>
      <c r="C3" s="7"/>
      <c r="D3" s="8" t="s">
        <v>7</v>
      </c>
      <c r="E3" s="9" t="s">
        <v>8</v>
      </c>
      <c r="F3" s="9" t="s">
        <v>9</v>
      </c>
      <c r="G3" s="10" t="s">
        <v>10</v>
      </c>
      <c r="H3" s="74" t="s">
        <v>9</v>
      </c>
    </row>
    <row r="4" spans="1:8" s="5" customFormat="1" ht="12" customHeight="1">
      <c r="A4" s="58"/>
      <c r="B4" s="49" t="s">
        <v>38</v>
      </c>
      <c r="C4" s="11"/>
      <c r="D4" s="12"/>
      <c r="E4" s="11"/>
      <c r="F4" s="11"/>
      <c r="G4" s="13"/>
      <c r="H4" s="75"/>
    </row>
    <row r="5" spans="1:8" ht="12" customHeight="1">
      <c r="A5" s="59" t="s">
        <v>24</v>
      </c>
      <c r="B5" s="14" t="s">
        <v>15</v>
      </c>
      <c r="C5" s="15" t="s">
        <v>11</v>
      </c>
      <c r="D5" s="16">
        <v>0</v>
      </c>
      <c r="E5" s="69">
        <v>288</v>
      </c>
      <c r="F5" s="17">
        <f>D5*E5</f>
        <v>0</v>
      </c>
      <c r="G5" s="18">
        <v>21</v>
      </c>
      <c r="H5" s="76">
        <f>F5*(1+G5/100)</f>
        <v>0</v>
      </c>
    </row>
    <row r="6" spans="1:8" ht="12" customHeight="1">
      <c r="A6" s="59" t="s">
        <v>41</v>
      </c>
      <c r="B6" s="14" t="s">
        <v>16</v>
      </c>
      <c r="C6" s="15" t="s">
        <v>18</v>
      </c>
      <c r="D6" s="16">
        <v>0</v>
      </c>
      <c r="E6" s="69">
        <v>146</v>
      </c>
      <c r="F6" s="17">
        <f>D6*E6</f>
        <v>0</v>
      </c>
      <c r="G6" s="18">
        <v>21</v>
      </c>
      <c r="H6" s="76">
        <f>F6*(1+G6/100)</f>
        <v>0</v>
      </c>
    </row>
    <row r="7" spans="1:8" ht="12" customHeight="1">
      <c r="A7" s="59" t="s">
        <v>42</v>
      </c>
      <c r="B7" s="14" t="s">
        <v>39</v>
      </c>
      <c r="C7" s="15" t="s">
        <v>40</v>
      </c>
      <c r="D7" s="16">
        <v>0</v>
      </c>
      <c r="E7" s="69">
        <v>8</v>
      </c>
      <c r="F7" s="17">
        <f>D7*E7</f>
        <v>0</v>
      </c>
      <c r="G7" s="18">
        <v>21</v>
      </c>
      <c r="H7" s="76">
        <f>F7*(1+G7/100)</f>
        <v>0</v>
      </c>
    </row>
    <row r="8" spans="1:8" s="5" customFormat="1" ht="12" customHeight="1">
      <c r="A8" s="60"/>
      <c r="B8" s="20" t="s">
        <v>12</v>
      </c>
      <c r="C8" s="21"/>
      <c r="D8" s="22"/>
      <c r="E8" s="69"/>
      <c r="F8" s="23"/>
      <c r="G8" s="24"/>
      <c r="H8" s="77"/>
    </row>
    <row r="9" spans="1:8" ht="12" customHeight="1">
      <c r="A9" s="59" t="s">
        <v>43</v>
      </c>
      <c r="B9" s="25" t="s">
        <v>17</v>
      </c>
      <c r="C9" s="15" t="s">
        <v>13</v>
      </c>
      <c r="D9" s="16">
        <v>0</v>
      </c>
      <c r="E9" s="69">
        <v>57100</v>
      </c>
      <c r="F9" s="17">
        <f>D9*E9</f>
        <v>0</v>
      </c>
      <c r="G9" s="18">
        <v>21</v>
      </c>
      <c r="H9" s="76">
        <f aca="true" t="shared" si="0" ref="H9:H20">F9*(1+G9/100)</f>
        <v>0</v>
      </c>
    </row>
    <row r="10" spans="1:8" ht="12" customHeight="1">
      <c r="A10" s="59" t="s">
        <v>25</v>
      </c>
      <c r="B10" s="25" t="s">
        <v>14</v>
      </c>
      <c r="C10" s="15" t="s">
        <v>13</v>
      </c>
      <c r="D10" s="51">
        <v>0</v>
      </c>
      <c r="E10" s="69">
        <v>21340</v>
      </c>
      <c r="F10" s="17">
        <f>D10*E10</f>
        <v>0</v>
      </c>
      <c r="G10" s="18">
        <v>21</v>
      </c>
      <c r="H10" s="76">
        <f t="shared" si="0"/>
        <v>0</v>
      </c>
    </row>
    <row r="11" spans="1:8" ht="12" customHeight="1" thickBot="1">
      <c r="A11" s="59" t="s">
        <v>26</v>
      </c>
      <c r="B11" s="25" t="s">
        <v>44</v>
      </c>
      <c r="C11" s="15" t="s">
        <v>13</v>
      </c>
      <c r="D11" s="16">
        <v>0</v>
      </c>
      <c r="E11" s="69">
        <v>200</v>
      </c>
      <c r="F11" s="17">
        <f>D11*E11</f>
        <v>0</v>
      </c>
      <c r="G11" s="18">
        <v>21</v>
      </c>
      <c r="H11" s="76">
        <f t="shared" si="0"/>
        <v>0</v>
      </c>
    </row>
    <row r="12" spans="1:8" ht="12" customHeight="1">
      <c r="A12" s="58"/>
      <c r="B12" s="31" t="s">
        <v>31</v>
      </c>
      <c r="C12" s="33"/>
      <c r="D12" s="34"/>
      <c r="E12" s="70"/>
      <c r="F12" s="35"/>
      <c r="G12" s="36"/>
      <c r="H12" s="78"/>
    </row>
    <row r="13" spans="1:8" ht="12" customHeight="1">
      <c r="A13" s="59" t="s">
        <v>27</v>
      </c>
      <c r="B13" s="25" t="s">
        <v>37</v>
      </c>
      <c r="C13" s="15" t="s">
        <v>36</v>
      </c>
      <c r="D13" s="16">
        <v>0</v>
      </c>
      <c r="E13" s="69">
        <v>35</v>
      </c>
      <c r="F13" s="17">
        <f>D13*E13</f>
        <v>0</v>
      </c>
      <c r="G13" s="18">
        <v>21</v>
      </c>
      <c r="H13" s="76">
        <f t="shared" si="0"/>
        <v>0</v>
      </c>
    </row>
    <row r="14" spans="1:8" ht="12" customHeight="1" thickBot="1">
      <c r="A14" s="59" t="s">
        <v>28</v>
      </c>
      <c r="B14" s="26" t="s">
        <v>46</v>
      </c>
      <c r="C14" s="15" t="s">
        <v>36</v>
      </c>
      <c r="D14" s="28">
        <v>0</v>
      </c>
      <c r="E14" s="69">
        <v>75</v>
      </c>
      <c r="F14" s="17">
        <f>D14*E14</f>
        <v>0</v>
      </c>
      <c r="G14" s="18">
        <v>21</v>
      </c>
      <c r="H14" s="76">
        <f t="shared" si="0"/>
        <v>0</v>
      </c>
    </row>
    <row r="15" spans="1:8" ht="12" customHeight="1">
      <c r="A15" s="58"/>
      <c r="B15" s="31" t="s">
        <v>29</v>
      </c>
      <c r="C15" s="33"/>
      <c r="D15" s="50"/>
      <c r="E15" s="70"/>
      <c r="F15" s="35"/>
      <c r="G15" s="36"/>
      <c r="H15" s="78"/>
    </row>
    <row r="16" spans="1:8" ht="12" customHeight="1">
      <c r="A16" s="59" t="s">
        <v>32</v>
      </c>
      <c r="B16" s="14" t="s">
        <v>47</v>
      </c>
      <c r="C16" s="15" t="s">
        <v>30</v>
      </c>
      <c r="D16" s="16">
        <v>0</v>
      </c>
      <c r="E16" s="69">
        <v>120</v>
      </c>
      <c r="F16" s="17">
        <f>D16*E16</f>
        <v>0</v>
      </c>
      <c r="G16" s="18">
        <v>21</v>
      </c>
      <c r="H16" s="76">
        <f t="shared" si="0"/>
        <v>0</v>
      </c>
    </row>
    <row r="17" spans="1:8" s="32" customFormat="1" ht="12" customHeight="1">
      <c r="A17" s="61"/>
      <c r="B17" s="20" t="s">
        <v>12</v>
      </c>
      <c r="C17" s="21"/>
      <c r="D17" s="22"/>
      <c r="E17" s="69"/>
      <c r="F17" s="23"/>
      <c r="G17" s="24"/>
      <c r="H17" s="77"/>
    </row>
    <row r="18" spans="1:8" ht="12" customHeight="1">
      <c r="A18" s="59" t="s">
        <v>33</v>
      </c>
      <c r="B18" s="25" t="s">
        <v>17</v>
      </c>
      <c r="C18" s="15" t="s">
        <v>13</v>
      </c>
      <c r="D18" s="16">
        <v>0</v>
      </c>
      <c r="E18" s="69">
        <v>12360</v>
      </c>
      <c r="F18" s="17">
        <f>D18*E18</f>
        <v>0</v>
      </c>
      <c r="G18" s="18">
        <v>21</v>
      </c>
      <c r="H18" s="76">
        <f t="shared" si="0"/>
        <v>0</v>
      </c>
    </row>
    <row r="19" spans="1:8" ht="12" customHeight="1">
      <c r="A19" s="59" t="s">
        <v>34</v>
      </c>
      <c r="B19" s="25" t="s">
        <v>14</v>
      </c>
      <c r="C19" s="15" t="s">
        <v>13</v>
      </c>
      <c r="D19" s="16">
        <v>0</v>
      </c>
      <c r="E19" s="69">
        <v>135</v>
      </c>
      <c r="F19" s="17">
        <f>D19*E19</f>
        <v>0</v>
      </c>
      <c r="G19" s="18">
        <v>21</v>
      </c>
      <c r="H19" s="76">
        <f t="shared" si="0"/>
        <v>0</v>
      </c>
    </row>
    <row r="20" spans="1:8" ht="12" customHeight="1" thickBot="1">
      <c r="A20" s="62" t="s">
        <v>35</v>
      </c>
      <c r="B20" s="26" t="s">
        <v>44</v>
      </c>
      <c r="C20" s="27" t="s">
        <v>13</v>
      </c>
      <c r="D20" s="28">
        <v>0</v>
      </c>
      <c r="E20" s="71">
        <v>145</v>
      </c>
      <c r="F20" s="29">
        <f>D20*E20</f>
        <v>0</v>
      </c>
      <c r="G20" s="30">
        <v>21</v>
      </c>
      <c r="H20" s="79">
        <f t="shared" si="0"/>
        <v>0</v>
      </c>
    </row>
    <row r="21" spans="1:8" ht="12" customHeight="1">
      <c r="A21" s="63"/>
      <c r="B21" s="37"/>
      <c r="C21" s="38"/>
      <c r="D21" s="39"/>
      <c r="E21" s="38"/>
      <c r="F21" s="38"/>
      <c r="G21" s="40"/>
      <c r="H21" s="80"/>
    </row>
    <row r="22" spans="1:8" ht="12" customHeight="1">
      <c r="A22" s="63"/>
      <c r="B22" s="41" t="s">
        <v>21</v>
      </c>
      <c r="C22" s="38"/>
      <c r="D22" s="39"/>
      <c r="E22" s="38"/>
      <c r="F22" s="42">
        <f>SUM(F5,F6,F7,F9,F10,F11,F13,F14,F16,F18,F19,F20)</f>
        <v>0</v>
      </c>
      <c r="G22" s="43"/>
      <c r="H22" s="81"/>
    </row>
    <row r="23" spans="1:8" ht="12" customHeight="1">
      <c r="A23" s="63"/>
      <c r="B23" s="41" t="s">
        <v>22</v>
      </c>
      <c r="C23" s="38"/>
      <c r="D23" s="39"/>
      <c r="E23" s="38"/>
      <c r="F23" s="42"/>
      <c r="G23" s="43"/>
      <c r="H23" s="82">
        <f>SUM(H5,H6,H7,H9,H10,H11,H13,H14,H16,H18,H19,H20)</f>
        <v>0</v>
      </c>
    </row>
    <row r="24" spans="1:8" ht="12" customHeight="1">
      <c r="A24" s="63"/>
      <c r="B24" s="37"/>
      <c r="C24" s="38"/>
      <c r="D24" s="39"/>
      <c r="E24" s="38"/>
      <c r="F24" s="44"/>
      <c r="G24" s="43"/>
      <c r="H24" s="81"/>
    </row>
    <row r="25" spans="1:8" ht="12" customHeight="1">
      <c r="A25" s="63"/>
      <c r="B25" s="41" t="s">
        <v>48</v>
      </c>
      <c r="C25" s="38"/>
      <c r="D25" s="39"/>
      <c r="E25" s="38"/>
      <c r="F25" s="42">
        <f>F22*36</f>
        <v>0</v>
      </c>
      <c r="G25" s="43"/>
      <c r="H25" s="81"/>
    </row>
    <row r="26" spans="1:8" ht="12" customHeight="1">
      <c r="A26" s="63"/>
      <c r="B26" s="41" t="s">
        <v>49</v>
      </c>
      <c r="C26" s="38"/>
      <c r="D26" s="39"/>
      <c r="E26" s="38"/>
      <c r="F26" s="44"/>
      <c r="G26" s="43"/>
      <c r="H26" s="82">
        <f>H23*36</f>
        <v>0</v>
      </c>
    </row>
    <row r="27" spans="1:8" ht="12" customHeight="1">
      <c r="A27" s="64"/>
      <c r="B27" s="65"/>
      <c r="C27" s="66"/>
      <c r="D27" s="67"/>
      <c r="E27" s="66"/>
      <c r="F27" s="66"/>
      <c r="G27" s="68"/>
      <c r="H27" s="83"/>
    </row>
    <row r="28" spans="1:2" ht="12" customHeight="1">
      <c r="A28" s="45" t="s">
        <v>19</v>
      </c>
      <c r="B28" s="45"/>
    </row>
    <row r="29" spans="1:2" ht="12" customHeight="1">
      <c r="A29" s="48" t="s">
        <v>20</v>
      </c>
      <c r="B29" s="48"/>
    </row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/>
    <row r="53" ht="12" hidden="1"/>
    <row r="54" ht="12" hidden="1"/>
    <row r="55" ht="12" hidden="1"/>
  </sheetData>
  <sheetProtection/>
  <protectedRanges>
    <protectedRange password="E355" sqref="B48 C47 J9 O8:O10 K8:L8 K1:L1 O1 D49:D65536 L10 G1:G65536 D1:D47" name="Range1"/>
  </protectedRange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Mosinger</dc:creator>
  <cp:keywords/>
  <dc:description/>
  <cp:lastModifiedBy>m</cp:lastModifiedBy>
  <cp:lastPrinted>2016-08-18T08:50:59Z</cp:lastPrinted>
  <dcterms:created xsi:type="dcterms:W3CDTF">2010-07-13T12:22:11Z</dcterms:created>
  <dcterms:modified xsi:type="dcterms:W3CDTF">2016-10-17T07:29:06Z</dcterms:modified>
  <cp:category/>
  <cp:version/>
  <cp:contentType/>
  <cp:contentStatus/>
</cp:coreProperties>
</file>