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05" yWindow="165" windowWidth="9000" windowHeight="7935" activeTab="0"/>
  </bookViews>
  <sheets>
    <sheet name="Cenová nabídka" sheetId="1" r:id="rId1"/>
  </sheets>
  <definedNames/>
  <calcPr calcId="125725"/>
</workbook>
</file>

<file path=xl/sharedStrings.xml><?xml version="1.0" encoding="utf-8"?>
<sst xmlns="http://schemas.openxmlformats.org/spreadsheetml/2006/main" count="17" uniqueCount="17">
  <si>
    <t>CELKEM</t>
  </si>
  <si>
    <t>TSH</t>
  </si>
  <si>
    <t>FT4</t>
  </si>
  <si>
    <t>iFT3</t>
  </si>
  <si>
    <t>PSA II</t>
  </si>
  <si>
    <t>freePSA</t>
  </si>
  <si>
    <t>Troponin I 3rd-Gen</t>
  </si>
  <si>
    <t>Počet testů za 1 rok</t>
  </si>
  <si>
    <t>Cena za 1 test v Kč bez DPH</t>
  </si>
  <si>
    <t>Cena za 1 test v Kč vč. DPH</t>
  </si>
  <si>
    <t>Cena za testy za 1 rok v Kč bez DPH</t>
  </si>
  <si>
    <t>Cena za testy za 1 rok v Kč vč. DPH</t>
  </si>
  <si>
    <t>Cena za testy za 4 roky v Kč bez DPH</t>
  </si>
  <si>
    <t>Cena za testy za 4 roky v Kč vč. DPH</t>
  </si>
  <si>
    <t>Pozn.:</t>
  </si>
  <si>
    <t>V jednotkových cenách jednotlivých položek jsou stanoveny konečné ceny, ve kterých jsou obsaženy veškeré náklady nutné pro provedení příslušného testu, tedy dodávky diagnostických reagencií včetně kalibrátorů a spotřebního materiálu, který je výrobcem doporučen pro řádné provozování přístroje a spotřebního materiálu nutného pro přípravu či úpravu vzorku před vlastní analýzou, která vyplývá z požadavku výrobce, a vč. všech ostatních nákladů souvisejících s plněním veřejné zakázky (např. doprava, pojištění, daňové poplatky, atd.)</t>
  </si>
  <si>
    <t>Metoda / TEST</t>
  </si>
</sst>
</file>

<file path=xl/styles.xml><?xml version="1.0" encoding="utf-8"?>
<styleSheet xmlns="http://schemas.openxmlformats.org/spreadsheetml/2006/main">
  <numFmts count="3">
    <numFmt numFmtId="43" formatCode="_-* #,##0.00\ _K_č_-;\-* #,##0.00\ _K_č_-;_-* &quot;-&quot;??\ _K_č_-;_-@_-"/>
    <numFmt numFmtId="164" formatCode="#######0"/>
    <numFmt numFmtId="165" formatCode="_-* #,##0\ _K_č_-;\-* #,##0\ _K_č_-;_-* &quot;-&quot;??\ _K_č_-;_-@_-"/>
  </numFmts>
  <fonts count="7"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indexed="8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medium"/>
      <bottom/>
    </border>
    <border>
      <left style="thin"/>
      <right style="medium"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 style="medium"/>
      <right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65" fontId="2" fillId="0" borderId="0" xfId="20" applyNumberFormat="1" applyFont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165" fontId="3" fillId="2" borderId="2" xfId="20" applyNumberFormat="1" applyFont="1" applyFill="1" applyBorder="1" applyAlignment="1" applyProtection="1">
      <alignment horizontal="center" vertical="center" wrapText="1"/>
      <protection/>
    </xf>
    <xf numFmtId="0" fontId="3" fillId="2" borderId="3" xfId="0" applyFont="1" applyFill="1" applyBorder="1" applyAlignment="1" applyProtection="1">
      <alignment horizontal="center" vertical="center" wrapText="1"/>
      <protection/>
    </xf>
    <xf numFmtId="0" fontId="4" fillId="2" borderId="4" xfId="0" applyFont="1" applyFill="1" applyBorder="1" applyAlignment="1" applyProtection="1">
      <alignment horizontal="center" vertical="center"/>
      <protection/>
    </xf>
    <xf numFmtId="165" fontId="4" fillId="2" borderId="5" xfId="2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  <protection/>
    </xf>
    <xf numFmtId="165" fontId="4" fillId="2" borderId="7" xfId="20" applyNumberFormat="1" applyFont="1" applyFill="1" applyBorder="1" applyAlignment="1">
      <alignment horizontal="center" vertical="center"/>
    </xf>
    <xf numFmtId="4" fontId="4" fillId="3" borderId="5" xfId="0" applyNumberFormat="1" applyFont="1" applyFill="1" applyBorder="1" applyAlignment="1">
      <alignment horizontal="right" vertical="center"/>
    </xf>
    <xf numFmtId="4" fontId="4" fillId="3" borderId="2" xfId="0" applyNumberFormat="1" applyFont="1" applyFill="1" applyBorder="1" applyAlignment="1">
      <alignment horizontal="right" vertical="center"/>
    </xf>
    <xf numFmtId="4" fontId="4" fillId="3" borderId="8" xfId="0" applyNumberFormat="1" applyFont="1" applyFill="1" applyBorder="1" applyAlignment="1">
      <alignment horizontal="right" vertical="center"/>
    </xf>
    <xf numFmtId="4" fontId="4" fillId="3" borderId="9" xfId="0" applyNumberFormat="1" applyFont="1" applyFill="1" applyBorder="1" applyAlignment="1">
      <alignment horizontal="right" vertical="center"/>
    </xf>
    <xf numFmtId="4" fontId="4" fillId="3" borderId="10" xfId="0" applyNumberFormat="1" applyFont="1" applyFill="1" applyBorder="1" applyAlignment="1">
      <alignment horizontal="right" vertical="center"/>
    </xf>
    <xf numFmtId="4" fontId="4" fillId="3" borderId="7" xfId="0" applyNumberFormat="1" applyFont="1" applyFill="1" applyBorder="1" applyAlignment="1">
      <alignment horizontal="right" vertical="center"/>
    </xf>
    <xf numFmtId="4" fontId="4" fillId="3" borderId="11" xfId="0" applyNumberFormat="1" applyFont="1" applyFill="1" applyBorder="1" applyAlignment="1">
      <alignment horizontal="right" vertical="center"/>
    </xf>
    <xf numFmtId="4" fontId="4" fillId="3" borderId="0" xfId="0" applyNumberFormat="1" applyFont="1" applyFill="1" applyBorder="1" applyAlignment="1">
      <alignment horizontal="right" vertical="center"/>
    </xf>
    <xf numFmtId="4" fontId="4" fillId="3" borderId="12" xfId="0" applyNumberFormat="1" applyFont="1" applyFill="1" applyBorder="1" applyAlignment="1">
      <alignment horizontal="right" vertical="center"/>
    </xf>
    <xf numFmtId="4" fontId="4" fillId="3" borderId="13" xfId="0" applyNumberFormat="1" applyFont="1" applyFill="1" applyBorder="1" applyAlignment="1">
      <alignment horizontal="right" vertical="center"/>
    </xf>
    <xf numFmtId="4" fontId="4" fillId="3" borderId="14" xfId="0" applyNumberFormat="1" applyFont="1" applyFill="1" applyBorder="1" applyAlignment="1">
      <alignment horizontal="right" vertical="center"/>
    </xf>
    <xf numFmtId="4" fontId="4" fillId="4" borderId="15" xfId="0" applyNumberFormat="1" applyFont="1" applyFill="1" applyBorder="1" applyAlignment="1" applyProtection="1">
      <alignment horizontal="right" vertical="center"/>
      <protection locked="0"/>
    </xf>
    <xf numFmtId="4" fontId="4" fillId="4" borderId="5" xfId="0" applyNumberFormat="1" applyFont="1" applyFill="1" applyBorder="1" applyAlignment="1" applyProtection="1">
      <alignment horizontal="right" vertical="center"/>
      <protection locked="0"/>
    </xf>
    <xf numFmtId="4" fontId="4" fillId="4" borderId="9" xfId="0" applyNumberFormat="1" applyFont="1" applyFill="1" applyBorder="1" applyAlignment="1" applyProtection="1">
      <alignment horizontal="right" vertical="center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/>
    </xf>
    <xf numFmtId="0" fontId="4" fillId="2" borderId="6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top"/>
    </xf>
    <xf numFmtId="164" fontId="5" fillId="2" borderId="16" xfId="0" applyNumberFormat="1" applyFont="1" applyFill="1" applyBorder="1" applyAlignment="1" applyProtection="1">
      <alignment horizontal="center" vertical="center"/>
      <protection/>
    </xf>
    <xf numFmtId="164" fontId="5" fillId="2" borderId="12" xfId="0" applyNumberFormat="1" applyFont="1" applyFill="1" applyBorder="1" applyAlignment="1" applyProtection="1">
      <alignment horizontal="center" vertical="center"/>
      <protection/>
    </xf>
    <xf numFmtId="164" fontId="5" fillId="2" borderId="3" xfId="0" applyNumberFormat="1" applyFont="1" applyFill="1" applyBorder="1" applyAlignment="1" applyProtection="1">
      <alignment horizontal="center" vertical="center"/>
      <protection/>
    </xf>
    <xf numFmtId="0" fontId="6" fillId="0" borderId="0" xfId="20" applyNumberFormat="1" applyFont="1" applyAlignment="1">
      <alignment horizontal="left"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y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view="pageLayout" workbookViewId="0" topLeftCell="A1">
      <selection activeCell="F6" sqref="F6"/>
    </sheetView>
  </sheetViews>
  <sheetFormatPr defaultColWidth="8.00390625" defaultRowHeight="12.75" customHeight="1"/>
  <cols>
    <col min="1" max="1" width="8.8515625" style="1" customWidth="1"/>
    <col min="2" max="2" width="10.57421875" style="3" customWidth="1"/>
    <col min="3" max="3" width="10.00390625" style="2" customWidth="1"/>
    <col min="4" max="4" width="9.8515625" style="2" customWidth="1"/>
    <col min="5" max="6" width="13.00390625" style="1" customWidth="1"/>
    <col min="7" max="8" width="13.28125" style="1" customWidth="1"/>
    <col min="9" max="16384" width="8.00390625" style="2" customWidth="1"/>
  </cols>
  <sheetData>
    <row r="1" spans="1:8" ht="37.5" customHeight="1" thickBot="1">
      <c r="A1" s="25" t="s">
        <v>16</v>
      </c>
      <c r="B1" s="5" t="s">
        <v>7</v>
      </c>
      <c r="C1" s="4" t="s">
        <v>8</v>
      </c>
      <c r="D1" s="4" t="s">
        <v>9</v>
      </c>
      <c r="E1" s="4" t="s">
        <v>10</v>
      </c>
      <c r="F1" s="4" t="s">
        <v>11</v>
      </c>
      <c r="G1" s="4" t="s">
        <v>12</v>
      </c>
      <c r="H1" s="6" t="s">
        <v>13</v>
      </c>
    </row>
    <row r="2" spans="1:8" ht="24.75" customHeight="1">
      <c r="A2" s="7" t="s">
        <v>1</v>
      </c>
      <c r="B2" s="8">
        <v>3300</v>
      </c>
      <c r="C2" s="22"/>
      <c r="D2" s="23">
        <f>C2*1.21</f>
        <v>0</v>
      </c>
      <c r="E2" s="12">
        <f>B2*C2</f>
        <v>0</v>
      </c>
      <c r="F2" s="11">
        <f>B2*D2</f>
        <v>0</v>
      </c>
      <c r="G2" s="13">
        <f>E2*4</f>
        <v>0</v>
      </c>
      <c r="H2" s="14">
        <f>F2*4</f>
        <v>0</v>
      </c>
    </row>
    <row r="3" spans="1:8" ht="26.25" customHeight="1">
      <c r="A3" s="9" t="s">
        <v>2</v>
      </c>
      <c r="B3" s="10">
        <v>2100</v>
      </c>
      <c r="C3" s="22"/>
      <c r="D3" s="24">
        <f>C3*1.21</f>
        <v>0</v>
      </c>
      <c r="E3" s="15">
        <f aca="true" t="shared" si="0" ref="E3:E6">B3*C3</f>
        <v>0</v>
      </c>
      <c r="F3" s="16">
        <f aca="true" t="shared" si="1" ref="F3:F7">B3*D3</f>
        <v>0</v>
      </c>
      <c r="G3" s="17">
        <f>E3*4</f>
        <v>0</v>
      </c>
      <c r="H3" s="14">
        <f>F3*4</f>
        <v>0</v>
      </c>
    </row>
    <row r="4" spans="1:8" ht="27.75" customHeight="1">
      <c r="A4" s="9" t="s">
        <v>3</v>
      </c>
      <c r="B4" s="10">
        <v>270</v>
      </c>
      <c r="C4" s="22"/>
      <c r="D4" s="24">
        <f aca="true" t="shared" si="2" ref="D4:D7">C4*1.21</f>
        <v>0</v>
      </c>
      <c r="E4" s="15">
        <f t="shared" si="0"/>
        <v>0</v>
      </c>
      <c r="F4" s="16">
        <f t="shared" si="1"/>
        <v>0</v>
      </c>
      <c r="G4" s="17">
        <f aca="true" t="shared" si="3" ref="G4:H7">E4*4</f>
        <v>0</v>
      </c>
      <c r="H4" s="14">
        <f t="shared" si="3"/>
        <v>0</v>
      </c>
    </row>
    <row r="5" spans="1:8" ht="29.25" customHeight="1">
      <c r="A5" s="9" t="s">
        <v>4</v>
      </c>
      <c r="B5" s="10">
        <v>420</v>
      </c>
      <c r="C5" s="22"/>
      <c r="D5" s="24">
        <f t="shared" si="2"/>
        <v>0</v>
      </c>
      <c r="E5" s="18">
        <f t="shared" si="0"/>
        <v>0</v>
      </c>
      <c r="F5" s="16">
        <f>B5*D5</f>
        <v>0</v>
      </c>
      <c r="G5" s="17">
        <f t="shared" si="3"/>
        <v>0</v>
      </c>
      <c r="H5" s="14">
        <f t="shared" si="3"/>
        <v>0</v>
      </c>
    </row>
    <row r="6" spans="1:8" ht="26.25" customHeight="1">
      <c r="A6" s="9" t="s">
        <v>5</v>
      </c>
      <c r="B6" s="10">
        <v>70</v>
      </c>
      <c r="C6" s="22"/>
      <c r="D6" s="24">
        <f t="shared" si="2"/>
        <v>0</v>
      </c>
      <c r="E6" s="15">
        <f t="shared" si="0"/>
        <v>0</v>
      </c>
      <c r="F6" s="16">
        <f t="shared" si="1"/>
        <v>0</v>
      </c>
      <c r="G6" s="17">
        <f t="shared" si="3"/>
        <v>0</v>
      </c>
      <c r="H6" s="14">
        <f t="shared" si="3"/>
        <v>0</v>
      </c>
    </row>
    <row r="7" spans="1:8" ht="27" customHeight="1" thickBot="1">
      <c r="A7" s="26" t="s">
        <v>6</v>
      </c>
      <c r="B7" s="10">
        <v>120</v>
      </c>
      <c r="C7" s="22"/>
      <c r="D7" s="24">
        <f t="shared" si="2"/>
        <v>0</v>
      </c>
      <c r="E7" s="18">
        <f>B7*C7</f>
        <v>0</v>
      </c>
      <c r="F7" s="16">
        <f t="shared" si="1"/>
        <v>0</v>
      </c>
      <c r="G7" s="17">
        <f t="shared" si="3"/>
        <v>0</v>
      </c>
      <c r="H7" s="14">
        <f t="shared" si="3"/>
        <v>0</v>
      </c>
    </row>
    <row r="8" spans="1:8" ht="27" customHeight="1" thickBot="1">
      <c r="A8" s="28" t="s">
        <v>0</v>
      </c>
      <c r="B8" s="29"/>
      <c r="C8" s="29"/>
      <c r="D8" s="30"/>
      <c r="E8" s="19">
        <f>SUM(E2:E7)</f>
        <v>0</v>
      </c>
      <c r="F8" s="20">
        <f>SUM(F2:F7)</f>
        <v>0</v>
      </c>
      <c r="G8" s="21">
        <f>SUM(G2:G7)</f>
        <v>0</v>
      </c>
      <c r="H8" s="20">
        <f>SUM(H2:H7)</f>
        <v>0</v>
      </c>
    </row>
    <row r="10" spans="1:8" ht="70.5" customHeight="1">
      <c r="A10" s="27" t="s">
        <v>14</v>
      </c>
      <c r="B10" s="31" t="s">
        <v>15</v>
      </c>
      <c r="C10" s="31"/>
      <c r="D10" s="31"/>
      <c r="E10" s="31"/>
      <c r="F10" s="31"/>
      <c r="G10" s="31"/>
      <c r="H10" s="31"/>
    </row>
  </sheetData>
  <mergeCells count="2">
    <mergeCell ref="A8:D8"/>
    <mergeCell ref="B10:H10"/>
  </mergeCells>
  <printOptions/>
  <pageMargins left="0.4895833333333333" right="0.4895833333333333" top="0.75" bottom="0.75" header="0.3" footer="0.3"/>
  <pageSetup horizontalDpi="600" verticalDpi="600" orientation="portrait" paperSize="9" r:id="rId1"/>
  <headerFooter>
    <oddHeader>&amp;L&amp;"-,Obyčejné"Příloha č. 1 - Cenová nabídka</oddHeader>
    <oddFooter>&amp;C&amp;"-,Obyčejné"&amp;9Stránka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OKBH</dc:creator>
  <cp:keywords/>
  <dc:description/>
  <cp:lastModifiedBy>Petr Stehlík</cp:lastModifiedBy>
  <cp:lastPrinted>2014-11-04T12:42:34Z</cp:lastPrinted>
  <dcterms:created xsi:type="dcterms:W3CDTF">2014-04-30T09:51:38Z</dcterms:created>
  <dcterms:modified xsi:type="dcterms:W3CDTF">2016-04-04T09:07:14Z</dcterms:modified>
  <cp:category/>
  <cp:version/>
  <cp:contentType/>
  <cp:contentStatus/>
</cp:coreProperties>
</file>