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tabRatio="766"/>
  </bookViews>
  <sheets>
    <sheet name="Krycí list" sheetId="13" r:id="rId1"/>
    <sheet name="Seznam_toneru" sheetId="4" r:id="rId2"/>
  </sheets>
  <definedNames>
    <definedName name="_xlnm._FilterDatabase" localSheetId="1" hidden="1">Seznam_toneru!$A$2:$E$52</definedName>
  </definedNames>
  <calcPr calcId="125725"/>
</workbook>
</file>

<file path=xl/calcChain.xml><?xml version="1.0" encoding="utf-8"?>
<calcChain xmlns="http://schemas.openxmlformats.org/spreadsheetml/2006/main">
  <c r="E54" i="4"/>
  <c r="E31"/>
  <c r="E32"/>
  <c r="E33"/>
  <c r="E30"/>
  <c r="E66"/>
  <c r="E65"/>
  <c r="E64"/>
  <c r="E70"/>
  <c r="E71"/>
  <c r="E72"/>
  <c r="E69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68"/>
  <c r="E67"/>
  <c r="E63"/>
  <c r="E62"/>
  <c r="E61"/>
  <c r="E60"/>
  <c r="E59"/>
  <c r="E58"/>
  <c r="E57"/>
  <c r="E56"/>
  <c r="E55"/>
  <c r="E53"/>
  <c r="E52" l="1"/>
  <c r="E5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4"/>
  <c r="E35"/>
  <c r="E36"/>
  <c r="E37"/>
  <c r="E38"/>
  <c r="E39"/>
  <c r="E40"/>
  <c r="E41"/>
  <c r="E42"/>
  <c r="E43"/>
  <c r="E44"/>
  <c r="E45"/>
  <c r="E46"/>
  <c r="E47"/>
  <c r="E48"/>
  <c r="E49"/>
  <c r="E50"/>
  <c r="E93" l="1"/>
  <c r="B24" i="13" s="1"/>
  <c r="B26" s="1"/>
  <c r="B25" s="1"/>
</calcChain>
</file>

<file path=xl/sharedStrings.xml><?xml version="1.0" encoding="utf-8"?>
<sst xmlns="http://schemas.openxmlformats.org/spreadsheetml/2006/main" count="203" uniqueCount="119">
  <si>
    <t>Typ náplně</t>
  </si>
  <si>
    <t>Cena za 1 ks bez DPH</t>
  </si>
  <si>
    <t>C-EXV 11</t>
  </si>
  <si>
    <t>Canon</t>
  </si>
  <si>
    <t>FX-10</t>
  </si>
  <si>
    <t>PGI-520</t>
  </si>
  <si>
    <t>C-EXV 34 BK</t>
  </si>
  <si>
    <t>C-EXV 34 C</t>
  </si>
  <si>
    <t>C-EXV 34 M</t>
  </si>
  <si>
    <t>C-EXV 34 Y</t>
  </si>
  <si>
    <t>C6578A</t>
  </si>
  <si>
    <t>C6615A</t>
  </si>
  <si>
    <t>C6615D</t>
  </si>
  <si>
    <t>C6656A</t>
  </si>
  <si>
    <t xml:space="preserve">C6657A </t>
  </si>
  <si>
    <t>C7115A</t>
  </si>
  <si>
    <t>C7115X</t>
  </si>
  <si>
    <t>C8727A</t>
  </si>
  <si>
    <t>C8728A</t>
  </si>
  <si>
    <t>C9362E</t>
  </si>
  <si>
    <t>C9364E</t>
  </si>
  <si>
    <t>CB435A</t>
  </si>
  <si>
    <t>CB436A</t>
  </si>
  <si>
    <t>CB540A</t>
  </si>
  <si>
    <t>CB541A</t>
  </si>
  <si>
    <t>CB542A</t>
  </si>
  <si>
    <t>CB543A</t>
  </si>
  <si>
    <t>CC530A</t>
  </si>
  <si>
    <t>CC531A</t>
  </si>
  <si>
    <t>CC532A</t>
  </si>
  <si>
    <t>CC533A</t>
  </si>
  <si>
    <t>CE278A</t>
  </si>
  <si>
    <t>CE285A</t>
  </si>
  <si>
    <t>CE505A</t>
  </si>
  <si>
    <t>CE505X</t>
  </si>
  <si>
    <t>Q2612A</t>
  </si>
  <si>
    <t>Q2612AD</t>
  </si>
  <si>
    <t>Q2613A</t>
  </si>
  <si>
    <t>Q2613X</t>
  </si>
  <si>
    <t>Q2624A</t>
  </si>
  <si>
    <t>Q5949A</t>
  </si>
  <si>
    <t>Q5949X</t>
  </si>
  <si>
    <t>Q6000A</t>
  </si>
  <si>
    <t>CE310A</t>
  </si>
  <si>
    <t>CE311A</t>
  </si>
  <si>
    <t>CE312A</t>
  </si>
  <si>
    <t>CE313A</t>
  </si>
  <si>
    <t>Konica Minolta</t>
  </si>
  <si>
    <t>TN-216C</t>
  </si>
  <si>
    <t>TN-216K</t>
  </si>
  <si>
    <t>TN-216Y</t>
  </si>
  <si>
    <t>CLT-C4072S</t>
  </si>
  <si>
    <t>CLT-C4092S</t>
  </si>
  <si>
    <t>CLT-M4072S</t>
  </si>
  <si>
    <t>CLT-Y4072S</t>
  </si>
  <si>
    <t>CLI-526 Bk</t>
  </si>
  <si>
    <t>CLI-526 C</t>
  </si>
  <si>
    <t>CLI-526 M</t>
  </si>
  <si>
    <t>CLI-526 Y</t>
  </si>
  <si>
    <t>TN-321 K</t>
  </si>
  <si>
    <t>TN-321 C</t>
  </si>
  <si>
    <t>TN-321 M</t>
  </si>
  <si>
    <t>TN-321 Y</t>
  </si>
  <si>
    <t>Předpokládané množství (ks)</t>
  </si>
  <si>
    <t>C4906A (940 XL)</t>
  </si>
  <si>
    <t>C4907A (940 XL)</t>
  </si>
  <si>
    <t>CRG-718 Bk</t>
  </si>
  <si>
    <t>TN-216M</t>
  </si>
  <si>
    <t>CLP-C660B</t>
  </si>
  <si>
    <t>CLP-K660B</t>
  </si>
  <si>
    <t>CLP-M660B</t>
  </si>
  <si>
    <t>CLP-Y660B</t>
  </si>
  <si>
    <t>ML-D103L</t>
  </si>
  <si>
    <t>Celkem v Kč bez DPH za PM</t>
  </si>
  <si>
    <t>C4908A  (940XL)</t>
  </si>
  <si>
    <t>C4909A  (940XL)</t>
  </si>
  <si>
    <t>C8766E</t>
  </si>
  <si>
    <t>C9363E</t>
  </si>
  <si>
    <t>TN-322 K</t>
  </si>
  <si>
    <t>TN-513 K</t>
  </si>
  <si>
    <t>Q6001A</t>
  </si>
  <si>
    <t>Q6002A</t>
  </si>
  <si>
    <t>Q6003A</t>
  </si>
  <si>
    <t>Výrobce</t>
  </si>
  <si>
    <t>HP</t>
  </si>
  <si>
    <t>Samsung</t>
  </si>
  <si>
    <r>
      <t xml:space="preserve">Centrální zadavatel: </t>
    </r>
    <r>
      <rPr>
        <b/>
        <sz val="11"/>
        <color theme="1"/>
        <rFont val="Calibri"/>
        <family val="2"/>
        <charset val="238"/>
        <scheme val="minor"/>
      </rPr>
      <t>Centrální nákup, příspěvková organizace</t>
    </r>
  </si>
  <si>
    <r>
      <t xml:space="preserve">Veřejná zakázka:  </t>
    </r>
    <r>
      <rPr>
        <b/>
        <sz val="11"/>
        <color theme="1"/>
        <rFont val="Calibri"/>
        <family val="2"/>
        <charset val="238"/>
        <scheme val="minor"/>
      </rPr>
      <t>„Cartridge a tonery pro Plzeňský kraj 2016“</t>
    </r>
  </si>
  <si>
    <t>KRYCÍ LIST NABÍDKY</t>
  </si>
  <si>
    <t>Údaje určené ke čtení při otevírání obálek s nabídkami</t>
  </si>
  <si>
    <t>Název uchazeče (obchodní firma nebo název)</t>
  </si>
  <si>
    <t>Adresa uchazeče (celá adresa včetně PSČ)</t>
  </si>
  <si>
    <t>Právní forma</t>
  </si>
  <si>
    <t>IČ</t>
  </si>
  <si>
    <t>DIČ</t>
  </si>
  <si>
    <t>Osoba oprávněná jednat za uchazeče</t>
  </si>
  <si>
    <t>Kontaktní osoba uchazeče</t>
  </si>
  <si>
    <t>Kontakt na kontaktní osobu (email a tel.)</t>
  </si>
  <si>
    <t>Ceny v tabulce budou automaticky doplněny dle souhrnné ceny v jednolivých listech</t>
  </si>
  <si>
    <t>Nevyplňujte!</t>
  </si>
  <si>
    <t>Nabídková cena celkem (Kč bez DPH)</t>
  </si>
  <si>
    <t>DPH (21%)</t>
  </si>
  <si>
    <t>Nabídková cena celkem (Kč včetně DPH)</t>
  </si>
  <si>
    <t>Celkem</t>
  </si>
  <si>
    <r>
      <t xml:space="preserve">Část VZ: </t>
    </r>
    <r>
      <rPr>
        <b/>
        <sz val="11"/>
        <color theme="1"/>
        <rFont val="Calibri"/>
        <family val="2"/>
        <charset val="238"/>
        <scheme val="minor"/>
      </rPr>
      <t>Část 2 - Alternativní cartridge a tonery</t>
    </r>
  </si>
  <si>
    <t>Seznam alternativních tonerů</t>
  </si>
  <si>
    <t>Epson</t>
  </si>
  <si>
    <t>C13S050554</t>
  </si>
  <si>
    <t>C13S050555</t>
  </si>
  <si>
    <t>C13S050556</t>
  </si>
  <si>
    <t>C13S050557</t>
  </si>
  <si>
    <t>CRG-718 C</t>
  </si>
  <si>
    <t>CRG-718 M</t>
  </si>
  <si>
    <t>CRG-718 Y</t>
  </si>
  <si>
    <t>CE250x</t>
  </si>
  <si>
    <t>CE251A</t>
  </si>
  <si>
    <t>CE252A</t>
  </si>
  <si>
    <t>CE253A</t>
  </si>
  <si>
    <t>C-EXV 14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</si>
</sst>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4" fillId="0" borderId="1" xfId="1" applyNumberFormat="1" applyFont="1" applyBorder="1"/>
    <xf numFmtId="0" fontId="6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0" fillId="4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/>
    </xf>
    <xf numFmtId="0" fontId="0" fillId="4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4" borderId="5" xfId="0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/>
    <xf numFmtId="0" fontId="0" fillId="4" borderId="7" xfId="0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4" borderId="9" xfId="0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0" fillId="4" borderId="13" xfId="0" applyFill="1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10" fillId="0" borderId="1" xfId="0" applyFont="1" applyBorder="1"/>
    <xf numFmtId="164" fontId="10" fillId="0" borderId="15" xfId="0" applyNumberFormat="1" applyFont="1" applyBorder="1"/>
    <xf numFmtId="164" fontId="3" fillId="5" borderId="1" xfId="1" applyNumberFormat="1" applyFont="1" applyFill="1" applyBorder="1"/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B24" sqref="B24"/>
    </sheetView>
  </sheetViews>
  <sheetFormatPr defaultRowHeight="15"/>
  <cols>
    <col min="1" max="1" width="42.28515625" customWidth="1"/>
    <col min="2" max="2" width="41.28515625" customWidth="1"/>
    <col min="3" max="3" width="26.28515625" customWidth="1"/>
  </cols>
  <sheetData>
    <row r="1" spans="1:6">
      <c r="A1" s="11" t="s">
        <v>86</v>
      </c>
    </row>
    <row r="2" spans="1:6" ht="15.75">
      <c r="A2" s="11" t="s">
        <v>87</v>
      </c>
      <c r="B2" s="12"/>
    </row>
    <row r="3" spans="1:6">
      <c r="A3" t="s">
        <v>104</v>
      </c>
      <c r="B3" s="13"/>
    </row>
    <row r="4" spans="1:6">
      <c r="A4" s="11"/>
      <c r="B4" s="11"/>
    </row>
    <row r="5" spans="1:6" ht="18.75">
      <c r="A5" s="14" t="s">
        <v>88</v>
      </c>
      <c r="B5" s="14"/>
      <c r="C5" s="15"/>
      <c r="D5" s="15"/>
      <c r="E5" s="15"/>
      <c r="F5" s="15"/>
    </row>
    <row r="6" spans="1:6" ht="18.75">
      <c r="A6" s="14"/>
      <c r="B6" s="14"/>
      <c r="C6" s="16"/>
      <c r="D6" s="16"/>
      <c r="E6" s="16"/>
      <c r="F6" s="16"/>
    </row>
    <row r="7" spans="1:6" ht="15.75" thickBot="1">
      <c r="A7" s="17" t="s">
        <v>89</v>
      </c>
      <c r="B7" s="11"/>
    </row>
    <row r="8" spans="1:6" ht="15" customHeight="1">
      <c r="A8" s="18" t="s">
        <v>90</v>
      </c>
      <c r="B8" s="19"/>
      <c r="C8" s="20"/>
      <c r="D8" s="21"/>
      <c r="E8" s="21"/>
      <c r="F8" s="21"/>
    </row>
    <row r="9" spans="1:6" ht="15" customHeight="1">
      <c r="A9" s="22"/>
      <c r="B9" s="23"/>
      <c r="C9" s="20"/>
      <c r="D9" s="21"/>
      <c r="E9" s="21"/>
      <c r="F9" s="21"/>
    </row>
    <row r="10" spans="1:6" ht="15" customHeight="1">
      <c r="A10" s="24" t="s">
        <v>91</v>
      </c>
      <c r="B10" s="25"/>
      <c r="C10" s="20"/>
      <c r="D10" s="21"/>
      <c r="E10" s="21"/>
      <c r="F10" s="21"/>
    </row>
    <row r="11" spans="1:6" ht="15" customHeight="1">
      <c r="A11" s="22"/>
      <c r="B11" s="23"/>
      <c r="C11" s="20"/>
      <c r="D11" s="21"/>
      <c r="E11" s="21"/>
      <c r="F11" s="21"/>
    </row>
    <row r="12" spans="1:6">
      <c r="A12" s="26" t="s">
        <v>92</v>
      </c>
      <c r="B12" s="27"/>
      <c r="C12" s="28"/>
      <c r="D12" s="28"/>
      <c r="E12" s="28"/>
      <c r="F12" s="28"/>
    </row>
    <row r="13" spans="1:6">
      <c r="A13" s="26" t="s">
        <v>93</v>
      </c>
      <c r="B13" s="27"/>
      <c r="C13" s="28"/>
      <c r="D13" s="28"/>
      <c r="E13" s="28"/>
      <c r="F13" s="28"/>
    </row>
    <row r="14" spans="1:6">
      <c r="A14" s="26" t="s">
        <v>94</v>
      </c>
      <c r="B14" s="27"/>
      <c r="C14" s="28"/>
      <c r="D14" s="28"/>
      <c r="E14" s="28"/>
      <c r="F14" s="28"/>
    </row>
    <row r="15" spans="1:6">
      <c r="A15" s="26" t="s">
        <v>95</v>
      </c>
      <c r="B15" s="27"/>
      <c r="C15" s="28"/>
      <c r="D15" s="28"/>
      <c r="E15" s="28"/>
      <c r="F15" s="28"/>
    </row>
    <row r="16" spans="1:6">
      <c r="A16" s="26" t="s">
        <v>96</v>
      </c>
      <c r="B16" s="27"/>
      <c r="C16" s="28"/>
      <c r="D16" s="28"/>
      <c r="E16" s="28"/>
      <c r="F16" s="28"/>
    </row>
    <row r="17" spans="1:6" ht="38.25" customHeight="1" thickBot="1">
      <c r="A17" s="29" t="s">
        <v>97</v>
      </c>
      <c r="B17" s="30"/>
      <c r="C17" s="28"/>
      <c r="D17" s="28"/>
      <c r="E17" s="28"/>
      <c r="F17" s="28"/>
    </row>
    <row r="18" spans="1:6">
      <c r="A18" s="11"/>
      <c r="B18" s="11"/>
    </row>
    <row r="19" spans="1:6">
      <c r="A19" s="11"/>
      <c r="B19" s="11"/>
    </row>
    <row r="20" spans="1:6">
      <c r="A20" s="11"/>
      <c r="B20" s="11"/>
    </row>
    <row r="21" spans="1:6">
      <c r="A21" s="31" t="s">
        <v>98</v>
      </c>
      <c r="B21" s="11"/>
    </row>
    <row r="22" spans="1:6">
      <c r="A22" s="31" t="s">
        <v>99</v>
      </c>
      <c r="B22" s="11"/>
    </row>
    <row r="23" spans="1:6" ht="15.75" thickBot="1">
      <c r="A23" s="11"/>
      <c r="B23" s="11"/>
    </row>
    <row r="24" spans="1:6">
      <c r="A24" s="33" t="s">
        <v>100</v>
      </c>
      <c r="B24" s="34">
        <f>Seznam_toneru!E93</f>
        <v>0</v>
      </c>
    </row>
    <row r="25" spans="1:6">
      <c r="A25" s="32" t="s">
        <v>101</v>
      </c>
      <c r="B25" s="35">
        <f>B26-B24</f>
        <v>0</v>
      </c>
    </row>
    <row r="26" spans="1:6" ht="15.75" thickBot="1">
      <c r="A26" s="36" t="s">
        <v>102</v>
      </c>
      <c r="B26" s="37">
        <f>B24*1.21</f>
        <v>0</v>
      </c>
    </row>
    <row r="27" spans="1:6">
      <c r="A27" s="11"/>
      <c r="B27" s="11"/>
    </row>
  </sheetData>
  <protectedRanges>
    <protectedRange sqref="B8:B17" name="Oblast1"/>
  </protectedRanges>
  <mergeCells count="6">
    <mergeCell ref="A5:B5"/>
    <mergeCell ref="A6:B6"/>
    <mergeCell ref="A8:A9"/>
    <mergeCell ref="B8:B9"/>
    <mergeCell ref="A10:A11"/>
    <mergeCell ref="B10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4"/>
  <sheetViews>
    <sheetView zoomScaleNormal="100" workbookViewId="0">
      <selection activeCell="E8" sqref="E8"/>
    </sheetView>
  </sheetViews>
  <sheetFormatPr defaultRowHeight="15"/>
  <cols>
    <col min="1" max="1" width="11" customWidth="1"/>
    <col min="2" max="2" width="21.140625" bestFit="1" customWidth="1"/>
    <col min="3" max="3" width="17.28515625" customWidth="1"/>
    <col min="4" max="4" width="14.85546875" customWidth="1"/>
    <col min="5" max="5" width="20.42578125" customWidth="1"/>
    <col min="7" max="7" width="11.85546875" bestFit="1" customWidth="1"/>
  </cols>
  <sheetData>
    <row r="1" spans="1:5" ht="18.75">
      <c r="A1" s="9" t="s">
        <v>105</v>
      </c>
      <c r="B1" s="9"/>
      <c r="C1" s="9"/>
      <c r="D1" s="9"/>
      <c r="E1" s="9"/>
    </row>
    <row r="2" spans="1:5" ht="30">
      <c r="A2" s="5" t="s">
        <v>83</v>
      </c>
      <c r="B2" s="6" t="s">
        <v>0</v>
      </c>
      <c r="C2" s="7" t="s">
        <v>1</v>
      </c>
      <c r="D2" s="7" t="s">
        <v>63</v>
      </c>
      <c r="E2" s="7" t="s">
        <v>73</v>
      </c>
    </row>
    <row r="3" spans="1:5">
      <c r="A3" s="10" t="s">
        <v>84</v>
      </c>
      <c r="B3" s="1" t="s">
        <v>64</v>
      </c>
      <c r="C3" s="40"/>
      <c r="D3" s="4">
        <v>2</v>
      </c>
      <c r="E3" s="8">
        <f t="shared" ref="E3:E19" si="0">C3*D3</f>
        <v>0</v>
      </c>
    </row>
    <row r="4" spans="1:5">
      <c r="A4" s="10" t="s">
        <v>84</v>
      </c>
      <c r="B4" s="1" t="s">
        <v>65</v>
      </c>
      <c r="C4" s="40"/>
      <c r="D4" s="4">
        <v>2</v>
      </c>
      <c r="E4" s="8">
        <f t="shared" si="0"/>
        <v>0</v>
      </c>
    </row>
    <row r="5" spans="1:5">
      <c r="A5" s="10" t="s">
        <v>84</v>
      </c>
      <c r="B5" s="1" t="s">
        <v>74</v>
      </c>
      <c r="C5" s="40"/>
      <c r="D5" s="4">
        <v>2</v>
      </c>
      <c r="E5" s="8">
        <f t="shared" si="0"/>
        <v>0</v>
      </c>
    </row>
    <row r="6" spans="1:5">
      <c r="A6" s="10" t="s">
        <v>84</v>
      </c>
      <c r="B6" s="1" t="s">
        <v>75</v>
      </c>
      <c r="C6" s="40"/>
      <c r="D6" s="4">
        <v>2</v>
      </c>
      <c r="E6" s="8">
        <f t="shared" si="0"/>
        <v>0</v>
      </c>
    </row>
    <row r="7" spans="1:5">
      <c r="A7" s="10" t="s">
        <v>84</v>
      </c>
      <c r="B7" s="1" t="s">
        <v>10</v>
      </c>
      <c r="C7" s="40"/>
      <c r="D7" s="4">
        <v>3</v>
      </c>
      <c r="E7" s="8">
        <f t="shared" si="0"/>
        <v>0</v>
      </c>
    </row>
    <row r="8" spans="1:5">
      <c r="A8" s="10" t="s">
        <v>84</v>
      </c>
      <c r="B8" s="2" t="s">
        <v>11</v>
      </c>
      <c r="C8" s="40"/>
      <c r="D8" s="4">
        <v>1</v>
      </c>
      <c r="E8" s="8">
        <f t="shared" si="0"/>
        <v>0</v>
      </c>
    </row>
    <row r="9" spans="1:5">
      <c r="A9" s="10" t="s">
        <v>84</v>
      </c>
      <c r="B9" s="1" t="s">
        <v>12</v>
      </c>
      <c r="C9" s="40"/>
      <c r="D9" s="4">
        <v>1</v>
      </c>
      <c r="E9" s="8">
        <f t="shared" si="0"/>
        <v>0</v>
      </c>
    </row>
    <row r="10" spans="1:5">
      <c r="A10" s="10" t="s">
        <v>84</v>
      </c>
      <c r="B10" s="2" t="s">
        <v>13</v>
      </c>
      <c r="C10" s="40"/>
      <c r="D10" s="4">
        <v>6</v>
      </c>
      <c r="E10" s="8">
        <f t="shared" si="0"/>
        <v>0</v>
      </c>
    </row>
    <row r="11" spans="1:5">
      <c r="A11" s="10" t="s">
        <v>84</v>
      </c>
      <c r="B11" s="2" t="s">
        <v>14</v>
      </c>
      <c r="C11" s="40"/>
      <c r="D11" s="4">
        <v>2</v>
      </c>
      <c r="E11" s="8">
        <f t="shared" si="0"/>
        <v>0</v>
      </c>
    </row>
    <row r="12" spans="1:5">
      <c r="A12" s="10" t="s">
        <v>84</v>
      </c>
      <c r="B12" s="1" t="s">
        <v>15</v>
      </c>
      <c r="C12" s="40"/>
      <c r="D12" s="4">
        <v>4</v>
      </c>
      <c r="E12" s="8">
        <f t="shared" si="0"/>
        <v>0</v>
      </c>
    </row>
    <row r="13" spans="1:5">
      <c r="A13" s="10" t="s">
        <v>84</v>
      </c>
      <c r="B13" s="3" t="s">
        <v>16</v>
      </c>
      <c r="C13" s="40"/>
      <c r="D13" s="4">
        <v>6</v>
      </c>
      <c r="E13" s="8">
        <f t="shared" si="0"/>
        <v>0</v>
      </c>
    </row>
    <row r="14" spans="1:5">
      <c r="A14" s="10" t="s">
        <v>84</v>
      </c>
      <c r="B14" s="2" t="s">
        <v>17</v>
      </c>
      <c r="C14" s="40"/>
      <c r="D14" s="4">
        <v>4</v>
      </c>
      <c r="E14" s="8">
        <f t="shared" si="0"/>
        <v>0</v>
      </c>
    </row>
    <row r="15" spans="1:5">
      <c r="A15" s="10" t="s">
        <v>84</v>
      </c>
      <c r="B15" s="2" t="s">
        <v>18</v>
      </c>
      <c r="C15" s="40"/>
      <c r="D15" s="4">
        <v>4</v>
      </c>
      <c r="E15" s="8">
        <f t="shared" si="0"/>
        <v>0</v>
      </c>
    </row>
    <row r="16" spans="1:5">
      <c r="A16" s="10" t="s">
        <v>84</v>
      </c>
      <c r="B16" s="2" t="s">
        <v>76</v>
      </c>
      <c r="C16" s="40"/>
      <c r="D16" s="4">
        <v>2</v>
      </c>
      <c r="E16" s="8">
        <f t="shared" si="0"/>
        <v>0</v>
      </c>
    </row>
    <row r="17" spans="1:5">
      <c r="A17" s="10" t="s">
        <v>84</v>
      </c>
      <c r="B17" s="2" t="s">
        <v>19</v>
      </c>
      <c r="C17" s="40"/>
      <c r="D17" s="4">
        <v>6</v>
      </c>
      <c r="E17" s="8">
        <f t="shared" si="0"/>
        <v>0</v>
      </c>
    </row>
    <row r="18" spans="1:5">
      <c r="A18" s="10" t="s">
        <v>84</v>
      </c>
      <c r="B18" s="1" t="s">
        <v>77</v>
      </c>
      <c r="C18" s="40"/>
      <c r="D18" s="4">
        <v>2</v>
      </c>
      <c r="E18" s="8">
        <f t="shared" si="0"/>
        <v>0</v>
      </c>
    </row>
    <row r="19" spans="1:5">
      <c r="A19" s="10" t="s">
        <v>84</v>
      </c>
      <c r="B19" s="2" t="s">
        <v>20</v>
      </c>
      <c r="C19" s="40"/>
      <c r="D19" s="4">
        <v>30</v>
      </c>
      <c r="E19" s="8">
        <f t="shared" si="0"/>
        <v>0</v>
      </c>
    </row>
    <row r="20" spans="1:5">
      <c r="A20" s="10" t="s">
        <v>84</v>
      </c>
      <c r="B20" s="2" t="s">
        <v>21</v>
      </c>
      <c r="C20" s="40"/>
      <c r="D20" s="4">
        <v>18</v>
      </c>
      <c r="E20" s="8">
        <f t="shared" ref="E20:E43" si="1">C20*D20</f>
        <v>0</v>
      </c>
    </row>
    <row r="21" spans="1:5">
      <c r="A21" s="10" t="s">
        <v>84</v>
      </c>
      <c r="B21" s="2" t="s">
        <v>22</v>
      </c>
      <c r="C21" s="40"/>
      <c r="D21" s="4">
        <v>10</v>
      </c>
      <c r="E21" s="8">
        <f t="shared" si="1"/>
        <v>0</v>
      </c>
    </row>
    <row r="22" spans="1:5">
      <c r="A22" s="10" t="s">
        <v>84</v>
      </c>
      <c r="B22" s="2" t="s">
        <v>23</v>
      </c>
      <c r="C22" s="40"/>
      <c r="D22" s="4">
        <v>14</v>
      </c>
      <c r="E22" s="8">
        <f t="shared" si="1"/>
        <v>0</v>
      </c>
    </row>
    <row r="23" spans="1:5">
      <c r="A23" s="10" t="s">
        <v>84</v>
      </c>
      <c r="B23" s="2" t="s">
        <v>24</v>
      </c>
      <c r="C23" s="40"/>
      <c r="D23" s="4">
        <v>8</v>
      </c>
      <c r="E23" s="8">
        <f t="shared" si="1"/>
        <v>0</v>
      </c>
    </row>
    <row r="24" spans="1:5">
      <c r="A24" s="10" t="s">
        <v>84</v>
      </c>
      <c r="B24" s="2" t="s">
        <v>25</v>
      </c>
      <c r="C24" s="40"/>
      <c r="D24" s="4">
        <v>9</v>
      </c>
      <c r="E24" s="8">
        <f t="shared" si="1"/>
        <v>0</v>
      </c>
    </row>
    <row r="25" spans="1:5">
      <c r="A25" s="10" t="s">
        <v>84</v>
      </c>
      <c r="B25" s="2" t="s">
        <v>26</v>
      </c>
      <c r="C25" s="40"/>
      <c r="D25" s="4">
        <v>9</v>
      </c>
      <c r="E25" s="8">
        <f t="shared" si="1"/>
        <v>0</v>
      </c>
    </row>
    <row r="26" spans="1:5">
      <c r="A26" s="10" t="s">
        <v>84</v>
      </c>
      <c r="B26" s="1" t="s">
        <v>27</v>
      </c>
      <c r="C26" s="40"/>
      <c r="D26" s="4">
        <v>5</v>
      </c>
      <c r="E26" s="8">
        <f t="shared" si="1"/>
        <v>0</v>
      </c>
    </row>
    <row r="27" spans="1:5">
      <c r="A27" s="10" t="s">
        <v>84</v>
      </c>
      <c r="B27" s="1" t="s">
        <v>28</v>
      </c>
      <c r="C27" s="40"/>
      <c r="D27" s="4">
        <v>3</v>
      </c>
      <c r="E27" s="8">
        <f t="shared" si="1"/>
        <v>0</v>
      </c>
    </row>
    <row r="28" spans="1:5">
      <c r="A28" s="10" t="s">
        <v>84</v>
      </c>
      <c r="B28" s="1" t="s">
        <v>29</v>
      </c>
      <c r="C28" s="40"/>
      <c r="D28" s="4">
        <v>3</v>
      </c>
      <c r="E28" s="8">
        <f t="shared" si="1"/>
        <v>0</v>
      </c>
    </row>
    <row r="29" spans="1:5">
      <c r="A29" s="10" t="s">
        <v>84</v>
      </c>
      <c r="B29" s="1" t="s">
        <v>30</v>
      </c>
      <c r="C29" s="40"/>
      <c r="D29" s="4">
        <v>3</v>
      </c>
      <c r="E29" s="8">
        <f t="shared" si="1"/>
        <v>0</v>
      </c>
    </row>
    <row r="30" spans="1:5">
      <c r="A30" s="10" t="s">
        <v>84</v>
      </c>
      <c r="B30" s="1" t="s">
        <v>114</v>
      </c>
      <c r="C30" s="40"/>
      <c r="D30" s="4">
        <v>4</v>
      </c>
      <c r="E30" s="8">
        <f t="shared" si="1"/>
        <v>0</v>
      </c>
    </row>
    <row r="31" spans="1:5">
      <c r="A31" s="10" t="s">
        <v>84</v>
      </c>
      <c r="B31" s="1" t="s">
        <v>115</v>
      </c>
      <c r="C31" s="40"/>
      <c r="D31" s="4">
        <v>2</v>
      </c>
      <c r="E31" s="8">
        <f t="shared" si="1"/>
        <v>0</v>
      </c>
    </row>
    <row r="32" spans="1:5">
      <c r="A32" s="10" t="s">
        <v>84</v>
      </c>
      <c r="B32" s="1" t="s">
        <v>116</v>
      </c>
      <c r="C32" s="40"/>
      <c r="D32" s="4">
        <v>2</v>
      </c>
      <c r="E32" s="8">
        <f t="shared" si="1"/>
        <v>0</v>
      </c>
    </row>
    <row r="33" spans="1:5">
      <c r="A33" s="10" t="s">
        <v>84</v>
      </c>
      <c r="B33" s="1" t="s">
        <v>117</v>
      </c>
      <c r="C33" s="40"/>
      <c r="D33" s="4">
        <v>2</v>
      </c>
      <c r="E33" s="8">
        <f t="shared" si="1"/>
        <v>0</v>
      </c>
    </row>
    <row r="34" spans="1:5">
      <c r="A34" s="10" t="s">
        <v>84</v>
      </c>
      <c r="B34" s="1" t="s">
        <v>31</v>
      </c>
      <c r="C34" s="40"/>
      <c r="D34" s="4">
        <v>81</v>
      </c>
      <c r="E34" s="8">
        <f t="shared" si="1"/>
        <v>0</v>
      </c>
    </row>
    <row r="35" spans="1:5">
      <c r="A35" s="10" t="s">
        <v>84</v>
      </c>
      <c r="B35" s="3" t="s">
        <v>32</v>
      </c>
      <c r="C35" s="40"/>
      <c r="D35" s="4">
        <v>73</v>
      </c>
      <c r="E35" s="8">
        <f t="shared" si="1"/>
        <v>0</v>
      </c>
    </row>
    <row r="36" spans="1:5">
      <c r="A36" s="10" t="s">
        <v>84</v>
      </c>
      <c r="B36" s="1" t="s">
        <v>43</v>
      </c>
      <c r="C36" s="40"/>
      <c r="D36" s="4">
        <v>3</v>
      </c>
      <c r="E36" s="8">
        <f t="shared" si="1"/>
        <v>0</v>
      </c>
    </row>
    <row r="37" spans="1:5">
      <c r="A37" s="10" t="s">
        <v>84</v>
      </c>
      <c r="B37" s="1" t="s">
        <v>44</v>
      </c>
      <c r="C37" s="40"/>
      <c r="D37" s="4">
        <v>2</v>
      </c>
      <c r="E37" s="8">
        <f t="shared" si="1"/>
        <v>0</v>
      </c>
    </row>
    <row r="38" spans="1:5">
      <c r="A38" s="10" t="s">
        <v>84</v>
      </c>
      <c r="B38" s="1" t="s">
        <v>45</v>
      </c>
      <c r="C38" s="40"/>
      <c r="D38" s="4">
        <v>2</v>
      </c>
      <c r="E38" s="8">
        <f t="shared" si="1"/>
        <v>0</v>
      </c>
    </row>
    <row r="39" spans="1:5">
      <c r="A39" s="10" t="s">
        <v>84</v>
      </c>
      <c r="B39" s="1" t="s">
        <v>46</v>
      </c>
      <c r="C39" s="40"/>
      <c r="D39" s="4">
        <v>2</v>
      </c>
      <c r="E39" s="8">
        <f t="shared" si="1"/>
        <v>0</v>
      </c>
    </row>
    <row r="40" spans="1:5">
      <c r="A40" s="10" t="s">
        <v>84</v>
      </c>
      <c r="B40" s="1" t="s">
        <v>33</v>
      </c>
      <c r="C40" s="40"/>
      <c r="D40" s="4">
        <v>9</v>
      </c>
      <c r="E40" s="8">
        <f t="shared" si="1"/>
        <v>0</v>
      </c>
    </row>
    <row r="41" spans="1:5">
      <c r="A41" s="10" t="s">
        <v>84</v>
      </c>
      <c r="B41" s="1" t="s">
        <v>34</v>
      </c>
      <c r="C41" s="40"/>
      <c r="D41" s="4">
        <v>6</v>
      </c>
      <c r="E41" s="8">
        <f t="shared" si="1"/>
        <v>0</v>
      </c>
    </row>
    <row r="42" spans="1:5">
      <c r="A42" s="10" t="s">
        <v>84</v>
      </c>
      <c r="B42" s="2" t="s">
        <v>35</v>
      </c>
      <c r="C42" s="40"/>
      <c r="D42" s="4">
        <v>102</v>
      </c>
      <c r="E42" s="8">
        <f t="shared" si="1"/>
        <v>0</v>
      </c>
    </row>
    <row r="43" spans="1:5">
      <c r="A43" s="10" t="s">
        <v>84</v>
      </c>
      <c r="B43" s="1" t="s">
        <v>36</v>
      </c>
      <c r="C43" s="40"/>
      <c r="D43" s="4">
        <v>17</v>
      </c>
      <c r="E43" s="8">
        <f t="shared" si="1"/>
        <v>0</v>
      </c>
    </row>
    <row r="44" spans="1:5">
      <c r="A44" s="10" t="s">
        <v>84</v>
      </c>
      <c r="B44" s="1" t="s">
        <v>37</v>
      </c>
      <c r="C44" s="40"/>
      <c r="D44" s="4">
        <v>3</v>
      </c>
      <c r="E44" s="8">
        <f t="shared" ref="E44:E91" si="2">C44*D44</f>
        <v>0</v>
      </c>
    </row>
    <row r="45" spans="1:5">
      <c r="A45" s="10" t="s">
        <v>84</v>
      </c>
      <c r="B45" s="2" t="s">
        <v>38</v>
      </c>
      <c r="C45" s="40"/>
      <c r="D45" s="4">
        <v>1</v>
      </c>
      <c r="E45" s="8">
        <f t="shared" si="2"/>
        <v>0</v>
      </c>
    </row>
    <row r="46" spans="1:5">
      <c r="A46" s="10" t="s">
        <v>84</v>
      </c>
      <c r="B46" s="1" t="s">
        <v>39</v>
      </c>
      <c r="C46" s="40"/>
      <c r="D46" s="4">
        <v>5</v>
      </c>
      <c r="E46" s="8">
        <f t="shared" si="2"/>
        <v>0</v>
      </c>
    </row>
    <row r="47" spans="1:5">
      <c r="A47" s="10" t="s">
        <v>84</v>
      </c>
      <c r="B47" s="2" t="s">
        <v>40</v>
      </c>
      <c r="C47" s="40"/>
      <c r="D47" s="4">
        <v>5</v>
      </c>
      <c r="E47" s="8">
        <f t="shared" si="2"/>
        <v>0</v>
      </c>
    </row>
    <row r="48" spans="1:5">
      <c r="A48" s="10" t="s">
        <v>84</v>
      </c>
      <c r="B48" s="2" t="s">
        <v>41</v>
      </c>
      <c r="C48" s="40"/>
      <c r="D48" s="4">
        <v>4</v>
      </c>
      <c r="E48" s="8">
        <f t="shared" si="2"/>
        <v>0</v>
      </c>
    </row>
    <row r="49" spans="1:5">
      <c r="A49" s="10" t="s">
        <v>84</v>
      </c>
      <c r="B49" s="2" t="s">
        <v>42</v>
      </c>
      <c r="C49" s="40"/>
      <c r="D49" s="4">
        <v>3</v>
      </c>
      <c r="E49" s="8">
        <f t="shared" si="2"/>
        <v>0</v>
      </c>
    </row>
    <row r="50" spans="1:5">
      <c r="A50" s="10" t="s">
        <v>84</v>
      </c>
      <c r="B50" s="3" t="s">
        <v>80</v>
      </c>
      <c r="C50" s="40"/>
      <c r="D50" s="4">
        <v>3</v>
      </c>
      <c r="E50" s="8">
        <f t="shared" si="2"/>
        <v>0</v>
      </c>
    </row>
    <row r="51" spans="1:5">
      <c r="A51" s="10" t="s">
        <v>84</v>
      </c>
      <c r="B51" s="3" t="s">
        <v>81</v>
      </c>
      <c r="C51" s="40"/>
      <c r="D51" s="4">
        <v>3</v>
      </c>
      <c r="E51" s="8">
        <f t="shared" si="2"/>
        <v>0</v>
      </c>
    </row>
    <row r="52" spans="1:5">
      <c r="A52" s="10" t="s">
        <v>84</v>
      </c>
      <c r="B52" s="3" t="s">
        <v>82</v>
      </c>
      <c r="C52" s="40"/>
      <c r="D52" s="4">
        <v>3</v>
      </c>
      <c r="E52" s="8">
        <f t="shared" si="2"/>
        <v>0</v>
      </c>
    </row>
    <row r="53" spans="1:5">
      <c r="A53" s="10" t="s">
        <v>3</v>
      </c>
      <c r="B53" s="1" t="s">
        <v>2</v>
      </c>
      <c r="C53" s="40"/>
      <c r="D53" s="4">
        <v>3</v>
      </c>
      <c r="E53" s="8">
        <f t="shared" si="2"/>
        <v>0</v>
      </c>
    </row>
    <row r="54" spans="1:5">
      <c r="A54" s="10" t="s">
        <v>3</v>
      </c>
      <c r="B54" s="1" t="s">
        <v>118</v>
      </c>
      <c r="C54" s="40"/>
      <c r="D54" s="4">
        <v>2</v>
      </c>
      <c r="E54" s="8">
        <f t="shared" ref="E54" si="3">C54*D54</f>
        <v>0</v>
      </c>
    </row>
    <row r="55" spans="1:5">
      <c r="A55" s="10" t="s">
        <v>3</v>
      </c>
      <c r="B55" s="1" t="s">
        <v>6</v>
      </c>
      <c r="C55" s="40"/>
      <c r="D55" s="4">
        <v>3</v>
      </c>
      <c r="E55" s="8">
        <f t="shared" si="2"/>
        <v>0</v>
      </c>
    </row>
    <row r="56" spans="1:5">
      <c r="A56" s="10" t="s">
        <v>3</v>
      </c>
      <c r="B56" s="1" t="s">
        <v>7</v>
      </c>
      <c r="C56" s="40"/>
      <c r="D56" s="4">
        <v>2</v>
      </c>
      <c r="E56" s="8">
        <f t="shared" si="2"/>
        <v>0</v>
      </c>
    </row>
    <row r="57" spans="1:5">
      <c r="A57" s="10" t="s">
        <v>3</v>
      </c>
      <c r="B57" s="1" t="s">
        <v>8</v>
      </c>
      <c r="C57" s="40"/>
      <c r="D57" s="4">
        <v>2</v>
      </c>
      <c r="E57" s="8">
        <f t="shared" si="2"/>
        <v>0</v>
      </c>
    </row>
    <row r="58" spans="1:5">
      <c r="A58" s="10" t="s">
        <v>3</v>
      </c>
      <c r="B58" s="1" t="s">
        <v>9</v>
      </c>
      <c r="C58" s="40"/>
      <c r="D58" s="4">
        <v>2</v>
      </c>
      <c r="E58" s="8">
        <f t="shared" si="2"/>
        <v>0</v>
      </c>
    </row>
    <row r="59" spans="1:5">
      <c r="A59" s="10" t="s">
        <v>3</v>
      </c>
      <c r="B59" s="1" t="s">
        <v>55</v>
      </c>
      <c r="C59" s="40"/>
      <c r="D59" s="4">
        <v>2</v>
      </c>
      <c r="E59" s="8">
        <f t="shared" si="2"/>
        <v>0</v>
      </c>
    </row>
    <row r="60" spans="1:5">
      <c r="A60" s="10" t="s">
        <v>3</v>
      </c>
      <c r="B60" s="1" t="s">
        <v>56</v>
      </c>
      <c r="C60" s="40"/>
      <c r="D60" s="4">
        <v>2</v>
      </c>
      <c r="E60" s="8">
        <f t="shared" si="2"/>
        <v>0</v>
      </c>
    </row>
    <row r="61" spans="1:5">
      <c r="A61" s="10" t="s">
        <v>3</v>
      </c>
      <c r="B61" s="1" t="s">
        <v>57</v>
      </c>
      <c r="C61" s="40"/>
      <c r="D61" s="4">
        <v>2</v>
      </c>
      <c r="E61" s="8">
        <f t="shared" si="2"/>
        <v>0</v>
      </c>
    </row>
    <row r="62" spans="1:5">
      <c r="A62" s="10" t="s">
        <v>3</v>
      </c>
      <c r="B62" s="1" t="s">
        <v>58</v>
      </c>
      <c r="C62" s="40"/>
      <c r="D62" s="4">
        <v>2</v>
      </c>
      <c r="E62" s="8">
        <f t="shared" si="2"/>
        <v>0</v>
      </c>
    </row>
    <row r="63" spans="1:5">
      <c r="A63" s="10" t="s">
        <v>3</v>
      </c>
      <c r="B63" s="1" t="s">
        <v>66</v>
      </c>
      <c r="C63" s="40"/>
      <c r="D63" s="4">
        <v>2</v>
      </c>
      <c r="E63" s="8">
        <f t="shared" si="2"/>
        <v>0</v>
      </c>
    </row>
    <row r="64" spans="1:5">
      <c r="A64" s="10" t="s">
        <v>3</v>
      </c>
      <c r="B64" s="1" t="s">
        <v>111</v>
      </c>
      <c r="C64" s="40"/>
      <c r="D64" s="4">
        <v>2</v>
      </c>
      <c r="E64" s="8">
        <f t="shared" si="2"/>
        <v>0</v>
      </c>
    </row>
    <row r="65" spans="1:5">
      <c r="A65" s="10" t="s">
        <v>3</v>
      </c>
      <c r="B65" s="1" t="s">
        <v>112</v>
      </c>
      <c r="C65" s="40"/>
      <c r="D65" s="4">
        <v>2</v>
      </c>
      <c r="E65" s="8">
        <f t="shared" si="2"/>
        <v>0</v>
      </c>
    </row>
    <row r="66" spans="1:5">
      <c r="A66" s="10" t="s">
        <v>3</v>
      </c>
      <c r="B66" s="1" t="s">
        <v>113</v>
      </c>
      <c r="C66" s="40"/>
      <c r="D66" s="4">
        <v>2</v>
      </c>
      <c r="E66" s="8">
        <f t="shared" si="2"/>
        <v>0</v>
      </c>
    </row>
    <row r="67" spans="1:5">
      <c r="A67" s="10" t="s">
        <v>3</v>
      </c>
      <c r="B67" s="2" t="s">
        <v>4</v>
      </c>
      <c r="C67" s="40"/>
      <c r="D67" s="4">
        <v>3</v>
      </c>
      <c r="E67" s="8">
        <f t="shared" si="2"/>
        <v>0</v>
      </c>
    </row>
    <row r="68" spans="1:5">
      <c r="A68" s="10" t="s">
        <v>3</v>
      </c>
      <c r="B68" s="2" t="s">
        <v>5</v>
      </c>
      <c r="C68" s="40"/>
      <c r="D68" s="4">
        <v>2</v>
      </c>
      <c r="E68" s="8">
        <f t="shared" si="2"/>
        <v>0</v>
      </c>
    </row>
    <row r="69" spans="1:5">
      <c r="A69" s="10" t="s">
        <v>106</v>
      </c>
      <c r="B69" s="2" t="s">
        <v>107</v>
      </c>
      <c r="C69" s="40"/>
      <c r="D69" s="4">
        <v>2</v>
      </c>
      <c r="E69" s="8">
        <f t="shared" si="2"/>
        <v>0</v>
      </c>
    </row>
    <row r="70" spans="1:5">
      <c r="A70" s="10" t="s">
        <v>106</v>
      </c>
      <c r="B70" s="2" t="s">
        <v>108</v>
      </c>
      <c r="C70" s="40"/>
      <c r="D70" s="4">
        <v>2</v>
      </c>
      <c r="E70" s="8">
        <f t="shared" si="2"/>
        <v>0</v>
      </c>
    </row>
    <row r="71" spans="1:5">
      <c r="A71" s="10" t="s">
        <v>106</v>
      </c>
      <c r="B71" s="2" t="s">
        <v>109</v>
      </c>
      <c r="C71" s="40"/>
      <c r="D71" s="4">
        <v>2</v>
      </c>
      <c r="E71" s="8">
        <f t="shared" si="2"/>
        <v>0</v>
      </c>
    </row>
    <row r="72" spans="1:5">
      <c r="A72" s="10" t="s">
        <v>106</v>
      </c>
      <c r="B72" s="2" t="s">
        <v>110</v>
      </c>
      <c r="C72" s="40"/>
      <c r="D72" s="4">
        <v>2</v>
      </c>
      <c r="E72" s="8">
        <f t="shared" si="2"/>
        <v>0</v>
      </c>
    </row>
    <row r="73" spans="1:5">
      <c r="A73" s="10" t="s">
        <v>47</v>
      </c>
      <c r="B73" s="3" t="s">
        <v>48</v>
      </c>
      <c r="C73" s="40"/>
      <c r="D73" s="4">
        <v>2</v>
      </c>
      <c r="E73" s="8">
        <f t="shared" si="2"/>
        <v>0</v>
      </c>
    </row>
    <row r="74" spans="1:5">
      <c r="A74" s="10" t="s">
        <v>47</v>
      </c>
      <c r="B74" s="3" t="s">
        <v>49</v>
      </c>
      <c r="C74" s="40"/>
      <c r="D74" s="4">
        <v>2</v>
      </c>
      <c r="E74" s="8">
        <f t="shared" si="2"/>
        <v>0</v>
      </c>
    </row>
    <row r="75" spans="1:5">
      <c r="A75" s="10" t="s">
        <v>47</v>
      </c>
      <c r="B75" s="3" t="s">
        <v>67</v>
      </c>
      <c r="C75" s="40"/>
      <c r="D75" s="4">
        <v>2</v>
      </c>
      <c r="E75" s="8">
        <f t="shared" si="2"/>
        <v>0</v>
      </c>
    </row>
    <row r="76" spans="1:5">
      <c r="A76" s="10" t="s">
        <v>47</v>
      </c>
      <c r="B76" s="3" t="s">
        <v>50</v>
      </c>
      <c r="C76" s="40"/>
      <c r="D76" s="4">
        <v>2</v>
      </c>
      <c r="E76" s="8">
        <f t="shared" si="2"/>
        <v>0</v>
      </c>
    </row>
    <row r="77" spans="1:5">
      <c r="A77" s="10" t="s">
        <v>47</v>
      </c>
      <c r="B77" s="3" t="s">
        <v>59</v>
      </c>
      <c r="C77" s="40"/>
      <c r="D77" s="4">
        <v>2</v>
      </c>
      <c r="E77" s="8">
        <f t="shared" si="2"/>
        <v>0</v>
      </c>
    </row>
    <row r="78" spans="1:5">
      <c r="A78" s="10" t="s">
        <v>47</v>
      </c>
      <c r="B78" s="3" t="s">
        <v>60</v>
      </c>
      <c r="C78" s="40"/>
      <c r="D78" s="4">
        <v>2</v>
      </c>
      <c r="E78" s="8">
        <f t="shared" si="2"/>
        <v>0</v>
      </c>
    </row>
    <row r="79" spans="1:5">
      <c r="A79" s="10" t="s">
        <v>47</v>
      </c>
      <c r="B79" s="3" t="s">
        <v>61</v>
      </c>
      <c r="C79" s="40"/>
      <c r="D79" s="4">
        <v>2</v>
      </c>
      <c r="E79" s="8">
        <f t="shared" si="2"/>
        <v>0</v>
      </c>
    </row>
    <row r="80" spans="1:5">
      <c r="A80" s="10" t="s">
        <v>47</v>
      </c>
      <c r="B80" s="3" t="s">
        <v>62</v>
      </c>
      <c r="C80" s="40"/>
      <c r="D80" s="4">
        <v>2</v>
      </c>
      <c r="E80" s="8">
        <f t="shared" si="2"/>
        <v>0</v>
      </c>
    </row>
    <row r="81" spans="1:5">
      <c r="A81" s="10" t="s">
        <v>47</v>
      </c>
      <c r="B81" s="3" t="s">
        <v>78</v>
      </c>
      <c r="C81" s="40"/>
      <c r="D81" s="4">
        <v>2</v>
      </c>
      <c r="E81" s="8">
        <f t="shared" si="2"/>
        <v>0</v>
      </c>
    </row>
    <row r="82" spans="1:5">
      <c r="A82" s="10" t="s">
        <v>47</v>
      </c>
      <c r="B82" s="3" t="s">
        <v>79</v>
      </c>
      <c r="C82" s="40"/>
      <c r="D82" s="4">
        <v>2</v>
      </c>
      <c r="E82" s="8">
        <f t="shared" si="2"/>
        <v>0</v>
      </c>
    </row>
    <row r="83" spans="1:5">
      <c r="A83" s="1" t="s">
        <v>85</v>
      </c>
      <c r="B83" s="2" t="s">
        <v>68</v>
      </c>
      <c r="C83" s="40"/>
      <c r="D83" s="4">
        <v>1</v>
      </c>
      <c r="E83" s="8">
        <f t="shared" si="2"/>
        <v>0</v>
      </c>
    </row>
    <row r="84" spans="1:5">
      <c r="A84" s="1" t="s">
        <v>85</v>
      </c>
      <c r="B84" s="2" t="s">
        <v>69</v>
      </c>
      <c r="C84" s="40"/>
      <c r="D84" s="4">
        <v>1</v>
      </c>
      <c r="E84" s="8">
        <f t="shared" si="2"/>
        <v>0</v>
      </c>
    </row>
    <row r="85" spans="1:5">
      <c r="A85" s="1" t="s">
        <v>85</v>
      </c>
      <c r="B85" s="2" t="s">
        <v>70</v>
      </c>
      <c r="C85" s="40"/>
      <c r="D85" s="4">
        <v>1</v>
      </c>
      <c r="E85" s="8">
        <f t="shared" si="2"/>
        <v>0</v>
      </c>
    </row>
    <row r="86" spans="1:5">
      <c r="A86" s="1" t="s">
        <v>85</v>
      </c>
      <c r="B86" s="2" t="s">
        <v>71</v>
      </c>
      <c r="C86" s="40"/>
      <c r="D86" s="4">
        <v>1</v>
      </c>
      <c r="E86" s="8">
        <f t="shared" si="2"/>
        <v>0</v>
      </c>
    </row>
    <row r="87" spans="1:5">
      <c r="A87" s="1" t="s">
        <v>85</v>
      </c>
      <c r="B87" s="1" t="s">
        <v>51</v>
      </c>
      <c r="C87" s="40"/>
      <c r="D87" s="4">
        <v>1</v>
      </c>
      <c r="E87" s="8">
        <f t="shared" si="2"/>
        <v>0</v>
      </c>
    </row>
    <row r="88" spans="1:5">
      <c r="A88" s="1" t="s">
        <v>85</v>
      </c>
      <c r="B88" s="1" t="s">
        <v>52</v>
      </c>
      <c r="C88" s="40"/>
      <c r="D88" s="4">
        <v>1</v>
      </c>
      <c r="E88" s="8">
        <f t="shared" si="2"/>
        <v>0</v>
      </c>
    </row>
    <row r="89" spans="1:5">
      <c r="A89" s="1" t="s">
        <v>85</v>
      </c>
      <c r="B89" s="1" t="s">
        <v>53</v>
      </c>
      <c r="C89" s="40"/>
      <c r="D89" s="4">
        <v>1</v>
      </c>
      <c r="E89" s="8">
        <f t="shared" si="2"/>
        <v>0</v>
      </c>
    </row>
    <row r="90" spans="1:5">
      <c r="A90" s="1" t="s">
        <v>85</v>
      </c>
      <c r="B90" s="1" t="s">
        <v>54</v>
      </c>
      <c r="C90" s="40"/>
      <c r="D90" s="4">
        <v>1</v>
      </c>
      <c r="E90" s="8">
        <f t="shared" si="2"/>
        <v>0</v>
      </c>
    </row>
    <row r="91" spans="1:5">
      <c r="A91" s="1" t="s">
        <v>85</v>
      </c>
      <c r="B91" s="2" t="s">
        <v>72</v>
      </c>
      <c r="C91" s="40"/>
      <c r="D91" s="4">
        <v>2</v>
      </c>
      <c r="E91" s="8">
        <f t="shared" si="2"/>
        <v>0</v>
      </c>
    </row>
    <row r="93" spans="1:5" ht="15.75" thickBot="1">
      <c r="D93" s="38" t="s">
        <v>103</v>
      </c>
      <c r="E93" s="39">
        <f>SUM(E3:E91)</f>
        <v>0</v>
      </c>
    </row>
    <row r="94" spans="1:5" ht="15.75" thickTop="1"/>
  </sheetData>
  <protectedRanges>
    <protectedRange sqref="C35:C52 C3:C33" name="Oblast1"/>
    <protectedRange sqref="C53:C72" name="Oblast1_1"/>
    <protectedRange sqref="C73:C82" name="Oblast1_2"/>
    <protectedRange sqref="C83:C91" name="Oblast1_3"/>
  </protectedRanges>
  <mergeCells count="1">
    <mergeCell ref="A1:E1"/>
  </mergeCells>
  <pageMargins left="0.7" right="0.7" top="0.78740157499999996" bottom="0.78740157499999996" header="0.3" footer="0.3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Seznam_toneru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2015-11-26T13:55:56Z</cp:lastPrinted>
  <dcterms:created xsi:type="dcterms:W3CDTF">2014-11-25T07:30:07Z</dcterms:created>
  <dcterms:modified xsi:type="dcterms:W3CDTF">2015-11-26T13:56:26Z</dcterms:modified>
</cp:coreProperties>
</file>