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3" activeTab="0"/>
  </bookViews>
  <sheets>
    <sheet name="nabídka" sheetId="1" r:id="rId1"/>
  </sheets>
  <definedNames>
    <definedName name="Excel_BuiltIn_Print_Area" localSheetId="0">'nabídka'!$A$1:$G$26</definedName>
    <definedName name="Excel_BuiltIn_Print_Area_1_1">'nabídka'!$A$1:$G$24</definedName>
    <definedName name="Excel_BuiltIn_Print_Area_1_1_1">'nabídka'!$A$1:$H$24</definedName>
    <definedName name="_xlnm.Print_Area" localSheetId="0">'nabídka'!$A$1:$G$27</definedName>
  </definedNames>
  <calcPr fullCalcOnLoad="1"/>
</workbook>
</file>

<file path=xl/sharedStrings.xml><?xml version="1.0" encoding="utf-8"?>
<sst xmlns="http://schemas.openxmlformats.org/spreadsheetml/2006/main" count="36" uniqueCount="30">
  <si>
    <t>N A B Í D K O V Á    K A L K U L A C E</t>
  </si>
  <si>
    <t>V ý k a z     v ý m ě r</t>
  </si>
  <si>
    <t xml:space="preserve"> </t>
  </si>
  <si>
    <t>Odběratel:</t>
  </si>
  <si>
    <t>SÚS PK p.o.PK</t>
  </si>
  <si>
    <t>Stavba:</t>
  </si>
  <si>
    <t>oprava komunikace</t>
  </si>
  <si>
    <t xml:space="preserve">           </t>
  </si>
  <si>
    <t xml:space="preserve"> TEXT</t>
  </si>
  <si>
    <t>MJ</t>
  </si>
  <si>
    <t>m2</t>
  </si>
  <si>
    <t>t</t>
  </si>
  <si>
    <t>spojovací postřik z asf.emulze v mn.do 0,5 kg/m2</t>
  </si>
  <si>
    <t>Cena bez DPH :</t>
  </si>
  <si>
    <t>DPH 21 %</t>
  </si>
  <si>
    <t>Cena celkem včetně DPH:</t>
  </si>
  <si>
    <r>
      <t xml:space="preserve">III/19850 Hošťka - Nové Domky </t>
    </r>
    <r>
      <rPr>
        <sz val="11"/>
        <rFont val="Arial"/>
        <family val="2"/>
      </rPr>
      <t xml:space="preserve"> (úsek od propustku směrem k hájovně)</t>
    </r>
  </si>
  <si>
    <t>Pol.č.</t>
  </si>
  <si>
    <t>Množství</t>
  </si>
  <si>
    <t>Jednotková cena</t>
  </si>
  <si>
    <t>Cena celkem</t>
  </si>
  <si>
    <t>m</t>
  </si>
  <si>
    <t>výsprava výtluků z AB</t>
  </si>
  <si>
    <t>zálivka spar asf.zálivkou</t>
  </si>
  <si>
    <t>vyrovnání podkladu z AB v tl. do 5 cm</t>
  </si>
  <si>
    <t>kryt z ACO 11  tl.do 5 cm</t>
  </si>
  <si>
    <t>dosypání krajnic recyklátem nebo štěrkodrtí vč. dopravy a nákupu</t>
  </si>
  <si>
    <t>očištění plochy silnic od nánosů a nečistot</t>
  </si>
  <si>
    <t>zarovnání styčných ploch komunikace řezání v tl. 50 mm</t>
  </si>
  <si>
    <t xml:space="preserve">odstranění živičného krytu frézováním plocha přes 500 m2 tl. 50 mm s překážkami v trase s naložením včetně odvozu do vzdálenosti XX km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</si>
</sst>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.00\ [$Kč-405];[Red]\-#,##0.00\ [$Kč-405]"/>
    <numFmt numFmtId="167" formatCode="d/\ m/\ yyyy"/>
  </numFmts>
  <fonts count="4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30"/>
      </right>
      <top style="hair">
        <color indexed="8"/>
      </top>
      <bottom>
        <color indexed="63"/>
      </bottom>
    </border>
    <border>
      <left style="medium">
        <color indexed="30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30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3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4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4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4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14" xfId="0" applyFont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inden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4" fontId="10" fillId="0" borderId="19" xfId="0" applyNumberFormat="1" applyFont="1" applyBorder="1" applyAlignment="1">
      <alignment vertical="center"/>
    </xf>
    <xf numFmtId="164" fontId="11" fillId="0" borderId="19" xfId="0" applyNumberFormat="1" applyFont="1" applyBorder="1" applyAlignment="1" applyProtection="1">
      <alignment horizontal="right" vertical="center"/>
      <protection/>
    </xf>
    <xf numFmtId="4" fontId="11" fillId="0" borderId="2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166" fontId="6" fillId="0" borderId="21" xfId="0" applyNumberFormat="1" applyFont="1" applyBorder="1" applyAlignment="1">
      <alignment vertical="top" wrapText="1"/>
    </xf>
    <xf numFmtId="166" fontId="7" fillId="0" borderId="2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167" fontId="1" fillId="0" borderId="17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0" fillId="0" borderId="19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indent="1"/>
    </xf>
    <xf numFmtId="0" fontId="10" fillId="0" borderId="27" xfId="0" applyFont="1" applyBorder="1" applyAlignment="1">
      <alignment horizontal="left" vertical="justify"/>
    </xf>
    <xf numFmtId="0" fontId="10" fillId="0" borderId="28" xfId="0" applyFont="1" applyBorder="1" applyAlignment="1">
      <alignment horizontal="left" vertical="justify"/>
    </xf>
    <xf numFmtId="0" fontId="13" fillId="0" borderId="0" xfId="0" applyFont="1" applyAlignment="1">
      <alignment horizontal="center" vertical="center" textRotation="90"/>
    </xf>
    <xf numFmtId="0" fontId="6" fillId="0" borderId="15" xfId="0" applyFont="1" applyBorder="1" applyAlignment="1">
      <alignment horizontal="left" indent="1"/>
    </xf>
    <xf numFmtId="0" fontId="6" fillId="0" borderId="15" xfId="0" applyFont="1" applyFill="1" applyBorder="1" applyAlignment="1">
      <alignment horizontal="left" vertical="top" wrapText="1" inden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wrapText="1"/>
    </xf>
    <xf numFmtId="166" fontId="6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A2">
      <selection activeCell="B30" sqref="B30"/>
    </sheetView>
  </sheetViews>
  <sheetFormatPr defaultColWidth="9.140625" defaultRowHeight="26.25" customHeight="1"/>
  <cols>
    <col min="1" max="1" width="9.421875" style="0" customWidth="1"/>
    <col min="2" max="2" width="31.7109375" style="0" customWidth="1"/>
    <col min="3" max="3" width="36.8515625" style="0" customWidth="1"/>
    <col min="4" max="4" width="8.28125" style="1" customWidth="1"/>
    <col min="5" max="5" width="12.00390625" style="0" customWidth="1"/>
    <col min="6" max="6" width="13.140625" style="0" customWidth="1"/>
    <col min="7" max="7" width="18.7109375" style="0" customWidth="1"/>
    <col min="8" max="8" width="3.7109375" style="0" customWidth="1"/>
    <col min="9" max="9" width="12.7109375" style="0" customWidth="1"/>
  </cols>
  <sheetData>
    <row r="1" spans="1:8" ht="12.75" customHeight="1" hidden="1">
      <c r="A1" s="2"/>
      <c r="B1" s="44" t="s">
        <v>0</v>
      </c>
      <c r="C1" s="44"/>
      <c r="D1" s="44"/>
      <c r="E1" s="44"/>
      <c r="F1" s="44"/>
      <c r="G1" s="3"/>
      <c r="H1" s="4"/>
    </row>
    <row r="2" spans="1:8" ht="12.75" customHeight="1" thickBot="1">
      <c r="A2" s="5"/>
      <c r="B2" s="6"/>
      <c r="C2" s="6"/>
      <c r="D2" s="6"/>
      <c r="E2" s="6"/>
      <c r="F2" s="6"/>
      <c r="G2" s="5"/>
      <c r="H2" s="4"/>
    </row>
    <row r="3" spans="1:8" ht="20.25" customHeight="1" thickBot="1">
      <c r="A3" s="48" t="s">
        <v>1</v>
      </c>
      <c r="B3" s="49"/>
      <c r="C3" s="49"/>
      <c r="D3" s="49"/>
      <c r="E3" s="49"/>
      <c r="F3" s="49"/>
      <c r="G3" s="50"/>
      <c r="H3" s="4"/>
    </row>
    <row r="4" spans="1:8" ht="17.25" customHeight="1">
      <c r="A4" s="45"/>
      <c r="B4" s="45"/>
      <c r="C4" s="7"/>
      <c r="D4" s="8" t="s">
        <v>3</v>
      </c>
      <c r="E4" s="9"/>
      <c r="F4" s="7" t="s">
        <v>4</v>
      </c>
      <c r="G4" s="10"/>
      <c r="H4" s="4"/>
    </row>
    <row r="5" spans="1:8" ht="18.75" customHeight="1">
      <c r="A5" s="11" t="s">
        <v>5</v>
      </c>
      <c r="B5" s="46" t="s">
        <v>16</v>
      </c>
      <c r="C5" s="46"/>
      <c r="D5" s="46"/>
      <c r="E5" s="46"/>
      <c r="F5" s="46"/>
      <c r="G5" s="46"/>
      <c r="H5" s="4"/>
    </row>
    <row r="6" spans="1:8" ht="7.5" customHeight="1">
      <c r="A6" s="12"/>
      <c r="B6" s="13"/>
      <c r="C6" s="13"/>
      <c r="D6" s="14"/>
      <c r="E6" s="15"/>
      <c r="F6" s="15"/>
      <c r="G6" s="16"/>
      <c r="H6" s="4"/>
    </row>
    <row r="7" spans="1:8" ht="17.25" customHeight="1">
      <c r="A7" s="11" t="s">
        <v>17</v>
      </c>
      <c r="B7" s="47" t="s">
        <v>6</v>
      </c>
      <c r="C7" s="47"/>
      <c r="D7" s="47"/>
      <c r="E7" s="47"/>
      <c r="F7" s="47"/>
      <c r="G7" s="47"/>
      <c r="H7" s="4"/>
    </row>
    <row r="8" spans="1:12" ht="7.5" customHeight="1">
      <c r="A8" s="17"/>
      <c r="B8" s="51" t="s">
        <v>7</v>
      </c>
      <c r="C8" s="51"/>
      <c r="D8" s="51"/>
      <c r="E8" s="51"/>
      <c r="F8" s="51"/>
      <c r="G8" s="18" t="s">
        <v>2</v>
      </c>
      <c r="H8" s="4"/>
      <c r="I8" s="59"/>
      <c r="J8" s="59"/>
      <c r="K8" s="59"/>
      <c r="L8" s="59"/>
    </row>
    <row r="9" spans="1:12" ht="33" customHeight="1">
      <c r="A9" s="19"/>
      <c r="B9" s="52" t="s">
        <v>8</v>
      </c>
      <c r="C9" s="52"/>
      <c r="D9" s="20" t="s">
        <v>9</v>
      </c>
      <c r="E9" s="20" t="s">
        <v>18</v>
      </c>
      <c r="F9" s="41" t="s">
        <v>19</v>
      </c>
      <c r="G9" s="21" t="s">
        <v>20</v>
      </c>
      <c r="H9" s="4"/>
      <c r="I9" s="60"/>
      <c r="J9" s="59"/>
      <c r="K9" s="59"/>
      <c r="L9" s="59"/>
    </row>
    <row r="10" spans="1:12" ht="17.25" customHeight="1">
      <c r="A10" s="22">
        <v>1</v>
      </c>
      <c r="B10" s="43" t="s">
        <v>28</v>
      </c>
      <c r="C10" s="43"/>
      <c r="D10" s="23" t="s">
        <v>21</v>
      </c>
      <c r="E10" s="24">
        <v>50</v>
      </c>
      <c r="F10" s="25">
        <v>0</v>
      </c>
      <c r="G10" s="26">
        <f aca="true" t="shared" si="0" ref="G10:G16">F10*E10</f>
        <v>0</v>
      </c>
      <c r="H10" s="27"/>
      <c r="I10" s="42"/>
      <c r="J10" s="59"/>
      <c r="K10" s="59"/>
      <c r="L10" s="59"/>
    </row>
    <row r="11" spans="1:12" ht="17.25" customHeight="1">
      <c r="A11" s="22">
        <v>2</v>
      </c>
      <c r="B11" s="43" t="s">
        <v>12</v>
      </c>
      <c r="C11" s="43"/>
      <c r="D11" s="23" t="s">
        <v>10</v>
      </c>
      <c r="E11" s="24">
        <v>4000</v>
      </c>
      <c r="F11" s="25">
        <v>0</v>
      </c>
      <c r="G11" s="26">
        <f t="shared" si="0"/>
        <v>0</v>
      </c>
      <c r="H11" s="27"/>
      <c r="I11" s="42"/>
      <c r="J11" s="59"/>
      <c r="K11" s="59"/>
      <c r="L11" s="59"/>
    </row>
    <row r="12" spans="1:12" ht="17.25" customHeight="1">
      <c r="A12" s="22">
        <v>3</v>
      </c>
      <c r="B12" s="43" t="s">
        <v>22</v>
      </c>
      <c r="C12" s="43"/>
      <c r="D12" s="23" t="s">
        <v>11</v>
      </c>
      <c r="E12" s="24">
        <v>85</v>
      </c>
      <c r="F12" s="25">
        <v>0</v>
      </c>
      <c r="G12" s="26">
        <f t="shared" si="0"/>
        <v>0</v>
      </c>
      <c r="H12" s="27"/>
      <c r="I12" s="42"/>
      <c r="J12" s="59"/>
      <c r="K12" s="59"/>
      <c r="L12" s="59"/>
    </row>
    <row r="13" spans="1:12" ht="17.25" customHeight="1">
      <c r="A13" s="22">
        <v>4</v>
      </c>
      <c r="B13" s="43" t="s">
        <v>24</v>
      </c>
      <c r="C13" s="43"/>
      <c r="D13" s="23" t="s">
        <v>11</v>
      </c>
      <c r="E13" s="24">
        <v>400</v>
      </c>
      <c r="F13" s="25">
        <v>0</v>
      </c>
      <c r="G13" s="26">
        <f t="shared" si="0"/>
        <v>0</v>
      </c>
      <c r="H13" s="27"/>
      <c r="I13" s="42"/>
      <c r="J13" s="59"/>
      <c r="K13" s="59"/>
      <c r="L13" s="59"/>
    </row>
    <row r="14" spans="1:12" ht="17.25" customHeight="1">
      <c r="A14" s="22">
        <v>5</v>
      </c>
      <c r="B14" s="43" t="s">
        <v>25</v>
      </c>
      <c r="C14" s="43"/>
      <c r="D14" s="23" t="s">
        <v>10</v>
      </c>
      <c r="E14" s="24">
        <v>3200</v>
      </c>
      <c r="F14" s="25">
        <v>0</v>
      </c>
      <c r="G14" s="26">
        <f t="shared" si="0"/>
        <v>0</v>
      </c>
      <c r="H14" s="27"/>
      <c r="I14" s="42"/>
      <c r="J14" s="59"/>
      <c r="K14" s="59"/>
      <c r="L14" s="59"/>
    </row>
    <row r="15" spans="1:12" ht="17.25" customHeight="1">
      <c r="A15" s="22">
        <v>6</v>
      </c>
      <c r="B15" s="43" t="s">
        <v>23</v>
      </c>
      <c r="C15" s="43"/>
      <c r="D15" s="23" t="s">
        <v>21</v>
      </c>
      <c r="E15" s="24">
        <f>E10</f>
        <v>50</v>
      </c>
      <c r="F15" s="25">
        <v>0</v>
      </c>
      <c r="G15" s="26">
        <f t="shared" si="0"/>
        <v>0</v>
      </c>
      <c r="H15" s="27"/>
      <c r="I15" s="42"/>
      <c r="J15" s="59"/>
      <c r="K15" s="59"/>
      <c r="L15" s="59"/>
    </row>
    <row r="16" spans="1:12" ht="17.25" customHeight="1">
      <c r="A16" s="22">
        <v>7</v>
      </c>
      <c r="B16" s="43" t="s">
        <v>26</v>
      </c>
      <c r="C16" s="43"/>
      <c r="D16" s="23" t="s">
        <v>10</v>
      </c>
      <c r="E16" s="24">
        <v>550</v>
      </c>
      <c r="F16" s="25">
        <v>0</v>
      </c>
      <c r="G16" s="26">
        <f t="shared" si="0"/>
        <v>0</v>
      </c>
      <c r="H16" s="27"/>
      <c r="I16" s="42"/>
      <c r="J16" s="59"/>
      <c r="K16" s="59"/>
      <c r="L16" s="59"/>
    </row>
    <row r="17" spans="1:12" ht="35.25" customHeight="1">
      <c r="A17" s="22">
        <v>8</v>
      </c>
      <c r="B17" s="54" t="s">
        <v>29</v>
      </c>
      <c r="C17" s="55"/>
      <c r="D17" s="23" t="s">
        <v>10</v>
      </c>
      <c r="E17" s="24">
        <f>6*20*2*2</f>
        <v>480</v>
      </c>
      <c r="F17" s="25">
        <v>0</v>
      </c>
      <c r="G17" s="26">
        <f>F17*E17</f>
        <v>0</v>
      </c>
      <c r="H17" s="27"/>
      <c r="I17" s="42"/>
      <c r="J17" s="59"/>
      <c r="K17" s="59"/>
      <c r="L17" s="59"/>
    </row>
    <row r="18" spans="1:9" ht="17.25" customHeight="1">
      <c r="A18" s="22">
        <v>9</v>
      </c>
      <c r="B18" s="43" t="s">
        <v>27</v>
      </c>
      <c r="C18" s="43"/>
      <c r="D18" s="23" t="s">
        <v>10</v>
      </c>
      <c r="E18" s="24">
        <f>E14</f>
        <v>3200</v>
      </c>
      <c r="F18" s="25">
        <v>0</v>
      </c>
      <c r="G18" s="26">
        <f>F18*E18</f>
        <v>0</v>
      </c>
      <c r="H18" s="27"/>
      <c r="I18" s="42"/>
    </row>
    <row r="19" spans="1:9" ht="17.25" customHeight="1">
      <c r="A19" s="22"/>
      <c r="B19" s="43"/>
      <c r="C19" s="43"/>
      <c r="D19" s="23"/>
      <c r="E19" s="24"/>
      <c r="F19" s="25"/>
      <c r="G19" s="26"/>
      <c r="H19" s="27"/>
      <c r="I19" s="42"/>
    </row>
    <row r="20" spans="1:11" ht="17.25" customHeight="1">
      <c r="A20" s="22"/>
      <c r="B20" s="43"/>
      <c r="C20" s="43"/>
      <c r="D20" s="23"/>
      <c r="E20" s="24"/>
      <c r="F20" s="25"/>
      <c r="G20" s="26"/>
      <c r="H20" s="27"/>
      <c r="I20" s="42"/>
      <c r="J20" s="59"/>
      <c r="K20" s="59"/>
    </row>
    <row r="21" spans="1:11" ht="16.5" customHeight="1">
      <c r="A21" s="58" t="s">
        <v>13</v>
      </c>
      <c r="B21" s="58"/>
      <c r="C21" s="58"/>
      <c r="D21" s="58"/>
      <c r="E21" s="58"/>
      <c r="F21" s="58"/>
      <c r="G21" s="28">
        <f>ROUND(SUM(G10:G20),0)</f>
        <v>0</v>
      </c>
      <c r="H21" s="27"/>
      <c r="J21" s="61"/>
      <c r="K21" s="61"/>
    </row>
    <row r="22" spans="1:11" ht="16.5" customHeight="1">
      <c r="A22" s="53" t="s">
        <v>14</v>
      </c>
      <c r="B22" s="53"/>
      <c r="C22" s="53"/>
      <c r="D22" s="53"/>
      <c r="E22" s="53"/>
      <c r="F22" s="53"/>
      <c r="G22" s="29">
        <f>ROUND(G21*0.21,0)</f>
        <v>0</v>
      </c>
      <c r="H22" s="27"/>
      <c r="J22" s="59"/>
      <c r="K22" s="59"/>
    </row>
    <row r="23" spans="1:11" ht="16.5" customHeight="1">
      <c r="A23" s="57" t="s">
        <v>15</v>
      </c>
      <c r="B23" s="57"/>
      <c r="C23" s="57"/>
      <c r="D23" s="57"/>
      <c r="E23" s="57"/>
      <c r="F23" s="57"/>
      <c r="G23" s="28">
        <f>G21+G22</f>
        <v>0</v>
      </c>
      <c r="H23" s="27"/>
      <c r="J23" s="61"/>
      <c r="K23" s="61"/>
    </row>
    <row r="24" spans="1:11" ht="2.25" customHeight="1">
      <c r="A24" s="30"/>
      <c r="B24" s="4"/>
      <c r="C24" s="4"/>
      <c r="D24" s="31"/>
      <c r="E24" s="4"/>
      <c r="F24" s="4"/>
      <c r="G24" s="32"/>
      <c r="H24" s="27"/>
      <c r="J24" s="59"/>
      <c r="K24" s="59"/>
    </row>
    <row r="25" spans="1:11" ht="2.25" customHeight="1">
      <c r="A25" s="33"/>
      <c r="B25" s="34"/>
      <c r="C25" s="35"/>
      <c r="D25" s="36"/>
      <c r="E25" s="35"/>
      <c r="F25" s="37"/>
      <c r="G25" s="38"/>
      <c r="J25" s="59"/>
      <c r="K25" s="59"/>
    </row>
    <row r="26" spans="1:11" ht="7.5" customHeight="1">
      <c r="A26" s="39"/>
      <c r="B26" s="39"/>
      <c r="C26" s="39"/>
      <c r="D26" s="40"/>
      <c r="E26" s="39"/>
      <c r="F26" s="39"/>
      <c r="G26" s="39"/>
      <c r="J26" s="59"/>
      <c r="K26" s="59"/>
    </row>
    <row r="27" spans="10:11" ht="7.5" customHeight="1">
      <c r="J27" s="59"/>
      <c r="K27" s="59"/>
    </row>
    <row r="28" spans="6:11" ht="26.25" customHeight="1">
      <c r="F28" s="56"/>
      <c r="I28" s="56"/>
      <c r="J28" s="59"/>
      <c r="K28" s="59"/>
    </row>
    <row r="29" spans="6:9" ht="26.25" customHeight="1">
      <c r="F29" s="56"/>
      <c r="I29" s="56"/>
    </row>
    <row r="30" spans="6:9" ht="26.25" customHeight="1">
      <c r="F30" s="56"/>
      <c r="I30" s="56"/>
    </row>
    <row r="31" spans="6:9" ht="26.25" customHeight="1">
      <c r="F31" s="56"/>
      <c r="I31" s="56"/>
    </row>
    <row r="32" spans="6:9" ht="26.25" customHeight="1">
      <c r="F32" s="56"/>
      <c r="I32" s="56"/>
    </row>
    <row r="33" spans="6:9" ht="26.25" customHeight="1">
      <c r="F33" s="56"/>
      <c r="I33" s="56"/>
    </row>
    <row r="34" spans="6:9" ht="26.25" customHeight="1">
      <c r="F34" s="56"/>
      <c r="I34" s="56"/>
    </row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sheetProtection selectLockedCells="1" selectUnlockedCells="1"/>
  <mergeCells count="25">
    <mergeCell ref="I28:I34"/>
    <mergeCell ref="J21:K21"/>
    <mergeCell ref="A23:F23"/>
    <mergeCell ref="B14:C14"/>
    <mergeCell ref="B15:C15"/>
    <mergeCell ref="B16:C16"/>
    <mergeCell ref="A21:F21"/>
    <mergeCell ref="F28:F34"/>
    <mergeCell ref="J23:K23"/>
    <mergeCell ref="B9:C9"/>
    <mergeCell ref="B10:C10"/>
    <mergeCell ref="B11:C11"/>
    <mergeCell ref="B12:C12"/>
    <mergeCell ref="B13:C13"/>
    <mergeCell ref="A22:F22"/>
    <mergeCell ref="B17:C17"/>
    <mergeCell ref="B18:C18"/>
    <mergeCell ref="B1:F1"/>
    <mergeCell ref="A4:B4"/>
    <mergeCell ref="B5:G5"/>
    <mergeCell ref="B7:G7"/>
    <mergeCell ref="A3:G3"/>
    <mergeCell ref="B8:F8"/>
    <mergeCell ref="B19:C19"/>
    <mergeCell ref="B20:C20"/>
  </mergeCells>
  <printOptions horizontalCentered="1"/>
  <pageMargins left="0.3840277777777778" right="0.3368055555555556" top="0.4111111111111111" bottom="0.24513888888888888" header="0.5118055555555555" footer="0.5118055555555555"/>
  <pageSetup horizontalDpi="300" verticalDpi="3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Martin</dc:creator>
  <cp:keywords/>
  <dc:description/>
  <cp:lastModifiedBy>Kašparová Luďka</cp:lastModifiedBy>
  <dcterms:created xsi:type="dcterms:W3CDTF">2015-09-07T06:10:52Z</dcterms:created>
  <dcterms:modified xsi:type="dcterms:W3CDTF">2015-10-13T07:34:27Z</dcterms:modified>
  <cp:category/>
  <cp:version/>
  <cp:contentType/>
  <cp:contentStatus/>
</cp:coreProperties>
</file>