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652" sheetId="1" r:id="rId1"/>
  </sheets>
  <definedNames>
    <definedName name="_xlnm.Print_Titles" localSheetId="0">'652'!$1:$3</definedName>
  </definedNames>
  <calcPr fullCalcOnLoad="1"/>
</workbook>
</file>

<file path=xl/sharedStrings.xml><?xml version="1.0" encoding="utf-8"?>
<sst xmlns="http://schemas.openxmlformats.org/spreadsheetml/2006/main" count="103" uniqueCount="81">
  <si>
    <t>rozpočet</t>
  </si>
  <si>
    <t>Text</t>
  </si>
  <si>
    <t>MJ</t>
  </si>
  <si>
    <t>VYTYCENI KAB. VEDENI ZAST. PROSTOR</t>
  </si>
  <si>
    <t>KM</t>
  </si>
  <si>
    <t>M2</t>
  </si>
  <si>
    <t>M</t>
  </si>
  <si>
    <t>REZANI ASFALTU   5-10 cm</t>
  </si>
  <si>
    <t>Odstr.podklad. vrstvy kam.drcen.10cm</t>
  </si>
  <si>
    <t>M3</t>
  </si>
  <si>
    <t>ODVOZ ZEMINY do 1km</t>
  </si>
  <si>
    <t>96 1600-001</t>
  </si>
  <si>
    <t>96 1600-002</t>
  </si>
  <si>
    <t>HOD</t>
  </si>
  <si>
    <t>99 9990-000</t>
  </si>
  <si>
    <t>Celkem bez DPH</t>
  </si>
  <si>
    <t>DPH</t>
  </si>
  <si>
    <t>Celkem s daní</t>
  </si>
  <si>
    <t>Dohled správce zařízení</t>
  </si>
  <si>
    <t>Označení vedení, spojky -Mini Marker ,vč.</t>
  </si>
  <si>
    <t>Podíl přidružených prací C46M</t>
  </si>
  <si>
    <t>Geodetické zaměření - trasa</t>
  </si>
  <si>
    <t>Geodet. zaměření - pevná částka</t>
  </si>
  <si>
    <t>HUTNENI ZEMINY 20cm vrstva zeminy</t>
  </si>
  <si>
    <t>FOLIE VYSTRAZNA Z PVC - ORANZ.S 33cm</t>
  </si>
  <si>
    <t>99 9998-902</t>
  </si>
  <si>
    <t>286189997115`</t>
  </si>
  <si>
    <t>Vytyč. inženýrské sítě -pevná částka</t>
  </si>
  <si>
    <t>Odstranění živičné vrstvy - 10cm</t>
  </si>
  <si>
    <t>Zabezpečení výkopu</t>
  </si>
  <si>
    <t>ODVOZ ZEMINY za každý další km</t>
  </si>
  <si>
    <t>Provizorní úprava terénu</t>
  </si>
  <si>
    <t>HLOUBENI KAB.RYHY 65/150 - Z 4 + 20% přípl. na obs.trasu</t>
  </si>
  <si>
    <t>Zřízení přílož. pažení  v kabel.rýze šířky do 1,3 do hloubky  2m</t>
  </si>
  <si>
    <t>Odstranění přílož. pažení  z kabel. rýhy šířky do 1,3 m hloubky do 2 m</t>
  </si>
  <si>
    <t>Uložení rour z plastu do prům. 160mm</t>
  </si>
  <si>
    <t xml:space="preserve">Obetonování chrániček </t>
  </si>
  <si>
    <t>Uložení a montáž dělených chrán. do prům. 160mm</t>
  </si>
  <si>
    <t>chránička dělená 160</t>
  </si>
  <si>
    <t>Spojka dělená pr. 160</t>
  </si>
  <si>
    <t>RUCNI ZAHOZ KAB.RYHY 65/150 - Z 4</t>
  </si>
  <si>
    <t>Stavba:</t>
  </si>
  <si>
    <t>Objekt:</t>
  </si>
  <si>
    <t>III/180  26</t>
  </si>
  <si>
    <t xml:space="preserve">Průtah Starý Plzenec, Radyňská ulice - rekonstrukce  </t>
  </si>
  <si>
    <t>Položka</t>
  </si>
  <si>
    <t>Typ</t>
  </si>
  <si>
    <t>Celkem</t>
  </si>
  <si>
    <t>Jedn.cena</t>
  </si>
  <si>
    <t>Množství</t>
  </si>
  <si>
    <t xml:space="preserve"> KUS</t>
  </si>
  <si>
    <t>Práce</t>
  </si>
  <si>
    <t>Specifikace</t>
  </si>
  <si>
    <t>Poř.č.</t>
  </si>
  <si>
    <t>99 9998-903</t>
  </si>
  <si>
    <t>96 1600-000</t>
  </si>
  <si>
    <t>Odpočtová dokumentace</t>
  </si>
  <si>
    <t>KUS</t>
  </si>
  <si>
    <t>Z12-013</t>
  </si>
  <si>
    <t>01 0024-001</t>
  </si>
  <si>
    <t>01 0027-001</t>
  </si>
  <si>
    <t>03 0082-001</t>
  </si>
  <si>
    <t>04 0061-001</t>
  </si>
  <si>
    <t>04 0123-001</t>
  </si>
  <si>
    <t>30 0006-001</t>
  </si>
  <si>
    <t>40 0002-001</t>
  </si>
  <si>
    <t>49 0012-031</t>
  </si>
  <si>
    <t>51 0039-001</t>
  </si>
  <si>
    <t>60 0001-001</t>
  </si>
  <si>
    <t>60 0002-001</t>
  </si>
  <si>
    <t>62 0013-001</t>
  </si>
  <si>
    <t>70 0022-001</t>
  </si>
  <si>
    <t>Skládkovné</t>
  </si>
  <si>
    <t>SO 652</t>
  </si>
  <si>
    <t>20 0554-001</t>
  </si>
  <si>
    <t>40 0001-001</t>
  </si>
  <si>
    <t>40 0101-001</t>
  </si>
  <si>
    <t>51 0024-001</t>
  </si>
  <si>
    <t>51 0024-011</t>
  </si>
  <si>
    <t>56 0554-001</t>
  </si>
  <si>
    <t>Úpravy na kabelových rozvodech SŽDC - SSZT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</si>
</sst>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\ _K_č"/>
    <numFmt numFmtId="166" formatCode="#,##0.00\ _K_č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38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 horizontal="center"/>
    </xf>
    <xf numFmtId="2" fontId="0" fillId="0" borderId="12" xfId="0" applyNumberFormat="1" applyFont="1" applyBorder="1" applyAlignment="1">
      <alignment/>
    </xf>
    <xf numFmtId="0" fontId="0" fillId="0" borderId="12" xfId="0" applyBorder="1" applyAlignment="1">
      <alignment horizontal="left"/>
    </xf>
    <xf numFmtId="2" fontId="0" fillId="0" borderId="12" xfId="0" applyNumberForma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33" borderId="2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/>
    </xf>
    <xf numFmtId="3" fontId="1" fillId="33" borderId="22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2" fontId="0" fillId="0" borderId="28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tabSelected="1" zoomScalePageLayoutView="0" workbookViewId="0" topLeftCell="A1">
      <selection activeCell="I44" sqref="I44"/>
    </sheetView>
  </sheetViews>
  <sheetFormatPr defaultColWidth="9.00390625" defaultRowHeight="12.75"/>
  <cols>
    <col min="1" max="1" width="8.00390625" style="8" customWidth="1"/>
    <col min="2" max="2" width="14.375" style="8" customWidth="1"/>
    <col min="3" max="3" width="7.25390625" style="8" customWidth="1"/>
    <col min="4" max="4" width="59.375" style="8" customWidth="1"/>
    <col min="5" max="5" width="7.00390625" style="9" customWidth="1"/>
    <col min="6" max="6" width="12.00390625" style="10" customWidth="1"/>
    <col min="7" max="7" width="10.375" style="10" customWidth="1"/>
    <col min="8" max="8" width="13.75390625" style="11" customWidth="1"/>
    <col min="9" max="16384" width="9.125" style="8" customWidth="1"/>
  </cols>
  <sheetData>
    <row r="1" spans="1:8" ht="12.75">
      <c r="A1" s="1" t="s">
        <v>41</v>
      </c>
      <c r="B1" s="1" t="s">
        <v>43</v>
      </c>
      <c r="C1" s="1"/>
      <c r="D1" s="1" t="s">
        <v>44</v>
      </c>
      <c r="E1" s="33"/>
      <c r="F1" s="34"/>
      <c r="G1" s="34" t="s">
        <v>0</v>
      </c>
      <c r="H1" s="2" t="s">
        <v>58</v>
      </c>
    </row>
    <row r="2" spans="1:8" ht="12.75">
      <c r="A2" s="1" t="s">
        <v>42</v>
      </c>
      <c r="B2" s="1" t="s">
        <v>73</v>
      </c>
      <c r="C2" s="1"/>
      <c r="D2" s="1" t="s">
        <v>80</v>
      </c>
      <c r="E2" s="33"/>
      <c r="F2" s="34"/>
      <c r="G2" s="34"/>
      <c r="H2" s="35"/>
    </row>
    <row r="3" spans="1:8" ht="12.75">
      <c r="A3" s="1"/>
      <c r="B3" s="36"/>
      <c r="C3" s="36"/>
      <c r="D3" s="36"/>
      <c r="E3" s="33"/>
      <c r="F3" s="34"/>
      <c r="G3" s="34"/>
      <c r="H3" s="35"/>
    </row>
    <row r="4" spans="1:8" ht="12.75">
      <c r="A4" s="37" t="s">
        <v>53</v>
      </c>
      <c r="B4" s="37" t="s">
        <v>45</v>
      </c>
      <c r="C4" s="37" t="s">
        <v>46</v>
      </c>
      <c r="D4" s="37" t="s">
        <v>1</v>
      </c>
      <c r="E4" s="38" t="s">
        <v>2</v>
      </c>
      <c r="F4" s="39" t="s">
        <v>49</v>
      </c>
      <c r="G4" s="39" t="s">
        <v>48</v>
      </c>
      <c r="H4" s="40" t="s">
        <v>47</v>
      </c>
    </row>
    <row r="5" spans="1:8" ht="12.75">
      <c r="A5" s="41"/>
      <c r="B5" s="42"/>
      <c r="C5" s="42"/>
      <c r="D5" s="42"/>
      <c r="E5" s="43"/>
      <c r="F5" s="44"/>
      <c r="G5" s="44"/>
      <c r="H5" s="45"/>
    </row>
    <row r="6" spans="1:8" ht="12.75">
      <c r="A6" s="46">
        <v>1</v>
      </c>
      <c r="B6" s="7" t="s">
        <v>51</v>
      </c>
      <c r="C6" s="47"/>
      <c r="D6" s="7"/>
      <c r="E6" s="48"/>
      <c r="F6" s="49"/>
      <c r="G6" s="49"/>
      <c r="H6" s="50"/>
    </row>
    <row r="7" spans="1:8" ht="12.75">
      <c r="A7" s="54">
        <v>1</v>
      </c>
      <c r="B7" s="55" t="s">
        <v>59</v>
      </c>
      <c r="C7" s="55"/>
      <c r="D7" s="55" t="s">
        <v>3</v>
      </c>
      <c r="E7" s="56" t="s">
        <v>50</v>
      </c>
      <c r="F7" s="57">
        <v>1</v>
      </c>
      <c r="G7" s="57">
        <v>0</v>
      </c>
      <c r="H7" s="15">
        <f aca="true" t="shared" si="0" ref="H7:H31">F7*G7</f>
        <v>0</v>
      </c>
    </row>
    <row r="8" spans="1:8" ht="12.75">
      <c r="A8" s="59">
        <v>2</v>
      </c>
      <c r="B8" s="12" t="s">
        <v>60</v>
      </c>
      <c r="C8" s="12"/>
      <c r="D8" s="12" t="s">
        <v>27</v>
      </c>
      <c r="E8" s="13" t="s">
        <v>57</v>
      </c>
      <c r="F8" s="14">
        <v>1</v>
      </c>
      <c r="G8" s="14">
        <v>0</v>
      </c>
      <c r="H8" s="15">
        <f t="shared" si="0"/>
        <v>0</v>
      </c>
    </row>
    <row r="9" spans="1:8" ht="12.75">
      <c r="A9" s="59">
        <v>3</v>
      </c>
      <c r="B9" s="12" t="s">
        <v>61</v>
      </c>
      <c r="C9" s="12"/>
      <c r="D9" s="12" t="s">
        <v>7</v>
      </c>
      <c r="E9" s="13" t="s">
        <v>6</v>
      </c>
      <c r="F9" s="14">
        <v>26</v>
      </c>
      <c r="G9" s="14">
        <v>0</v>
      </c>
      <c r="H9" s="15">
        <f t="shared" si="0"/>
        <v>0</v>
      </c>
    </row>
    <row r="10" spans="1:8" ht="12.75">
      <c r="A10" s="59">
        <v>4</v>
      </c>
      <c r="B10" s="12" t="s">
        <v>62</v>
      </c>
      <c r="C10" s="12"/>
      <c r="D10" s="12" t="s">
        <v>8</v>
      </c>
      <c r="E10" s="13" t="s">
        <v>5</v>
      </c>
      <c r="F10" s="14">
        <v>8.5</v>
      </c>
      <c r="G10" s="14">
        <v>0</v>
      </c>
      <c r="H10" s="15">
        <f t="shared" si="0"/>
        <v>0</v>
      </c>
    </row>
    <row r="11" spans="1:8" ht="12.75">
      <c r="A11" s="59">
        <v>5</v>
      </c>
      <c r="B11" s="12" t="s">
        <v>63</v>
      </c>
      <c r="C11" s="12"/>
      <c r="D11" s="12" t="s">
        <v>28</v>
      </c>
      <c r="E11" s="13" t="s">
        <v>5</v>
      </c>
      <c r="F11" s="14">
        <v>8.5</v>
      </c>
      <c r="G11" s="14">
        <v>0</v>
      </c>
      <c r="H11" s="15">
        <f t="shared" si="0"/>
        <v>0</v>
      </c>
    </row>
    <row r="12" spans="1:8" ht="12.75">
      <c r="A12" s="59">
        <v>6</v>
      </c>
      <c r="B12" s="25" t="s">
        <v>74</v>
      </c>
      <c r="C12" s="26"/>
      <c r="D12" s="26" t="s">
        <v>32</v>
      </c>
      <c r="E12" s="27" t="s">
        <v>6</v>
      </c>
      <c r="F12" s="28">
        <v>13</v>
      </c>
      <c r="G12" s="28">
        <v>0</v>
      </c>
      <c r="H12" s="15">
        <f t="shared" si="0"/>
        <v>0</v>
      </c>
    </row>
    <row r="13" spans="1:8" ht="12.75">
      <c r="A13" s="59">
        <v>7</v>
      </c>
      <c r="B13" s="25" t="s">
        <v>64</v>
      </c>
      <c r="C13" s="26"/>
      <c r="D13" s="26" t="s">
        <v>23</v>
      </c>
      <c r="E13" s="27" t="s">
        <v>9</v>
      </c>
      <c r="F13" s="28">
        <v>13</v>
      </c>
      <c r="G13" s="28">
        <v>0</v>
      </c>
      <c r="H13" s="15">
        <f t="shared" si="0"/>
        <v>0</v>
      </c>
    </row>
    <row r="14" spans="1:8" ht="12.75">
      <c r="A14" s="59">
        <v>8</v>
      </c>
      <c r="B14" s="29" t="s">
        <v>65</v>
      </c>
      <c r="C14" s="29"/>
      <c r="D14" s="25" t="s">
        <v>29</v>
      </c>
      <c r="E14" s="27" t="s">
        <v>6</v>
      </c>
      <c r="F14" s="30">
        <v>13</v>
      </c>
      <c r="G14" s="28">
        <v>0</v>
      </c>
      <c r="H14" s="15">
        <f t="shared" si="0"/>
        <v>0</v>
      </c>
    </row>
    <row r="15" spans="1:8" ht="12.75">
      <c r="A15" s="59">
        <v>9</v>
      </c>
      <c r="B15" s="31" t="s">
        <v>75</v>
      </c>
      <c r="C15" s="31"/>
      <c r="D15" s="31" t="s">
        <v>33</v>
      </c>
      <c r="E15" s="32" t="s">
        <v>6</v>
      </c>
      <c r="F15" s="24">
        <v>1</v>
      </c>
      <c r="G15" s="24">
        <v>0</v>
      </c>
      <c r="H15" s="15">
        <f t="shared" si="0"/>
        <v>0</v>
      </c>
    </row>
    <row r="16" spans="1:8" ht="12.75">
      <c r="A16" s="59">
        <v>10</v>
      </c>
      <c r="B16" s="29" t="s">
        <v>76</v>
      </c>
      <c r="C16" s="29"/>
      <c r="D16" s="25" t="s">
        <v>34</v>
      </c>
      <c r="E16" s="27" t="s">
        <v>6</v>
      </c>
      <c r="F16" s="30">
        <v>1</v>
      </c>
      <c r="G16" s="28">
        <v>0</v>
      </c>
      <c r="H16" s="15">
        <f t="shared" si="0"/>
        <v>0</v>
      </c>
    </row>
    <row r="17" spans="1:8" ht="12.75">
      <c r="A17" s="59">
        <v>11</v>
      </c>
      <c r="B17" s="25" t="s">
        <v>66</v>
      </c>
      <c r="C17" s="26"/>
      <c r="D17" s="26" t="s">
        <v>24</v>
      </c>
      <c r="E17" s="27" t="s">
        <v>6</v>
      </c>
      <c r="F17" s="28">
        <v>13</v>
      </c>
      <c r="G17" s="28">
        <v>0</v>
      </c>
      <c r="H17" s="15">
        <f t="shared" si="0"/>
        <v>0</v>
      </c>
    </row>
    <row r="18" spans="1:8" ht="12.75">
      <c r="A18" s="59">
        <v>12</v>
      </c>
      <c r="B18" s="25" t="s">
        <v>77</v>
      </c>
      <c r="C18" s="26"/>
      <c r="D18" s="26" t="s">
        <v>35</v>
      </c>
      <c r="E18" s="27" t="s">
        <v>6</v>
      </c>
      <c r="F18" s="28">
        <v>13</v>
      </c>
      <c r="G18" s="28">
        <v>0</v>
      </c>
      <c r="H18" s="15">
        <f t="shared" si="0"/>
        <v>0</v>
      </c>
    </row>
    <row r="19" spans="1:8" ht="12.75">
      <c r="A19" s="59">
        <v>13</v>
      </c>
      <c r="B19" s="25" t="s">
        <v>78</v>
      </c>
      <c r="C19" s="26"/>
      <c r="D19" s="26" t="s">
        <v>37</v>
      </c>
      <c r="E19" s="27" t="s">
        <v>6</v>
      </c>
      <c r="F19" s="28">
        <v>13</v>
      </c>
      <c r="G19" s="28">
        <v>0</v>
      </c>
      <c r="H19" s="15">
        <f t="shared" si="0"/>
        <v>0</v>
      </c>
    </row>
    <row r="20" spans="1:8" ht="12.75">
      <c r="A20" s="59">
        <v>14</v>
      </c>
      <c r="B20" s="12" t="s">
        <v>67</v>
      </c>
      <c r="C20" s="12"/>
      <c r="D20" s="12" t="s">
        <v>36</v>
      </c>
      <c r="E20" s="13" t="s">
        <v>6</v>
      </c>
      <c r="F20" s="14">
        <v>13</v>
      </c>
      <c r="G20" s="14">
        <v>0</v>
      </c>
      <c r="H20" s="15">
        <f t="shared" si="0"/>
        <v>0</v>
      </c>
    </row>
    <row r="21" spans="1:8" ht="12.75">
      <c r="A21" s="59">
        <v>15</v>
      </c>
      <c r="B21" s="25" t="s">
        <v>79</v>
      </c>
      <c r="C21" s="26"/>
      <c r="D21" s="26" t="s">
        <v>40</v>
      </c>
      <c r="E21" s="27" t="s">
        <v>6</v>
      </c>
      <c r="F21" s="24">
        <v>13</v>
      </c>
      <c r="G21" s="28">
        <v>0</v>
      </c>
      <c r="H21" s="15">
        <f t="shared" si="0"/>
        <v>0</v>
      </c>
    </row>
    <row r="22" spans="1:8" ht="12.75">
      <c r="A22" s="59">
        <v>16</v>
      </c>
      <c r="B22" s="25" t="s">
        <v>68</v>
      </c>
      <c r="C22" s="26"/>
      <c r="D22" s="26" t="s">
        <v>10</v>
      </c>
      <c r="E22" s="27" t="s">
        <v>9</v>
      </c>
      <c r="F22" s="24">
        <v>1.5</v>
      </c>
      <c r="G22" s="28">
        <v>0</v>
      </c>
      <c r="H22" s="15">
        <f t="shared" si="0"/>
        <v>0</v>
      </c>
    </row>
    <row r="23" spans="1:8" ht="12.75">
      <c r="A23" s="59">
        <v>17</v>
      </c>
      <c r="B23" s="25" t="s">
        <v>69</v>
      </c>
      <c r="C23" s="26"/>
      <c r="D23" s="26" t="s">
        <v>30</v>
      </c>
      <c r="E23" s="27" t="s">
        <v>9</v>
      </c>
      <c r="F23" s="24">
        <v>30</v>
      </c>
      <c r="G23" s="28">
        <v>0</v>
      </c>
      <c r="H23" s="15">
        <f t="shared" si="0"/>
        <v>0</v>
      </c>
    </row>
    <row r="24" spans="1:8" ht="12.75">
      <c r="A24" s="59">
        <v>18</v>
      </c>
      <c r="B24" s="12" t="s">
        <v>70</v>
      </c>
      <c r="C24" s="12"/>
      <c r="D24" s="12" t="s">
        <v>31</v>
      </c>
      <c r="E24" s="13" t="s">
        <v>5</v>
      </c>
      <c r="F24" s="14">
        <v>8.5</v>
      </c>
      <c r="G24" s="14">
        <v>0</v>
      </c>
      <c r="H24" s="15">
        <f t="shared" si="0"/>
        <v>0</v>
      </c>
    </row>
    <row r="25" spans="1:8" ht="12.75">
      <c r="A25" s="59">
        <v>19</v>
      </c>
      <c r="B25" s="12" t="s">
        <v>71</v>
      </c>
      <c r="C25" s="12"/>
      <c r="D25" s="12" t="s">
        <v>19</v>
      </c>
      <c r="E25" s="13" t="s">
        <v>57</v>
      </c>
      <c r="F25" s="14">
        <v>2</v>
      </c>
      <c r="G25" s="14">
        <v>0</v>
      </c>
      <c r="H25" s="15">
        <f t="shared" si="0"/>
        <v>0</v>
      </c>
    </row>
    <row r="26" spans="1:8" ht="12.75">
      <c r="A26" s="59">
        <v>20</v>
      </c>
      <c r="B26" s="31" t="s">
        <v>25</v>
      </c>
      <c r="C26" s="31"/>
      <c r="D26" s="31" t="s">
        <v>18</v>
      </c>
      <c r="E26" s="32" t="s">
        <v>13</v>
      </c>
      <c r="F26" s="24">
        <v>8</v>
      </c>
      <c r="G26" s="24">
        <v>0</v>
      </c>
      <c r="H26" s="15">
        <f t="shared" si="0"/>
        <v>0</v>
      </c>
    </row>
    <row r="27" spans="1:8" ht="12.75">
      <c r="A27" s="59">
        <v>21</v>
      </c>
      <c r="B27" s="31" t="s">
        <v>55</v>
      </c>
      <c r="C27" s="31"/>
      <c r="D27" s="31" t="s">
        <v>72</v>
      </c>
      <c r="E27" s="21" t="s">
        <v>57</v>
      </c>
      <c r="F27" s="22">
        <v>1</v>
      </c>
      <c r="G27" s="22">
        <v>0</v>
      </c>
      <c r="H27" s="15">
        <f t="shared" si="0"/>
        <v>0</v>
      </c>
    </row>
    <row r="28" spans="1:8" ht="12.75">
      <c r="A28" s="59">
        <v>22</v>
      </c>
      <c r="B28" s="12" t="s">
        <v>11</v>
      </c>
      <c r="C28" s="12"/>
      <c r="D28" s="12" t="s">
        <v>21</v>
      </c>
      <c r="E28" s="13" t="s">
        <v>4</v>
      </c>
      <c r="F28" s="20">
        <v>0.013</v>
      </c>
      <c r="G28" s="14">
        <v>0</v>
      </c>
      <c r="H28" s="15">
        <f t="shared" si="0"/>
        <v>0</v>
      </c>
    </row>
    <row r="29" spans="1:8" ht="12.75">
      <c r="A29" s="59">
        <v>23</v>
      </c>
      <c r="B29" s="31" t="s">
        <v>12</v>
      </c>
      <c r="C29" s="31"/>
      <c r="D29" s="31" t="s">
        <v>22</v>
      </c>
      <c r="E29" s="21" t="s">
        <v>57</v>
      </c>
      <c r="F29" s="22">
        <v>1</v>
      </c>
      <c r="G29" s="22">
        <v>0</v>
      </c>
      <c r="H29" s="15">
        <f t="shared" si="0"/>
        <v>0</v>
      </c>
    </row>
    <row r="30" spans="1:8" ht="12.75">
      <c r="A30" s="60"/>
      <c r="B30" s="31" t="s">
        <v>54</v>
      </c>
      <c r="C30" s="71"/>
      <c r="D30" s="71" t="s">
        <v>56</v>
      </c>
      <c r="E30" s="72" t="s">
        <v>50</v>
      </c>
      <c r="F30" s="73">
        <v>1</v>
      </c>
      <c r="G30" s="70">
        <v>0</v>
      </c>
      <c r="H30" s="15">
        <f t="shared" si="0"/>
        <v>0</v>
      </c>
    </row>
    <row r="31" spans="1:8" ht="12.75">
      <c r="A31" s="61">
        <v>24</v>
      </c>
      <c r="B31" s="16" t="s">
        <v>14</v>
      </c>
      <c r="C31" s="16"/>
      <c r="D31" s="16" t="s">
        <v>20</v>
      </c>
      <c r="E31" s="17" t="s">
        <v>57</v>
      </c>
      <c r="F31" s="18">
        <v>1</v>
      </c>
      <c r="G31" s="18">
        <v>0</v>
      </c>
      <c r="H31" s="19">
        <f t="shared" si="0"/>
        <v>0</v>
      </c>
    </row>
    <row r="32" spans="1:8" ht="12.75">
      <c r="A32" s="46">
        <v>1</v>
      </c>
      <c r="B32" s="7" t="s">
        <v>51</v>
      </c>
      <c r="C32" s="47"/>
      <c r="D32" s="47"/>
      <c r="E32" s="48"/>
      <c r="F32" s="49"/>
      <c r="G32" s="49"/>
      <c r="H32" s="4">
        <f>SUM(H7:H31)</f>
        <v>0</v>
      </c>
    </row>
    <row r="33" spans="1:8" ht="12.75">
      <c r="A33" s="51"/>
      <c r="B33" s="42"/>
      <c r="C33" s="42"/>
      <c r="D33" s="42"/>
      <c r="E33" s="51"/>
      <c r="F33" s="52"/>
      <c r="G33" s="52"/>
      <c r="H33" s="58"/>
    </row>
    <row r="34" spans="1:8" ht="12.75">
      <c r="A34" s="46">
        <v>2</v>
      </c>
      <c r="B34" s="7" t="s">
        <v>52</v>
      </c>
      <c r="C34" s="47"/>
      <c r="D34" s="7"/>
      <c r="E34" s="48"/>
      <c r="F34" s="49"/>
      <c r="G34" s="49"/>
      <c r="H34" s="50"/>
    </row>
    <row r="35" spans="1:8" ht="12.75">
      <c r="A35" s="59">
        <v>25</v>
      </c>
      <c r="B35" s="31" t="s">
        <v>26</v>
      </c>
      <c r="C35" s="31"/>
      <c r="D35" s="31" t="s">
        <v>38</v>
      </c>
      <c r="E35" s="32" t="s">
        <v>6</v>
      </c>
      <c r="F35" s="24">
        <v>13</v>
      </c>
      <c r="G35" s="24">
        <v>0</v>
      </c>
      <c r="H35" s="15">
        <f>F35*G35</f>
        <v>0</v>
      </c>
    </row>
    <row r="36" spans="1:8" ht="12.75">
      <c r="A36" s="59">
        <v>26</v>
      </c>
      <c r="B36" s="31"/>
      <c r="C36" s="31"/>
      <c r="D36" s="31" t="s">
        <v>39</v>
      </c>
      <c r="E36" s="32" t="s">
        <v>57</v>
      </c>
      <c r="F36" s="24">
        <v>2</v>
      </c>
      <c r="G36" s="24">
        <v>0</v>
      </c>
      <c r="H36" s="23">
        <f>F36*G36</f>
        <v>0</v>
      </c>
    </row>
    <row r="37" spans="1:8" ht="12.75">
      <c r="A37" s="46">
        <v>2</v>
      </c>
      <c r="B37" s="7" t="s">
        <v>52</v>
      </c>
      <c r="C37" s="47"/>
      <c r="D37" s="47"/>
      <c r="E37" s="48"/>
      <c r="F37" s="49"/>
      <c r="G37" s="49"/>
      <c r="H37" s="4">
        <f>SUM(H35:H36)</f>
        <v>0</v>
      </c>
    </row>
    <row r="38" spans="1:8" ht="12.75">
      <c r="A38" s="41"/>
      <c r="B38" s="42"/>
      <c r="C38" s="42"/>
      <c r="D38" s="42"/>
      <c r="E38" s="51"/>
      <c r="F38" s="52"/>
      <c r="G38" s="52"/>
      <c r="H38" s="53"/>
    </row>
    <row r="39" spans="1:8" ht="12.75">
      <c r="A39" s="62"/>
      <c r="B39" s="63" t="s">
        <v>15</v>
      </c>
      <c r="C39" s="64"/>
      <c r="D39" s="63"/>
      <c r="E39" s="65"/>
      <c r="F39" s="66"/>
      <c r="G39" s="66"/>
      <c r="H39" s="67">
        <f>SUM(H37,H32)</f>
        <v>0</v>
      </c>
    </row>
    <row r="40" spans="1:8" ht="12.75">
      <c r="A40" s="42"/>
      <c r="B40" s="42" t="s">
        <v>16</v>
      </c>
      <c r="C40" s="42"/>
      <c r="D40" s="42"/>
      <c r="E40" s="51"/>
      <c r="F40" s="68">
        <v>0.2</v>
      </c>
      <c r="G40" s="52"/>
      <c r="H40" s="58">
        <f>H39*F40</f>
        <v>0</v>
      </c>
    </row>
    <row r="41" spans="1:8" ht="12.75">
      <c r="A41" s="3"/>
      <c r="B41" s="3" t="s">
        <v>17</v>
      </c>
      <c r="C41" s="3"/>
      <c r="D41" s="3"/>
      <c r="E41" s="5"/>
      <c r="F41" s="6"/>
      <c r="G41" s="6"/>
      <c r="H41" s="69">
        <f>SUM(H39:H40)</f>
        <v>0</v>
      </c>
    </row>
  </sheetData>
  <sheetProtection formatCells="0" formatColumns="0" formatRows="0" insertColumns="0" insertRows="0" deleteColumns="0" deleteRows="0" selectLockedCells="1"/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</dc:creator>
  <cp:keywords/>
  <dc:description/>
  <cp:lastModifiedBy>Ing. Jan Batík</cp:lastModifiedBy>
  <cp:lastPrinted>2011-10-19T11:58:20Z</cp:lastPrinted>
  <dcterms:created xsi:type="dcterms:W3CDTF">2006-03-30T13:28:52Z</dcterms:created>
  <dcterms:modified xsi:type="dcterms:W3CDTF">2012-02-15T17:02:19Z</dcterms:modified>
  <cp:category/>
  <cp:version/>
  <cp:contentType/>
  <cp:contentStatus/>
</cp:coreProperties>
</file>