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01" sheetId="1" r:id="rId1"/>
  </sheets>
  <definedNames>
    <definedName name="_xlnm.Print_Titles" localSheetId="0">'401'!$1:$5</definedName>
  </definedNames>
  <calcPr fullCalcOnLoad="1"/>
</workbook>
</file>

<file path=xl/sharedStrings.xml><?xml version="1.0" encoding="utf-8"?>
<sst xmlns="http://schemas.openxmlformats.org/spreadsheetml/2006/main" count="307" uniqueCount="216">
  <si>
    <t xml:space="preserve">RUCNI ZAHOZ jámy </t>
  </si>
  <si>
    <t>Ukončení kabelů celoplastových  do 1 kV koncovkou</t>
  </si>
  <si>
    <t>Koncovka kabelu do 1 kV</t>
  </si>
  <si>
    <t>Stavba:</t>
  </si>
  <si>
    <t>Objekt:</t>
  </si>
  <si>
    <t>III/180  26</t>
  </si>
  <si>
    <t>SO 411</t>
  </si>
  <si>
    <t xml:space="preserve">Průtah Starý Plzenec, Radyňská ulice - rekonstrukce  </t>
  </si>
  <si>
    <t>Úpravy na kabelových rozvodech TelefonicaO2</t>
  </si>
  <si>
    <t>Položka</t>
  </si>
  <si>
    <t>Typ</t>
  </si>
  <si>
    <t>Celkem</t>
  </si>
  <si>
    <t>Jedn.cena</t>
  </si>
  <si>
    <t>Množství</t>
  </si>
  <si>
    <t xml:space="preserve"> KUS</t>
  </si>
  <si>
    <t>Práce</t>
  </si>
  <si>
    <t>Specifikace</t>
  </si>
  <si>
    <t>Poř.č.</t>
  </si>
  <si>
    <t>99 9998-903</t>
  </si>
  <si>
    <t>354399990771`</t>
  </si>
  <si>
    <t>Montáž stávajícího rozvaděče</t>
  </si>
  <si>
    <t>Demontáž stávajícího rozvaděče</t>
  </si>
  <si>
    <t>11 0067-989</t>
  </si>
  <si>
    <t>96 1600-000</t>
  </si>
  <si>
    <t>Zřízení přílož. pažení  v kabel.jámě  hloubky do 2 m</t>
  </si>
  <si>
    <t>Odstranění přílož. pažení  z kabel.jámy  hloubky do 2 m</t>
  </si>
  <si>
    <t>PROTL.OTV.STROJ. pr.110mm pev.sten, vč. trubky</t>
  </si>
  <si>
    <t>Vyhledání průběhu trasy</t>
  </si>
  <si>
    <t>354399990462`</t>
  </si>
  <si>
    <t>SPOJKA SMRSTOVACI    SCX   43/8-300</t>
  </si>
  <si>
    <t>rozpočet</t>
  </si>
  <si>
    <t>RUCNI ZAHOZ KAB. RYHY 35/70 - Z 4</t>
  </si>
  <si>
    <t>Text</t>
  </si>
  <si>
    <t>MJ</t>
  </si>
  <si>
    <t>VYTYCENI KAB. VEDENI ZAST. PROSTOR</t>
  </si>
  <si>
    <t>KM</t>
  </si>
  <si>
    <t>M2</t>
  </si>
  <si>
    <t>M</t>
  </si>
  <si>
    <t>REZANI ASFALTU   5-10 cm</t>
  </si>
  <si>
    <t>Odstr.podklad. vrstvy kam.drcen.10cm</t>
  </si>
  <si>
    <t>M3</t>
  </si>
  <si>
    <t>ODVOZ ZEMINY do 1km</t>
  </si>
  <si>
    <t>t</t>
  </si>
  <si>
    <t>96 1600-001</t>
  </si>
  <si>
    <t>96 1600-002</t>
  </si>
  <si>
    <t>HOD</t>
  </si>
  <si>
    <t>99 9990-000</t>
  </si>
  <si>
    <t>11 1409-111</t>
  </si>
  <si>
    <t>ctyr</t>
  </si>
  <si>
    <t>11 1409-113</t>
  </si>
  <si>
    <t>11 1409-121</t>
  </si>
  <si>
    <t>11 1409-201</t>
  </si>
  <si>
    <t>11 1409-202</t>
  </si>
  <si>
    <t>286189991982`</t>
  </si>
  <si>
    <t>CHRANICKA KABELOVA Z PE   110 X  6,3</t>
  </si>
  <si>
    <t>Odpočtová dokumentace</t>
  </si>
  <si>
    <t>Celkem bez DPH</t>
  </si>
  <si>
    <t>DPH</t>
  </si>
  <si>
    <t>Celkem s daní</t>
  </si>
  <si>
    <t>99 9998-900</t>
  </si>
  <si>
    <t>Dohled správce zařízení</t>
  </si>
  <si>
    <t>999000000000`</t>
  </si>
  <si>
    <t>Drobný podružný materiál</t>
  </si>
  <si>
    <t>Podíl přidružených prací C22M</t>
  </si>
  <si>
    <t>Označení vedení, spojky -Mini Marker ,vč.</t>
  </si>
  <si>
    <t>Podíl přidružených prací C46M</t>
  </si>
  <si>
    <t>Geodetické zaměření - trasa</t>
  </si>
  <si>
    <t>Geodet. zaměření - pevná částka</t>
  </si>
  <si>
    <t>100Z</t>
  </si>
  <si>
    <t>CISLOVANI OBOUSTRANNE</t>
  </si>
  <si>
    <t>Modul zářezový 9700-10 MS2</t>
  </si>
  <si>
    <t>chránička dělená 110</t>
  </si>
  <si>
    <t>Spojka dělená pr. 110</t>
  </si>
  <si>
    <t>HLOUBENI KAB.RYHY 50/120 - Z 4</t>
  </si>
  <si>
    <t>HUTNENI ZEMINY 20cm vrstva zeminy</t>
  </si>
  <si>
    <t>KAB.LOZE Z PISKU BEZ ZAKRYTI TL.10CM</t>
  </si>
  <si>
    <t>FOLIE VYSTRAZNA Z PVC - ORANZ.S 33cm</t>
  </si>
  <si>
    <t>RUCNI ZAHOZ KAB.RYHY 50/120 - Z 4</t>
  </si>
  <si>
    <t>HLOUBENI KAB. RYHY 35/60 - Z4</t>
  </si>
  <si>
    <t>HLOUBENI KAB. RYHY 35/60 - Z 4 + 20% přípl. na obs.trasu</t>
  </si>
  <si>
    <t>RUCNI ZAHOZ KAB. RYHY 35/60 - Z 4</t>
  </si>
  <si>
    <t>Obetonování chrániček do pr. 110</t>
  </si>
  <si>
    <t xml:space="preserve">ULOZ.KAB..FLE DO 100XN ZE </t>
  </si>
  <si>
    <t>354399995882`</t>
  </si>
  <si>
    <t>REZANI ASFALTU   5 cm</t>
  </si>
  <si>
    <t>99 9998-902</t>
  </si>
  <si>
    <t>354399990154`</t>
  </si>
  <si>
    <t>286189997115`</t>
  </si>
  <si>
    <t>Stř.měř.kap.nerovnováhy -první čtyřka</t>
  </si>
  <si>
    <t>Stř.měř.kap.nerovnováhy -další čtyřka</t>
  </si>
  <si>
    <t>Měření provoz. útlumu -první čtyřka</t>
  </si>
  <si>
    <t>Stejnosm. záv. měření  -první čtyřka</t>
  </si>
  <si>
    <t>Stejnosm. záv. měření  -další čtyřka</t>
  </si>
  <si>
    <t>Vytyč. inženýrské sítě -pevná částka</t>
  </si>
  <si>
    <t>Odstranění živičné vrstvy - 5cm</t>
  </si>
  <si>
    <t>Odstranění živičné vrstvy - 10cm</t>
  </si>
  <si>
    <t>Výkop start. jámy pro protlak</t>
  </si>
  <si>
    <t>Zához start. jámy pro protlak</t>
  </si>
  <si>
    <t>Zabezpečení výkopu</t>
  </si>
  <si>
    <t>Zřízení a odstr. provizorní lávky</t>
  </si>
  <si>
    <t>Mont.výstr.značky nebo nočního osvětlení</t>
  </si>
  <si>
    <t>Křížení s inž. sítěmi - vč. žlabu</t>
  </si>
  <si>
    <t>Uložení rour z plastu do prům. 110mm</t>
  </si>
  <si>
    <t>UTESNENI TRUBEK - vč. těsnící pěny</t>
  </si>
  <si>
    <t>Doprava sypkých materiálů do 1km</t>
  </si>
  <si>
    <t>ODVOZ ZEMINY za každý další km</t>
  </si>
  <si>
    <t>ODVOZ stavební suti do 1km</t>
  </si>
  <si>
    <t>Uložení a montáž dělených chrán. do prům. 110mm</t>
  </si>
  <si>
    <t>Vypodložení, oddělení a krytí spojky, vč. destiček</t>
  </si>
  <si>
    <t>KUS</t>
  </si>
  <si>
    <t>Ruční výkop rýhy pro spojku</t>
  </si>
  <si>
    <t>Zához rýhy pro spojku</t>
  </si>
  <si>
    <t>Spojka pro chráničku  pr. 110</t>
  </si>
  <si>
    <t>Ukončení kabelu v rozvaděči</t>
  </si>
  <si>
    <t>Ukončení jedné čtyřky v rozvaděči</t>
  </si>
  <si>
    <t>ULOZ.KAB.FLE DO 50XN ZE</t>
  </si>
  <si>
    <t>ULOZ.KAB.FLE DO 15XN ZE</t>
  </si>
  <si>
    <t>HLOUBENI KAB. RYHY 35/70 - Z 4 + 20% přípl. na obs.trasu</t>
  </si>
  <si>
    <t>HLOUBENI KAB.RYHY 50/120 - Z 4 + 20% přípl. na obs.trasu</t>
  </si>
  <si>
    <t>ODVOZ stavební suti za každý další km</t>
  </si>
  <si>
    <t>Doprava sypkých mat. za každí další km</t>
  </si>
  <si>
    <t>Provizorní úprava terénu</t>
  </si>
  <si>
    <t>PREKLADKA KABELU do 15 XN ZE- stranová přeložka bez přerušení</t>
  </si>
  <si>
    <t>Demontáž kabelu v rozvaděči</t>
  </si>
  <si>
    <t>Demontáž  jedné čtyřky v rozvaděči</t>
  </si>
  <si>
    <t>SPOJKA SMRSTOVACI    SCX   75/15-430</t>
  </si>
  <si>
    <t>107 1211-001</t>
  </si>
  <si>
    <t>Z12-013</t>
  </si>
  <si>
    <t>Odstr.podklad. vrstvy kam.drcen. 5cm</t>
  </si>
  <si>
    <t>01 0024-001</t>
  </si>
  <si>
    <t>01 0027-001</t>
  </si>
  <si>
    <t>03 0081-001</t>
  </si>
  <si>
    <t>03 0082-001</t>
  </si>
  <si>
    <t>04 0060-001</t>
  </si>
  <si>
    <t>04 0061-001</t>
  </si>
  <si>
    <t>04 0121-001</t>
  </si>
  <si>
    <t>04 0123-001</t>
  </si>
  <si>
    <t>20 0143-001</t>
  </si>
  <si>
    <t>20 0154-001</t>
  </si>
  <si>
    <t>20 0304-001</t>
  </si>
  <si>
    <t>23 0003-001</t>
  </si>
  <si>
    <t>30 0006-001</t>
  </si>
  <si>
    <t>30 0201-001</t>
  </si>
  <si>
    <t>30 0211-011</t>
  </si>
  <si>
    <t>30 0211-031</t>
  </si>
  <si>
    <t>40 0002-001</t>
  </si>
  <si>
    <t>40 0051-001</t>
  </si>
  <si>
    <t>40 0151-001</t>
  </si>
  <si>
    <t>41 0201-001</t>
  </si>
  <si>
    <t>41 0521-001</t>
  </si>
  <si>
    <t>42 0022-001</t>
  </si>
  <si>
    <t>42 0505-001</t>
  </si>
  <si>
    <t>49 0012-031</t>
  </si>
  <si>
    <t>49 0051-001</t>
  </si>
  <si>
    <t>51 0023-001</t>
  </si>
  <si>
    <t>51 0023-011</t>
  </si>
  <si>
    <t>51 0039-001</t>
  </si>
  <si>
    <t>52 0203-001</t>
  </si>
  <si>
    <t>56 0143-001</t>
  </si>
  <si>
    <t>56 0154-001</t>
  </si>
  <si>
    <t>56 0304-001</t>
  </si>
  <si>
    <t>56 5051-001</t>
  </si>
  <si>
    <t>60 0001-001</t>
  </si>
  <si>
    <t>60 0002-001</t>
  </si>
  <si>
    <t>60 0201-001</t>
  </si>
  <si>
    <t>60 0202-001</t>
  </si>
  <si>
    <t>60 0101-001</t>
  </si>
  <si>
    <t>62 0013-001</t>
  </si>
  <si>
    <t>70 0022-001</t>
  </si>
  <si>
    <t>75 0001-001</t>
  </si>
  <si>
    <t>06 1510-001</t>
  </si>
  <si>
    <t>06 1510-101</t>
  </si>
  <si>
    <t>06 1511-001</t>
  </si>
  <si>
    <t>06 1512-001</t>
  </si>
  <si>
    <t>11 0070-001</t>
  </si>
  <si>
    <t>11 0071-001</t>
  </si>
  <si>
    <t>10 0202-001</t>
  </si>
  <si>
    <t>10 0204-001</t>
  </si>
  <si>
    <t>10 0207-001</t>
  </si>
  <si>
    <t>10 0208-001</t>
  </si>
  <si>
    <t>10 0211-001</t>
  </si>
  <si>
    <t>11 1502-001</t>
  </si>
  <si>
    <t>11 0070-989</t>
  </si>
  <si>
    <t>11 0071-989</t>
  </si>
  <si>
    <t>341201324005`</t>
  </si>
  <si>
    <t>341201324010`</t>
  </si>
  <si>
    <t>341201324025`</t>
  </si>
  <si>
    <t>341201324050`</t>
  </si>
  <si>
    <t>341201324100`</t>
  </si>
  <si>
    <t>KABEL TCEPKPFLE              5X4X0.4</t>
  </si>
  <si>
    <t>KABEL TCEPKPFLE             10X4X0.4</t>
  </si>
  <si>
    <t>KABEL TCEPKPFLE             25X4X0.4</t>
  </si>
  <si>
    <t>KABEL TCEPKPFLE             50X4X0.4</t>
  </si>
  <si>
    <t>KABEL TCEPKPFLE            100X4X0.4</t>
  </si>
  <si>
    <t>SPOJKA SMRSTOVACI    SCX   93/25-430</t>
  </si>
  <si>
    <t>Odbočovací spona</t>
  </si>
  <si>
    <t>354399990472`</t>
  </si>
  <si>
    <t>SPOJKA   - KAB.CELOPLAST.  20z</t>
  </si>
  <si>
    <t>SPOJKA   - KAB.CELOPLAST.  40z</t>
  </si>
  <si>
    <t>SPOJKA   - KAB.CELOPLAST.  100z</t>
  </si>
  <si>
    <t>SPOJKA   - KAB.CELOPLAST.  200z</t>
  </si>
  <si>
    <t>SPOJKA   - KAB.CELOPLAST.  400z</t>
  </si>
  <si>
    <t>286189997116`</t>
  </si>
  <si>
    <t>VYKOP JAMY - RUCNI - Z 4</t>
  </si>
  <si>
    <t>05 0601-001</t>
  </si>
  <si>
    <t>56 4099-001</t>
  </si>
  <si>
    <t>11 0067-001</t>
  </si>
  <si>
    <t>Skládkovné</t>
  </si>
  <si>
    <t>KABEL TCEPKPFLE               3X4X0.6</t>
  </si>
  <si>
    <t>341201326003`</t>
  </si>
  <si>
    <t>HLOUBENI KAB. RYHY 35/70 - Z 3</t>
  </si>
  <si>
    <t>RUCNI ZAHOZ KAB. RYHY 35/70 - Z 3</t>
  </si>
  <si>
    <t>DEMONTÁŽ  KABELU do 15 XN ZE</t>
  </si>
  <si>
    <t>20 0153-001</t>
  </si>
  <si>
    <t>56 0153-001</t>
  </si>
  <si>
    <t>06 1510-989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</si>
</sst>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_K_č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0" xfId="36" applyAlignment="1" applyProtection="1">
      <alignment horizontal="left" indent="1"/>
      <protection/>
    </xf>
    <xf numFmtId="164" fontId="0" fillId="0" borderId="16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1">
      <selection activeCell="K100" sqref="K100"/>
    </sheetView>
  </sheetViews>
  <sheetFormatPr defaultColWidth="9.00390625" defaultRowHeight="12.75"/>
  <cols>
    <col min="1" max="1" width="7.625" style="8" customWidth="1"/>
    <col min="2" max="2" width="13.375" style="8" customWidth="1"/>
    <col min="3" max="3" width="5.75390625" style="8" customWidth="1"/>
    <col min="4" max="4" width="57.875" style="8" customWidth="1"/>
    <col min="5" max="5" width="7.00390625" style="9" customWidth="1"/>
    <col min="6" max="6" width="12.00390625" style="10" customWidth="1"/>
    <col min="7" max="7" width="10.375" style="10" customWidth="1"/>
    <col min="8" max="8" width="13.75390625" style="12" customWidth="1"/>
    <col min="9" max="16384" width="9.125" style="8" customWidth="1"/>
  </cols>
  <sheetData>
    <row r="1" spans="1:8" ht="12.75">
      <c r="A1" s="1" t="s">
        <v>3</v>
      </c>
      <c r="B1" s="1" t="s">
        <v>5</v>
      </c>
      <c r="C1" s="1"/>
      <c r="D1" s="1" t="s">
        <v>7</v>
      </c>
      <c r="G1" s="10" t="s">
        <v>30</v>
      </c>
      <c r="H1" s="2" t="s">
        <v>127</v>
      </c>
    </row>
    <row r="2" spans="1:8" ht="12.75">
      <c r="A2" s="1" t="s">
        <v>4</v>
      </c>
      <c r="B2" s="1" t="s">
        <v>6</v>
      </c>
      <c r="C2" s="1"/>
      <c r="D2" s="1" t="s">
        <v>8</v>
      </c>
      <c r="H2" s="11"/>
    </row>
    <row r="3" spans="1:8" ht="12.75">
      <c r="A3" s="1"/>
      <c r="H3" s="11"/>
    </row>
    <row r="4" spans="2:3" ht="12.75">
      <c r="B4" s="1"/>
      <c r="C4" s="1"/>
    </row>
    <row r="5" spans="1:8" ht="12.75">
      <c r="A5" s="70" t="s">
        <v>17</v>
      </c>
      <c r="B5" s="70" t="s">
        <v>9</v>
      </c>
      <c r="C5" s="70" t="s">
        <v>10</v>
      </c>
      <c r="D5" s="70" t="s">
        <v>32</v>
      </c>
      <c r="E5" s="71" t="s">
        <v>33</v>
      </c>
      <c r="F5" s="72" t="s">
        <v>13</v>
      </c>
      <c r="G5" s="72" t="s">
        <v>12</v>
      </c>
      <c r="H5" s="73" t="s">
        <v>11</v>
      </c>
    </row>
    <row r="6" spans="1:8" ht="12.75">
      <c r="A6" s="13"/>
      <c r="B6" s="14"/>
      <c r="C6" s="14"/>
      <c r="D6" s="14"/>
      <c r="E6" s="55"/>
      <c r="F6" s="56"/>
      <c r="G6" s="56"/>
      <c r="H6" s="57"/>
    </row>
    <row r="7" spans="1:8" ht="12.75">
      <c r="A7" s="77">
        <v>1</v>
      </c>
      <c r="B7" s="7" t="s">
        <v>15</v>
      </c>
      <c r="C7" s="58"/>
      <c r="D7" s="7"/>
      <c r="E7" s="59"/>
      <c r="F7" s="60"/>
      <c r="G7" s="60"/>
      <c r="H7" s="61"/>
    </row>
    <row r="8" spans="1:8" ht="12.75">
      <c r="A8" s="74">
        <v>1</v>
      </c>
      <c r="B8" s="18" t="s">
        <v>129</v>
      </c>
      <c r="C8" s="18"/>
      <c r="D8" s="18" t="s">
        <v>34</v>
      </c>
      <c r="E8" s="19" t="s">
        <v>14</v>
      </c>
      <c r="F8" s="20">
        <v>1</v>
      </c>
      <c r="G8" s="20">
        <v>0</v>
      </c>
      <c r="H8" s="21">
        <f aca="true" t="shared" si="0" ref="H8:H59">F8*G8</f>
        <v>0</v>
      </c>
    </row>
    <row r="9" spans="1:8" ht="12.75">
      <c r="A9" s="75">
        <v>2</v>
      </c>
      <c r="B9" s="22" t="s">
        <v>130</v>
      </c>
      <c r="C9" s="22"/>
      <c r="D9" s="22" t="s">
        <v>93</v>
      </c>
      <c r="E9" s="23" t="s">
        <v>14</v>
      </c>
      <c r="F9" s="24">
        <v>7</v>
      </c>
      <c r="G9" s="24">
        <v>0</v>
      </c>
      <c r="H9" s="25">
        <f t="shared" si="0"/>
        <v>0</v>
      </c>
    </row>
    <row r="10" spans="1:8" ht="12.75">
      <c r="A10" s="75">
        <v>3</v>
      </c>
      <c r="B10" s="22" t="s">
        <v>131</v>
      </c>
      <c r="C10" s="22"/>
      <c r="D10" s="22" t="s">
        <v>84</v>
      </c>
      <c r="E10" s="23" t="s">
        <v>37</v>
      </c>
      <c r="F10" s="24">
        <v>70</v>
      </c>
      <c r="G10" s="24">
        <v>0</v>
      </c>
      <c r="H10" s="25">
        <f>F10*G10</f>
        <v>0</v>
      </c>
    </row>
    <row r="11" spans="1:8" ht="12.75">
      <c r="A11" s="75">
        <v>4</v>
      </c>
      <c r="B11" s="22" t="s">
        <v>132</v>
      </c>
      <c r="C11" s="22"/>
      <c r="D11" s="22" t="s">
        <v>38</v>
      </c>
      <c r="E11" s="23" t="s">
        <v>37</v>
      </c>
      <c r="F11" s="24">
        <v>98</v>
      </c>
      <c r="G11" s="24">
        <v>0</v>
      </c>
      <c r="H11" s="25">
        <f t="shared" si="0"/>
        <v>0</v>
      </c>
    </row>
    <row r="12" spans="1:8" ht="12.75">
      <c r="A12" s="75">
        <v>5</v>
      </c>
      <c r="B12" s="22" t="s">
        <v>133</v>
      </c>
      <c r="C12" s="22"/>
      <c r="D12" s="22" t="s">
        <v>128</v>
      </c>
      <c r="E12" s="23" t="s">
        <v>36</v>
      </c>
      <c r="F12" s="24">
        <v>30</v>
      </c>
      <c r="G12" s="24">
        <v>0</v>
      </c>
      <c r="H12" s="25">
        <f>F12*G12</f>
        <v>0</v>
      </c>
    </row>
    <row r="13" spans="1:11" ht="12.75">
      <c r="A13" s="75">
        <v>6</v>
      </c>
      <c r="B13" s="22" t="s">
        <v>134</v>
      </c>
      <c r="C13" s="22"/>
      <c r="D13" s="22" t="s">
        <v>39</v>
      </c>
      <c r="E13" s="23" t="s">
        <v>36</v>
      </c>
      <c r="F13" s="24">
        <v>51.5</v>
      </c>
      <c r="G13" s="24">
        <v>0</v>
      </c>
      <c r="H13" s="25">
        <f t="shared" si="0"/>
        <v>0</v>
      </c>
      <c r="K13" s="79"/>
    </row>
    <row r="14" spans="1:8" ht="12.75">
      <c r="A14" s="75">
        <v>7</v>
      </c>
      <c r="B14" s="22" t="s">
        <v>135</v>
      </c>
      <c r="C14" s="22"/>
      <c r="D14" s="22" t="s">
        <v>94</v>
      </c>
      <c r="E14" s="23" t="s">
        <v>36</v>
      </c>
      <c r="F14" s="24">
        <v>12.5</v>
      </c>
      <c r="G14" s="24">
        <v>0</v>
      </c>
      <c r="H14" s="25">
        <f>F14*G14</f>
        <v>0</v>
      </c>
    </row>
    <row r="15" spans="1:8" ht="12.75">
      <c r="A15" s="75">
        <v>8</v>
      </c>
      <c r="B15" s="22" t="s">
        <v>136</v>
      </c>
      <c r="C15" s="22"/>
      <c r="D15" s="22" t="s">
        <v>95</v>
      </c>
      <c r="E15" s="23" t="s">
        <v>36</v>
      </c>
      <c r="F15" s="24">
        <v>24.5</v>
      </c>
      <c r="G15" s="24">
        <v>0</v>
      </c>
      <c r="H15" s="25">
        <f t="shared" si="0"/>
        <v>0</v>
      </c>
    </row>
    <row r="16" spans="1:8" ht="12.75">
      <c r="A16" s="75">
        <v>9</v>
      </c>
      <c r="B16" s="22" t="s">
        <v>204</v>
      </c>
      <c r="C16" s="42"/>
      <c r="D16" s="40" t="s">
        <v>203</v>
      </c>
      <c r="E16" s="42" t="s">
        <v>40</v>
      </c>
      <c r="F16" s="45">
        <v>1</v>
      </c>
      <c r="G16" s="24">
        <v>0</v>
      </c>
      <c r="H16" s="25">
        <f t="shared" si="0"/>
        <v>0</v>
      </c>
    </row>
    <row r="17" spans="1:8" ht="12.75">
      <c r="A17" s="75">
        <v>10</v>
      </c>
      <c r="B17" s="40" t="s">
        <v>137</v>
      </c>
      <c r="C17" s="41"/>
      <c r="D17" s="41" t="s">
        <v>78</v>
      </c>
      <c r="E17" s="42" t="s">
        <v>37</v>
      </c>
      <c r="F17" s="43">
        <v>70</v>
      </c>
      <c r="G17" s="24">
        <v>0</v>
      </c>
      <c r="H17" s="25">
        <f t="shared" si="0"/>
        <v>0</v>
      </c>
    </row>
    <row r="18" spans="1:8" ht="12.75">
      <c r="A18" s="75">
        <v>11</v>
      </c>
      <c r="B18" s="40" t="s">
        <v>137</v>
      </c>
      <c r="C18" s="41"/>
      <c r="D18" s="41" t="s">
        <v>79</v>
      </c>
      <c r="E18" s="42" t="s">
        <v>37</v>
      </c>
      <c r="F18" s="43">
        <v>17</v>
      </c>
      <c r="G18" s="24">
        <v>0</v>
      </c>
      <c r="H18" s="25">
        <f t="shared" si="0"/>
        <v>0</v>
      </c>
    </row>
    <row r="19" spans="1:8" ht="12.75">
      <c r="A19" s="75">
        <v>12</v>
      </c>
      <c r="B19" s="40" t="s">
        <v>213</v>
      </c>
      <c r="C19" s="41"/>
      <c r="D19" s="41" t="s">
        <v>210</v>
      </c>
      <c r="E19" s="42" t="s">
        <v>37</v>
      </c>
      <c r="F19" s="43">
        <v>81</v>
      </c>
      <c r="G19" s="24">
        <v>0</v>
      </c>
      <c r="H19" s="25">
        <f t="shared" si="0"/>
        <v>0</v>
      </c>
    </row>
    <row r="20" spans="1:8" ht="12.75">
      <c r="A20" s="75">
        <v>13</v>
      </c>
      <c r="B20" s="40" t="s">
        <v>138</v>
      </c>
      <c r="C20" s="41"/>
      <c r="D20" s="41" t="s">
        <v>117</v>
      </c>
      <c r="E20" s="42" t="s">
        <v>37</v>
      </c>
      <c r="F20" s="43">
        <v>34</v>
      </c>
      <c r="G20" s="24">
        <v>0</v>
      </c>
      <c r="H20" s="25">
        <f>F20*G20</f>
        <v>0</v>
      </c>
    </row>
    <row r="21" spans="1:8" ht="12.75">
      <c r="A21" s="75">
        <v>14</v>
      </c>
      <c r="B21" s="40" t="s">
        <v>139</v>
      </c>
      <c r="C21" s="41"/>
      <c r="D21" s="41" t="s">
        <v>73</v>
      </c>
      <c r="E21" s="42" t="s">
        <v>37</v>
      </c>
      <c r="F21" s="43">
        <v>40</v>
      </c>
      <c r="G21" s="24">
        <v>0</v>
      </c>
      <c r="H21" s="25">
        <f t="shared" si="0"/>
        <v>0</v>
      </c>
    </row>
    <row r="22" spans="1:10" ht="12.75">
      <c r="A22" s="75">
        <v>15</v>
      </c>
      <c r="B22" s="40" t="s">
        <v>139</v>
      </c>
      <c r="C22" s="41"/>
      <c r="D22" s="41" t="s">
        <v>118</v>
      </c>
      <c r="E22" s="42" t="s">
        <v>37</v>
      </c>
      <c r="F22" s="43">
        <v>24</v>
      </c>
      <c r="G22" s="24">
        <v>0</v>
      </c>
      <c r="H22" s="25">
        <f>F22*G22</f>
        <v>0</v>
      </c>
      <c r="I22" s="10"/>
      <c r="J22" s="10"/>
    </row>
    <row r="23" spans="1:8" ht="12.75">
      <c r="A23" s="75">
        <v>16</v>
      </c>
      <c r="B23" s="22" t="s">
        <v>140</v>
      </c>
      <c r="C23" s="22"/>
      <c r="D23" s="22" t="s">
        <v>110</v>
      </c>
      <c r="E23" s="23" t="s">
        <v>14</v>
      </c>
      <c r="F23" s="24">
        <v>14</v>
      </c>
      <c r="G23" s="24">
        <v>0</v>
      </c>
      <c r="H23" s="25">
        <f>F23*G23</f>
        <v>0</v>
      </c>
    </row>
    <row r="24" spans="1:8" ht="12.75">
      <c r="A24" s="75">
        <v>17</v>
      </c>
      <c r="B24" s="40" t="s">
        <v>141</v>
      </c>
      <c r="C24" s="41"/>
      <c r="D24" s="41" t="s">
        <v>74</v>
      </c>
      <c r="E24" s="42" t="s">
        <v>40</v>
      </c>
      <c r="F24" s="43">
        <v>80</v>
      </c>
      <c r="G24" s="24">
        <v>0</v>
      </c>
      <c r="H24" s="25">
        <f t="shared" si="0"/>
        <v>0</v>
      </c>
    </row>
    <row r="25" spans="1:8" ht="12.75">
      <c r="A25" s="75">
        <v>18</v>
      </c>
      <c r="B25" s="44" t="s">
        <v>142</v>
      </c>
      <c r="C25" s="44"/>
      <c r="D25" s="40" t="s">
        <v>26</v>
      </c>
      <c r="E25" s="42" t="s">
        <v>37</v>
      </c>
      <c r="F25" s="45">
        <v>24</v>
      </c>
      <c r="G25" s="24">
        <v>0</v>
      </c>
      <c r="H25" s="25">
        <f t="shared" si="0"/>
        <v>0</v>
      </c>
    </row>
    <row r="26" spans="1:8" ht="12.75">
      <c r="A26" s="75">
        <v>19</v>
      </c>
      <c r="B26" s="44" t="s">
        <v>143</v>
      </c>
      <c r="C26" s="44"/>
      <c r="D26" s="40" t="s">
        <v>96</v>
      </c>
      <c r="E26" s="42" t="s">
        <v>40</v>
      </c>
      <c r="F26" s="45">
        <v>8</v>
      </c>
      <c r="G26" s="24">
        <v>0</v>
      </c>
      <c r="H26" s="25">
        <f t="shared" si="0"/>
        <v>0</v>
      </c>
    </row>
    <row r="27" spans="1:8" ht="12.75">
      <c r="A27" s="75">
        <v>20</v>
      </c>
      <c r="B27" s="44" t="s">
        <v>144</v>
      </c>
      <c r="C27" s="44"/>
      <c r="D27" s="40" t="s">
        <v>97</v>
      </c>
      <c r="E27" s="42" t="s">
        <v>40</v>
      </c>
      <c r="F27" s="45">
        <v>8</v>
      </c>
      <c r="G27" s="24">
        <v>0</v>
      </c>
      <c r="H27" s="25">
        <f t="shared" si="0"/>
        <v>0</v>
      </c>
    </row>
    <row r="28" spans="1:8" ht="12.75">
      <c r="A28" s="75">
        <v>21</v>
      </c>
      <c r="B28" s="44" t="s">
        <v>145</v>
      </c>
      <c r="C28" s="44"/>
      <c r="D28" s="40" t="s">
        <v>98</v>
      </c>
      <c r="E28" s="42" t="s">
        <v>37</v>
      </c>
      <c r="F28" s="45">
        <v>210</v>
      </c>
      <c r="G28" s="24">
        <v>0</v>
      </c>
      <c r="H28" s="25">
        <f t="shared" si="0"/>
        <v>0</v>
      </c>
    </row>
    <row r="29" spans="1:8" ht="12.75">
      <c r="A29" s="75">
        <v>22</v>
      </c>
      <c r="B29" s="40" t="s">
        <v>146</v>
      </c>
      <c r="C29" s="41"/>
      <c r="D29" s="41" t="s">
        <v>24</v>
      </c>
      <c r="E29" s="42" t="s">
        <v>14</v>
      </c>
      <c r="F29" s="43">
        <v>2</v>
      </c>
      <c r="G29" s="24">
        <v>0</v>
      </c>
      <c r="H29" s="25">
        <f t="shared" si="0"/>
        <v>0</v>
      </c>
    </row>
    <row r="30" spans="1:8" ht="12.75">
      <c r="A30" s="75">
        <v>23</v>
      </c>
      <c r="B30" s="44" t="s">
        <v>147</v>
      </c>
      <c r="C30" s="44"/>
      <c r="D30" s="40" t="s">
        <v>25</v>
      </c>
      <c r="E30" s="42" t="s">
        <v>14</v>
      </c>
      <c r="F30" s="45">
        <v>2</v>
      </c>
      <c r="G30" s="24">
        <v>0</v>
      </c>
      <c r="H30" s="25">
        <f t="shared" si="0"/>
        <v>0</v>
      </c>
    </row>
    <row r="31" spans="1:8" ht="12.75">
      <c r="A31" s="75">
        <v>24</v>
      </c>
      <c r="B31" s="40" t="s">
        <v>148</v>
      </c>
      <c r="C31" s="41"/>
      <c r="D31" s="41" t="s">
        <v>99</v>
      </c>
      <c r="E31" s="42" t="s">
        <v>14</v>
      </c>
      <c r="F31" s="43">
        <v>10</v>
      </c>
      <c r="G31" s="24">
        <v>0</v>
      </c>
      <c r="H31" s="25">
        <f t="shared" si="0"/>
        <v>0</v>
      </c>
    </row>
    <row r="32" spans="1:8" ht="12.75">
      <c r="A32" s="75">
        <v>25</v>
      </c>
      <c r="B32" s="40" t="s">
        <v>149</v>
      </c>
      <c r="C32" s="41"/>
      <c r="D32" s="41" t="s">
        <v>100</v>
      </c>
      <c r="E32" s="42" t="s">
        <v>14</v>
      </c>
      <c r="F32" s="43">
        <v>10</v>
      </c>
      <c r="G32" s="24">
        <v>0</v>
      </c>
      <c r="H32" s="25">
        <f t="shared" si="0"/>
        <v>0</v>
      </c>
    </row>
    <row r="33" spans="1:8" ht="12.75">
      <c r="A33" s="75">
        <v>26</v>
      </c>
      <c r="B33" s="40" t="s">
        <v>150</v>
      </c>
      <c r="C33" s="41"/>
      <c r="D33" s="41" t="s">
        <v>75</v>
      </c>
      <c r="E33" s="42" t="s">
        <v>37</v>
      </c>
      <c r="F33" s="43">
        <v>175</v>
      </c>
      <c r="G33" s="24">
        <v>0</v>
      </c>
      <c r="H33" s="25">
        <f t="shared" si="0"/>
        <v>0</v>
      </c>
    </row>
    <row r="34" spans="1:8" ht="12.75">
      <c r="A34" s="75">
        <v>27</v>
      </c>
      <c r="B34" s="40" t="s">
        <v>151</v>
      </c>
      <c r="C34" s="41"/>
      <c r="D34" s="41" t="s">
        <v>101</v>
      </c>
      <c r="E34" s="42" t="s">
        <v>14</v>
      </c>
      <c r="F34" s="43">
        <v>17</v>
      </c>
      <c r="G34" s="24">
        <v>0</v>
      </c>
      <c r="H34" s="25">
        <f t="shared" si="0"/>
        <v>0</v>
      </c>
    </row>
    <row r="35" spans="1:8" ht="12.75">
      <c r="A35" s="75">
        <v>28</v>
      </c>
      <c r="B35" s="40" t="s">
        <v>152</v>
      </c>
      <c r="C35" s="41"/>
      <c r="D35" s="41" t="s">
        <v>76</v>
      </c>
      <c r="E35" s="42" t="s">
        <v>37</v>
      </c>
      <c r="F35" s="43">
        <v>175</v>
      </c>
      <c r="G35" s="24">
        <v>0</v>
      </c>
      <c r="H35" s="25">
        <f t="shared" si="0"/>
        <v>0</v>
      </c>
    </row>
    <row r="36" spans="1:8" ht="12.75">
      <c r="A36" s="75">
        <v>29</v>
      </c>
      <c r="B36" s="40" t="s">
        <v>153</v>
      </c>
      <c r="C36" s="41"/>
      <c r="D36" s="41" t="s">
        <v>108</v>
      </c>
      <c r="E36" s="42" t="s">
        <v>109</v>
      </c>
      <c r="F36" s="43">
        <v>14</v>
      </c>
      <c r="G36" s="24">
        <v>0</v>
      </c>
      <c r="H36" s="25">
        <f t="shared" si="0"/>
        <v>0</v>
      </c>
    </row>
    <row r="37" spans="1:8" ht="12.75">
      <c r="A37" s="75">
        <v>30</v>
      </c>
      <c r="B37" s="40" t="s">
        <v>154</v>
      </c>
      <c r="C37" s="41"/>
      <c r="D37" s="41" t="s">
        <v>102</v>
      </c>
      <c r="E37" s="42" t="s">
        <v>37</v>
      </c>
      <c r="F37" s="43">
        <v>127</v>
      </c>
      <c r="G37" s="24">
        <v>0</v>
      </c>
      <c r="H37" s="25">
        <f t="shared" si="0"/>
        <v>0</v>
      </c>
    </row>
    <row r="38" spans="1:8" ht="12.75">
      <c r="A38" s="75">
        <v>31</v>
      </c>
      <c r="B38" s="40" t="s">
        <v>155</v>
      </c>
      <c r="C38" s="41"/>
      <c r="D38" s="41" t="s">
        <v>107</v>
      </c>
      <c r="E38" s="42" t="s">
        <v>37</v>
      </c>
      <c r="F38" s="43">
        <v>100</v>
      </c>
      <c r="G38" s="24">
        <v>0</v>
      </c>
      <c r="H38" s="25">
        <f aca="true" t="shared" si="1" ref="H38:H43">F38*G38</f>
        <v>0</v>
      </c>
    </row>
    <row r="39" spans="1:8" ht="12.75">
      <c r="A39" s="75">
        <v>32</v>
      </c>
      <c r="B39" s="22" t="s">
        <v>156</v>
      </c>
      <c r="C39" s="22"/>
      <c r="D39" s="22" t="s">
        <v>81</v>
      </c>
      <c r="E39" s="23" t="s">
        <v>37</v>
      </c>
      <c r="F39" s="24">
        <v>40</v>
      </c>
      <c r="G39" s="24">
        <v>0</v>
      </c>
      <c r="H39" s="25">
        <f t="shared" si="1"/>
        <v>0</v>
      </c>
    </row>
    <row r="40" spans="1:8" ht="12.75">
      <c r="A40" s="75">
        <v>33</v>
      </c>
      <c r="B40" s="22" t="s">
        <v>157</v>
      </c>
      <c r="C40" s="22"/>
      <c r="D40" s="22" t="s">
        <v>103</v>
      </c>
      <c r="E40" s="23" t="s">
        <v>14</v>
      </c>
      <c r="F40" s="24">
        <v>4</v>
      </c>
      <c r="G40" s="24">
        <v>0</v>
      </c>
      <c r="H40" s="25">
        <f t="shared" si="1"/>
        <v>0</v>
      </c>
    </row>
    <row r="41" spans="1:8" ht="12.75">
      <c r="A41" s="75">
        <v>34</v>
      </c>
      <c r="B41" s="36" t="s">
        <v>158</v>
      </c>
      <c r="C41" s="37"/>
      <c r="D41" s="37" t="s">
        <v>80</v>
      </c>
      <c r="E41" s="38" t="s">
        <v>37</v>
      </c>
      <c r="F41" s="39">
        <v>127</v>
      </c>
      <c r="G41" s="24">
        <v>0</v>
      </c>
      <c r="H41" s="25">
        <f t="shared" si="1"/>
        <v>0</v>
      </c>
    </row>
    <row r="42" spans="1:8" ht="12.75">
      <c r="A42" s="75">
        <v>35</v>
      </c>
      <c r="B42" s="36" t="s">
        <v>214</v>
      </c>
      <c r="C42" s="37"/>
      <c r="D42" s="37" t="s">
        <v>211</v>
      </c>
      <c r="E42" s="38" t="s">
        <v>37</v>
      </c>
      <c r="F42" s="39">
        <v>81</v>
      </c>
      <c r="G42" s="24">
        <v>0</v>
      </c>
      <c r="H42" s="25">
        <f t="shared" si="1"/>
        <v>0</v>
      </c>
    </row>
    <row r="43" spans="1:8" ht="12.75">
      <c r="A43" s="75">
        <v>36</v>
      </c>
      <c r="B43" s="36" t="s">
        <v>159</v>
      </c>
      <c r="C43" s="37"/>
      <c r="D43" s="37" t="s">
        <v>31</v>
      </c>
      <c r="E43" s="38" t="s">
        <v>37</v>
      </c>
      <c r="F43" s="39">
        <v>34</v>
      </c>
      <c r="G43" s="24">
        <v>0</v>
      </c>
      <c r="H43" s="25">
        <f t="shared" si="1"/>
        <v>0</v>
      </c>
    </row>
    <row r="44" spans="1:8" ht="12.75">
      <c r="A44" s="75">
        <v>37</v>
      </c>
      <c r="B44" s="40" t="s">
        <v>160</v>
      </c>
      <c r="C44" s="41"/>
      <c r="D44" s="41" t="s">
        <v>77</v>
      </c>
      <c r="E44" s="42" t="s">
        <v>37</v>
      </c>
      <c r="F44" s="39">
        <v>64</v>
      </c>
      <c r="G44" s="24">
        <v>0</v>
      </c>
      <c r="H44" s="25">
        <f t="shared" si="0"/>
        <v>0</v>
      </c>
    </row>
    <row r="45" spans="1:8" ht="12.75">
      <c r="A45" s="75">
        <v>38</v>
      </c>
      <c r="B45" s="40" t="s">
        <v>161</v>
      </c>
      <c r="C45" s="41"/>
      <c r="D45" s="41" t="s">
        <v>111</v>
      </c>
      <c r="E45" s="42" t="s">
        <v>109</v>
      </c>
      <c r="F45" s="39">
        <v>14</v>
      </c>
      <c r="G45" s="24">
        <v>0</v>
      </c>
      <c r="H45" s="25">
        <f>F45*G45</f>
        <v>0</v>
      </c>
    </row>
    <row r="46" spans="1:8" ht="12.75">
      <c r="A46" s="75">
        <v>39</v>
      </c>
      <c r="B46" s="42" t="s">
        <v>205</v>
      </c>
      <c r="C46" s="42"/>
      <c r="D46" s="40" t="s">
        <v>0</v>
      </c>
      <c r="E46" s="42" t="s">
        <v>40</v>
      </c>
      <c r="F46" s="39">
        <v>1</v>
      </c>
      <c r="G46" s="24">
        <v>0</v>
      </c>
      <c r="H46" s="25">
        <f>F46*G46</f>
        <v>0</v>
      </c>
    </row>
    <row r="47" spans="1:8" ht="12.75">
      <c r="A47" s="75">
        <v>40</v>
      </c>
      <c r="B47" s="40" t="s">
        <v>162</v>
      </c>
      <c r="C47" s="41"/>
      <c r="D47" s="41" t="s">
        <v>41</v>
      </c>
      <c r="E47" s="42" t="s">
        <v>40</v>
      </c>
      <c r="F47" s="39">
        <v>6</v>
      </c>
      <c r="G47" s="24">
        <v>0</v>
      </c>
      <c r="H47" s="25">
        <f t="shared" si="0"/>
        <v>0</v>
      </c>
    </row>
    <row r="48" spans="1:8" ht="12.75">
      <c r="A48" s="75">
        <v>41</v>
      </c>
      <c r="B48" s="40" t="s">
        <v>163</v>
      </c>
      <c r="C48" s="41"/>
      <c r="D48" s="41" t="s">
        <v>105</v>
      </c>
      <c r="E48" s="42" t="s">
        <v>40</v>
      </c>
      <c r="F48" s="39">
        <v>90</v>
      </c>
      <c r="G48" s="24">
        <v>0</v>
      </c>
      <c r="H48" s="25">
        <f t="shared" si="0"/>
        <v>0</v>
      </c>
    </row>
    <row r="49" spans="1:8" ht="12.75">
      <c r="A49" s="75">
        <v>42</v>
      </c>
      <c r="B49" s="40" t="s">
        <v>164</v>
      </c>
      <c r="C49" s="41"/>
      <c r="D49" s="41" t="s">
        <v>104</v>
      </c>
      <c r="E49" s="42" t="s">
        <v>42</v>
      </c>
      <c r="F49" s="39">
        <v>9</v>
      </c>
      <c r="G49" s="24">
        <v>0</v>
      </c>
      <c r="H49" s="25">
        <f t="shared" si="0"/>
        <v>0</v>
      </c>
    </row>
    <row r="50" spans="1:8" ht="12.75">
      <c r="A50" s="75">
        <v>43</v>
      </c>
      <c r="B50" s="40" t="s">
        <v>165</v>
      </c>
      <c r="C50" s="41"/>
      <c r="D50" s="41" t="s">
        <v>120</v>
      </c>
      <c r="E50" s="42" t="s">
        <v>42</v>
      </c>
      <c r="F50" s="39">
        <v>135</v>
      </c>
      <c r="G50" s="24">
        <v>0</v>
      </c>
      <c r="H50" s="25">
        <f t="shared" si="0"/>
        <v>0</v>
      </c>
    </row>
    <row r="51" spans="1:8" ht="12.75">
      <c r="A51" s="75">
        <v>44</v>
      </c>
      <c r="B51" s="22" t="s">
        <v>166</v>
      </c>
      <c r="C51" s="22"/>
      <c r="D51" s="22" t="s">
        <v>106</v>
      </c>
      <c r="E51" s="23" t="s">
        <v>42</v>
      </c>
      <c r="F51" s="24">
        <v>6</v>
      </c>
      <c r="G51" s="24">
        <v>0</v>
      </c>
      <c r="H51" s="25">
        <f>F51*G51</f>
        <v>0</v>
      </c>
    </row>
    <row r="52" spans="1:8" ht="12.75">
      <c r="A52" s="75">
        <v>45</v>
      </c>
      <c r="B52" s="22" t="s">
        <v>166</v>
      </c>
      <c r="C52" s="22"/>
      <c r="D52" s="22" t="s">
        <v>119</v>
      </c>
      <c r="E52" s="23" t="s">
        <v>42</v>
      </c>
      <c r="F52" s="24">
        <v>90</v>
      </c>
      <c r="G52" s="24">
        <v>0</v>
      </c>
      <c r="H52" s="25">
        <f>F52*G52</f>
        <v>0</v>
      </c>
    </row>
    <row r="53" spans="1:8" ht="12.75">
      <c r="A53" s="75">
        <v>46</v>
      </c>
      <c r="B53" s="22" t="s">
        <v>167</v>
      </c>
      <c r="C53" s="22"/>
      <c r="D53" s="22" t="s">
        <v>121</v>
      </c>
      <c r="E53" s="23" t="s">
        <v>36</v>
      </c>
      <c r="F53" s="24">
        <v>106</v>
      </c>
      <c r="G53" s="24">
        <v>0</v>
      </c>
      <c r="H53" s="25">
        <f>F53*G53</f>
        <v>0</v>
      </c>
    </row>
    <row r="54" spans="1:8" ht="12.75">
      <c r="A54" s="75">
        <v>47</v>
      </c>
      <c r="B54" s="22" t="s">
        <v>168</v>
      </c>
      <c r="C54" s="22"/>
      <c r="D54" s="22" t="s">
        <v>64</v>
      </c>
      <c r="E54" s="23" t="s">
        <v>14</v>
      </c>
      <c r="F54" s="24">
        <v>26</v>
      </c>
      <c r="G54" s="24">
        <v>0</v>
      </c>
      <c r="H54" s="25">
        <f t="shared" si="0"/>
        <v>0</v>
      </c>
    </row>
    <row r="55" spans="1:8" ht="12.75">
      <c r="A55" s="75">
        <v>48</v>
      </c>
      <c r="B55" s="22" t="s">
        <v>169</v>
      </c>
      <c r="C55" s="22"/>
      <c r="D55" s="22" t="s">
        <v>27</v>
      </c>
      <c r="E55" s="23" t="s">
        <v>14</v>
      </c>
      <c r="F55" s="24">
        <v>2</v>
      </c>
      <c r="G55" s="24">
        <v>0</v>
      </c>
      <c r="H55" s="25">
        <f t="shared" si="0"/>
        <v>0</v>
      </c>
    </row>
    <row r="56" spans="1:8" ht="12.75">
      <c r="A56" s="75">
        <v>49</v>
      </c>
      <c r="B56" s="22" t="s">
        <v>23</v>
      </c>
      <c r="C56" s="22"/>
      <c r="D56" s="22" t="s">
        <v>207</v>
      </c>
      <c r="E56" s="23" t="s">
        <v>14</v>
      </c>
      <c r="F56" s="24">
        <v>1</v>
      </c>
      <c r="G56" s="24">
        <v>0</v>
      </c>
      <c r="H56" s="25">
        <f>F56*G56</f>
        <v>0</v>
      </c>
    </row>
    <row r="57" spans="1:8" ht="12.75">
      <c r="A57" s="75">
        <v>50</v>
      </c>
      <c r="B57" s="22" t="s">
        <v>43</v>
      </c>
      <c r="C57" s="22"/>
      <c r="D57" s="22" t="s">
        <v>66</v>
      </c>
      <c r="E57" s="23" t="s">
        <v>35</v>
      </c>
      <c r="F57" s="30">
        <v>0.234</v>
      </c>
      <c r="G57" s="24">
        <v>0</v>
      </c>
      <c r="H57" s="25">
        <f>F57*G57</f>
        <v>0</v>
      </c>
    </row>
    <row r="58" spans="1:8" ht="12.75">
      <c r="A58" s="75">
        <v>51</v>
      </c>
      <c r="B58" s="22" t="s">
        <v>44</v>
      </c>
      <c r="C58" s="22"/>
      <c r="D58" s="22" t="s">
        <v>67</v>
      </c>
      <c r="E58" s="23" t="s">
        <v>14</v>
      </c>
      <c r="F58" s="24">
        <v>1</v>
      </c>
      <c r="G58" s="24">
        <v>0</v>
      </c>
      <c r="H58" s="25">
        <f>F58*G58</f>
        <v>0</v>
      </c>
    </row>
    <row r="59" spans="1:8" ht="12.75">
      <c r="A59" s="75">
        <v>52</v>
      </c>
      <c r="B59" s="22" t="s">
        <v>46</v>
      </c>
      <c r="C59" s="22"/>
      <c r="D59" s="22" t="s">
        <v>65</v>
      </c>
      <c r="E59" s="23" t="s">
        <v>14</v>
      </c>
      <c r="F59" s="24">
        <v>1</v>
      </c>
      <c r="G59" s="24">
        <v>0</v>
      </c>
      <c r="H59" s="25">
        <f t="shared" si="0"/>
        <v>0</v>
      </c>
    </row>
    <row r="60" spans="1:8" ht="12.75">
      <c r="A60" s="75">
        <v>53</v>
      </c>
      <c r="B60" s="22" t="s">
        <v>170</v>
      </c>
      <c r="C60" s="48"/>
      <c r="D60" s="48" t="s">
        <v>116</v>
      </c>
      <c r="E60" s="23" t="s">
        <v>37</v>
      </c>
      <c r="F60" s="24">
        <v>310</v>
      </c>
      <c r="G60" s="24">
        <v>0</v>
      </c>
      <c r="H60" s="25">
        <f>F60*G60</f>
        <v>0</v>
      </c>
    </row>
    <row r="61" spans="1:12" ht="12.75">
      <c r="A61" s="75">
        <v>54</v>
      </c>
      <c r="B61" s="22" t="s">
        <v>171</v>
      </c>
      <c r="C61" s="48"/>
      <c r="D61" s="48" t="s">
        <v>122</v>
      </c>
      <c r="E61" s="23" t="s">
        <v>37</v>
      </c>
      <c r="F61" s="24">
        <v>85</v>
      </c>
      <c r="G61" s="24">
        <v>0</v>
      </c>
      <c r="H61" s="25">
        <f>F61*G61</f>
        <v>0</v>
      </c>
      <c r="L61" s="14"/>
    </row>
    <row r="62" spans="1:12" ht="12.75">
      <c r="A62" s="75">
        <v>55</v>
      </c>
      <c r="B62" s="46" t="s">
        <v>215</v>
      </c>
      <c r="C62" s="46"/>
      <c r="D62" s="46" t="s">
        <v>212</v>
      </c>
      <c r="E62" s="47" t="s">
        <v>37</v>
      </c>
      <c r="F62" s="39">
        <v>84</v>
      </c>
      <c r="G62" s="24">
        <v>0</v>
      </c>
      <c r="H62" s="25">
        <f>F62*G62</f>
        <v>0</v>
      </c>
      <c r="L62" s="14"/>
    </row>
    <row r="63" spans="1:8" ht="12.75">
      <c r="A63" s="75">
        <v>56</v>
      </c>
      <c r="B63" s="22" t="s">
        <v>172</v>
      </c>
      <c r="C63" s="22"/>
      <c r="D63" s="22" t="s">
        <v>115</v>
      </c>
      <c r="E63" s="23" t="s">
        <v>37</v>
      </c>
      <c r="F63" s="24">
        <v>156</v>
      </c>
      <c r="G63" s="24">
        <v>0</v>
      </c>
      <c r="H63" s="25">
        <f aca="true" t="shared" si="2" ref="H63:H85">F63*G63</f>
        <v>0</v>
      </c>
    </row>
    <row r="64" spans="1:8" ht="12.75">
      <c r="A64" s="75">
        <v>57</v>
      </c>
      <c r="B64" s="22" t="s">
        <v>173</v>
      </c>
      <c r="C64" s="22"/>
      <c r="D64" s="22" t="s">
        <v>82</v>
      </c>
      <c r="E64" s="23" t="s">
        <v>37</v>
      </c>
      <c r="F64" s="24">
        <v>72</v>
      </c>
      <c r="G64" s="24">
        <v>0</v>
      </c>
      <c r="H64" s="25">
        <f t="shared" si="2"/>
        <v>0</v>
      </c>
    </row>
    <row r="65" spans="1:8" ht="12.75">
      <c r="A65" s="75">
        <v>58</v>
      </c>
      <c r="B65" s="44" t="s">
        <v>206</v>
      </c>
      <c r="C65" s="40"/>
      <c r="D65" s="48" t="s">
        <v>20</v>
      </c>
      <c r="E65" s="23" t="s">
        <v>14</v>
      </c>
      <c r="F65" s="24">
        <v>1</v>
      </c>
      <c r="G65" s="24">
        <v>0</v>
      </c>
      <c r="H65" s="25">
        <f t="shared" si="2"/>
        <v>0</v>
      </c>
    </row>
    <row r="66" spans="1:8" ht="12.75">
      <c r="A66" s="75">
        <v>59</v>
      </c>
      <c r="B66" s="44" t="s">
        <v>22</v>
      </c>
      <c r="C66" s="40"/>
      <c r="D66" s="48" t="s">
        <v>21</v>
      </c>
      <c r="E66" s="23" t="s">
        <v>14</v>
      </c>
      <c r="F66" s="24">
        <v>1</v>
      </c>
      <c r="G66" s="24">
        <v>0</v>
      </c>
      <c r="H66" s="25">
        <f t="shared" si="2"/>
        <v>0</v>
      </c>
    </row>
    <row r="67" spans="1:8" ht="12.75">
      <c r="A67" s="75">
        <v>60</v>
      </c>
      <c r="B67" s="22" t="s">
        <v>174</v>
      </c>
      <c r="C67" s="48"/>
      <c r="D67" s="48" t="s">
        <v>113</v>
      </c>
      <c r="E67" s="23" t="s">
        <v>14</v>
      </c>
      <c r="F67" s="24">
        <v>7</v>
      </c>
      <c r="G67" s="24">
        <v>0</v>
      </c>
      <c r="H67" s="25">
        <f aca="true" t="shared" si="3" ref="H67:H74">F67*G67</f>
        <v>0</v>
      </c>
    </row>
    <row r="68" spans="1:8" ht="12.75">
      <c r="A68" s="75">
        <v>61</v>
      </c>
      <c r="B68" s="22" t="s">
        <v>175</v>
      </c>
      <c r="C68" s="48"/>
      <c r="D68" s="48" t="s">
        <v>114</v>
      </c>
      <c r="E68" s="23" t="s">
        <v>14</v>
      </c>
      <c r="F68" s="24">
        <v>275</v>
      </c>
      <c r="G68" s="24">
        <v>0</v>
      </c>
      <c r="H68" s="25">
        <f t="shared" si="3"/>
        <v>0</v>
      </c>
    </row>
    <row r="69" spans="1:8" ht="12.75">
      <c r="A69" s="75">
        <v>62</v>
      </c>
      <c r="B69" s="22" t="s">
        <v>182</v>
      </c>
      <c r="C69" s="48"/>
      <c r="D69" s="48" t="s">
        <v>123</v>
      </c>
      <c r="E69" s="23" t="s">
        <v>14</v>
      </c>
      <c r="F69" s="24">
        <v>7</v>
      </c>
      <c r="G69" s="24">
        <v>0</v>
      </c>
      <c r="H69" s="25">
        <f>F69*G69</f>
        <v>0</v>
      </c>
    </row>
    <row r="70" spans="1:8" ht="12.75">
      <c r="A70" s="75">
        <v>63</v>
      </c>
      <c r="B70" s="22" t="s">
        <v>183</v>
      </c>
      <c r="C70" s="48"/>
      <c r="D70" s="48" t="s">
        <v>124</v>
      </c>
      <c r="E70" s="23" t="s">
        <v>14</v>
      </c>
      <c r="F70" s="24">
        <v>275</v>
      </c>
      <c r="G70" s="24">
        <v>0</v>
      </c>
      <c r="H70" s="25">
        <f>F70*G70</f>
        <v>0</v>
      </c>
    </row>
    <row r="71" spans="1:8" ht="12.75">
      <c r="A71" s="75">
        <v>64</v>
      </c>
      <c r="B71" s="22" t="s">
        <v>176</v>
      </c>
      <c r="C71" s="22"/>
      <c r="D71" s="22" t="s">
        <v>197</v>
      </c>
      <c r="E71" s="23" t="s">
        <v>14</v>
      </c>
      <c r="F71" s="24">
        <v>5</v>
      </c>
      <c r="G71" s="24">
        <v>0</v>
      </c>
      <c r="H71" s="25">
        <f t="shared" si="3"/>
        <v>0</v>
      </c>
    </row>
    <row r="72" spans="1:8" ht="12.75">
      <c r="A72" s="75">
        <v>65</v>
      </c>
      <c r="B72" s="22" t="s">
        <v>177</v>
      </c>
      <c r="C72" s="22"/>
      <c r="D72" s="22" t="s">
        <v>198</v>
      </c>
      <c r="E72" s="23" t="s">
        <v>14</v>
      </c>
      <c r="F72" s="24">
        <v>1</v>
      </c>
      <c r="G72" s="24">
        <v>0</v>
      </c>
      <c r="H72" s="25">
        <f t="shared" si="3"/>
        <v>0</v>
      </c>
    </row>
    <row r="73" spans="1:8" ht="12.75">
      <c r="A73" s="75">
        <v>66</v>
      </c>
      <c r="B73" s="22" t="s">
        <v>178</v>
      </c>
      <c r="C73" s="22"/>
      <c r="D73" s="22" t="s">
        <v>199</v>
      </c>
      <c r="E73" s="23" t="s">
        <v>14</v>
      </c>
      <c r="F73" s="24">
        <v>5</v>
      </c>
      <c r="G73" s="24">
        <v>0</v>
      </c>
      <c r="H73" s="25">
        <f t="shared" si="3"/>
        <v>0</v>
      </c>
    </row>
    <row r="74" spans="1:8" ht="12.75">
      <c r="A74" s="75">
        <v>67</v>
      </c>
      <c r="B74" s="22" t="s">
        <v>179</v>
      </c>
      <c r="C74" s="22"/>
      <c r="D74" s="22" t="s">
        <v>200</v>
      </c>
      <c r="E74" s="23" t="s">
        <v>14</v>
      </c>
      <c r="F74" s="24">
        <v>1</v>
      </c>
      <c r="G74" s="24">
        <v>0</v>
      </c>
      <c r="H74" s="25">
        <f t="shared" si="3"/>
        <v>0</v>
      </c>
    </row>
    <row r="75" spans="1:8" ht="12.75">
      <c r="A75" s="75">
        <v>68</v>
      </c>
      <c r="B75" s="22" t="s">
        <v>180</v>
      </c>
      <c r="C75" s="22"/>
      <c r="D75" s="22" t="s">
        <v>201</v>
      </c>
      <c r="E75" s="23" t="s">
        <v>14</v>
      </c>
      <c r="F75" s="24">
        <v>1</v>
      </c>
      <c r="G75" s="24">
        <v>0</v>
      </c>
      <c r="H75" s="25">
        <f t="shared" si="2"/>
        <v>0</v>
      </c>
    </row>
    <row r="76" spans="1:8" ht="12.75">
      <c r="A76" s="75">
        <v>69</v>
      </c>
      <c r="B76" s="22" t="s">
        <v>181</v>
      </c>
      <c r="C76" s="22"/>
      <c r="D76" s="22" t="s">
        <v>69</v>
      </c>
      <c r="E76" s="23" t="s">
        <v>68</v>
      </c>
      <c r="F76" s="24">
        <v>12</v>
      </c>
      <c r="G76" s="24">
        <v>0</v>
      </c>
      <c r="H76" s="25">
        <f t="shared" si="2"/>
        <v>0</v>
      </c>
    </row>
    <row r="77" spans="1:8" ht="12.75">
      <c r="A77" s="75">
        <v>70</v>
      </c>
      <c r="B77" s="22" t="s">
        <v>47</v>
      </c>
      <c r="C77" s="22"/>
      <c r="D77" s="22" t="s">
        <v>88</v>
      </c>
      <c r="E77" s="23" t="s">
        <v>48</v>
      </c>
      <c r="F77" s="24">
        <v>12</v>
      </c>
      <c r="G77" s="24">
        <v>0</v>
      </c>
      <c r="H77" s="25">
        <f t="shared" si="2"/>
        <v>0</v>
      </c>
    </row>
    <row r="78" spans="1:8" ht="12.75">
      <c r="A78" s="75">
        <v>71</v>
      </c>
      <c r="B78" s="22" t="s">
        <v>49</v>
      </c>
      <c r="C78" s="22"/>
      <c r="D78" s="22" t="s">
        <v>89</v>
      </c>
      <c r="E78" s="23" t="s">
        <v>48</v>
      </c>
      <c r="F78" s="24">
        <v>274</v>
      </c>
      <c r="G78" s="24">
        <v>0</v>
      </c>
      <c r="H78" s="25">
        <f t="shared" si="2"/>
        <v>0</v>
      </c>
    </row>
    <row r="79" spans="1:8" ht="12.75">
      <c r="A79" s="75">
        <v>72</v>
      </c>
      <c r="B79" s="22" t="s">
        <v>50</v>
      </c>
      <c r="C79" s="22"/>
      <c r="D79" s="22" t="s">
        <v>90</v>
      </c>
      <c r="E79" s="23" t="s">
        <v>48</v>
      </c>
      <c r="F79" s="24">
        <v>22</v>
      </c>
      <c r="G79" s="24">
        <v>0</v>
      </c>
      <c r="H79" s="25">
        <f t="shared" si="2"/>
        <v>0</v>
      </c>
    </row>
    <row r="80" spans="1:8" ht="12.75">
      <c r="A80" s="75">
        <v>73</v>
      </c>
      <c r="B80" s="22" t="s">
        <v>51</v>
      </c>
      <c r="C80" s="22"/>
      <c r="D80" s="22" t="s">
        <v>91</v>
      </c>
      <c r="E80" s="23" t="s">
        <v>48</v>
      </c>
      <c r="F80" s="24">
        <v>22</v>
      </c>
      <c r="G80" s="24">
        <v>0</v>
      </c>
      <c r="H80" s="25">
        <f t="shared" si="2"/>
        <v>0</v>
      </c>
    </row>
    <row r="81" spans="1:8" ht="12.75">
      <c r="A81" s="75">
        <v>74</v>
      </c>
      <c r="B81" s="22" t="s">
        <v>52</v>
      </c>
      <c r="C81" s="22"/>
      <c r="D81" s="22" t="s">
        <v>92</v>
      </c>
      <c r="E81" s="23" t="s">
        <v>48</v>
      </c>
      <c r="F81" s="24">
        <v>294</v>
      </c>
      <c r="G81" s="24">
        <v>0</v>
      </c>
      <c r="H81" s="25">
        <f t="shared" si="2"/>
        <v>0</v>
      </c>
    </row>
    <row r="82" spans="1:8" ht="12.75">
      <c r="A82" s="75">
        <v>75</v>
      </c>
      <c r="B82" s="40" t="s">
        <v>126</v>
      </c>
      <c r="C82" s="41"/>
      <c r="D82" s="41" t="s">
        <v>1</v>
      </c>
      <c r="E82" s="23" t="s">
        <v>14</v>
      </c>
      <c r="F82" s="39">
        <v>1</v>
      </c>
      <c r="G82" s="24">
        <v>0</v>
      </c>
      <c r="H82" s="25">
        <f t="shared" si="2"/>
        <v>0</v>
      </c>
    </row>
    <row r="83" spans="1:8" ht="12.75">
      <c r="A83" s="75">
        <v>76</v>
      </c>
      <c r="B83" s="46" t="s">
        <v>85</v>
      </c>
      <c r="C83" s="46"/>
      <c r="D83" s="46" t="s">
        <v>60</v>
      </c>
      <c r="E83" s="47" t="s">
        <v>45</v>
      </c>
      <c r="F83" s="39">
        <v>40</v>
      </c>
      <c r="G83" s="24">
        <v>0</v>
      </c>
      <c r="H83" s="25">
        <f t="shared" si="2"/>
        <v>0</v>
      </c>
    </row>
    <row r="84" spans="1:8" ht="12.75">
      <c r="A84" s="75">
        <v>77</v>
      </c>
      <c r="B84" s="46" t="s">
        <v>18</v>
      </c>
      <c r="C84" s="31"/>
      <c r="D84" s="31" t="s">
        <v>55</v>
      </c>
      <c r="E84" s="32" t="s">
        <v>14</v>
      </c>
      <c r="F84" s="33">
        <v>1</v>
      </c>
      <c r="G84" s="24">
        <v>0</v>
      </c>
      <c r="H84" s="34">
        <f>F84*G84</f>
        <v>0</v>
      </c>
    </row>
    <row r="85" spans="1:8" ht="12.75">
      <c r="A85" s="76">
        <v>78</v>
      </c>
      <c r="B85" s="26" t="s">
        <v>59</v>
      </c>
      <c r="C85" s="26"/>
      <c r="D85" s="26" t="s">
        <v>63</v>
      </c>
      <c r="E85" s="27" t="s">
        <v>14</v>
      </c>
      <c r="F85" s="28">
        <v>1</v>
      </c>
      <c r="G85" s="24">
        <v>0</v>
      </c>
      <c r="H85" s="29">
        <f t="shared" si="2"/>
        <v>0</v>
      </c>
    </row>
    <row r="86" spans="1:8" ht="12.75">
      <c r="A86" s="77">
        <v>1</v>
      </c>
      <c r="B86" s="7" t="s">
        <v>15</v>
      </c>
      <c r="C86" s="58"/>
      <c r="D86" s="58"/>
      <c r="E86" s="59"/>
      <c r="F86" s="60"/>
      <c r="G86" s="60"/>
      <c r="H86" s="4">
        <f>SUM(H8:H85)</f>
        <v>0</v>
      </c>
    </row>
    <row r="87" spans="1:8" ht="12.75">
      <c r="A87" s="15"/>
      <c r="B87" s="14"/>
      <c r="C87" s="14"/>
      <c r="D87" s="14"/>
      <c r="E87" s="15"/>
      <c r="F87" s="16"/>
      <c r="G87" s="16"/>
      <c r="H87" s="68"/>
    </row>
    <row r="88" spans="1:8" ht="12.75">
      <c r="A88" s="77">
        <v>2</v>
      </c>
      <c r="B88" s="7" t="s">
        <v>16</v>
      </c>
      <c r="C88" s="58"/>
      <c r="D88" s="7"/>
      <c r="E88" s="59"/>
      <c r="F88" s="60"/>
      <c r="G88" s="60"/>
      <c r="H88" s="61"/>
    </row>
    <row r="89" spans="1:8" ht="12.75">
      <c r="A89" s="78">
        <v>79</v>
      </c>
      <c r="B89" s="31" t="s">
        <v>53</v>
      </c>
      <c r="C89" s="31"/>
      <c r="D89" s="31" t="s">
        <v>54</v>
      </c>
      <c r="E89" s="32" t="s">
        <v>37</v>
      </c>
      <c r="F89" s="33">
        <v>127</v>
      </c>
      <c r="G89" s="33">
        <v>0</v>
      </c>
      <c r="H89" s="34">
        <f aca="true" t="shared" si="4" ref="H89:H98">F89*G89</f>
        <v>0</v>
      </c>
    </row>
    <row r="90" spans="1:8" ht="12.75">
      <c r="A90" s="75">
        <v>80</v>
      </c>
      <c r="B90" s="52">
        <v>286189992056</v>
      </c>
      <c r="C90" s="52"/>
      <c r="D90" s="22" t="s">
        <v>112</v>
      </c>
      <c r="E90" s="23" t="s">
        <v>14</v>
      </c>
      <c r="F90" s="24">
        <v>18</v>
      </c>
      <c r="G90" s="24">
        <v>0</v>
      </c>
      <c r="H90" s="34">
        <f t="shared" si="4"/>
        <v>0</v>
      </c>
    </row>
    <row r="91" spans="1:8" ht="12.75">
      <c r="A91" s="75">
        <v>81</v>
      </c>
      <c r="B91" s="22" t="s">
        <v>87</v>
      </c>
      <c r="C91" s="22"/>
      <c r="D91" s="22" t="s">
        <v>71</v>
      </c>
      <c r="E91" s="23" t="s">
        <v>37</v>
      </c>
      <c r="F91" s="24">
        <v>100</v>
      </c>
      <c r="G91" s="24">
        <v>0</v>
      </c>
      <c r="H91" s="25">
        <f t="shared" si="4"/>
        <v>0</v>
      </c>
    </row>
    <row r="92" spans="1:8" ht="12.75">
      <c r="A92" s="75">
        <v>82</v>
      </c>
      <c r="B92" s="22" t="s">
        <v>202</v>
      </c>
      <c r="C92" s="22"/>
      <c r="D92" s="22" t="s">
        <v>72</v>
      </c>
      <c r="E92" s="23" t="s">
        <v>14</v>
      </c>
      <c r="F92" s="24">
        <v>20</v>
      </c>
      <c r="G92" s="24">
        <v>0</v>
      </c>
      <c r="H92" s="34">
        <f t="shared" si="4"/>
        <v>0</v>
      </c>
    </row>
    <row r="93" spans="1:8" ht="12.75">
      <c r="A93" s="75">
        <v>83</v>
      </c>
      <c r="B93" s="46" t="s">
        <v>209</v>
      </c>
      <c r="C93" s="46"/>
      <c r="D93" s="46" t="s">
        <v>208</v>
      </c>
      <c r="E93" s="47" t="s">
        <v>35</v>
      </c>
      <c r="F93" s="80">
        <v>0.1</v>
      </c>
      <c r="G93" s="24">
        <v>0</v>
      </c>
      <c r="H93" s="34">
        <f t="shared" si="4"/>
        <v>0</v>
      </c>
    </row>
    <row r="94" spans="1:8" ht="12.75">
      <c r="A94" s="75">
        <v>84</v>
      </c>
      <c r="B94" s="22" t="s">
        <v>184</v>
      </c>
      <c r="C94" s="22"/>
      <c r="D94" s="22" t="s">
        <v>189</v>
      </c>
      <c r="E94" s="23" t="s">
        <v>35</v>
      </c>
      <c r="F94" s="30">
        <v>0.064</v>
      </c>
      <c r="G94" s="24">
        <v>0</v>
      </c>
      <c r="H94" s="25">
        <f t="shared" si="4"/>
        <v>0</v>
      </c>
    </row>
    <row r="95" spans="1:8" ht="12.75">
      <c r="A95" s="75">
        <v>85</v>
      </c>
      <c r="B95" s="22" t="s">
        <v>185</v>
      </c>
      <c r="C95" s="22"/>
      <c r="D95" s="22" t="s">
        <v>190</v>
      </c>
      <c r="E95" s="23" t="s">
        <v>35</v>
      </c>
      <c r="F95" s="30">
        <v>0.012</v>
      </c>
      <c r="G95" s="24">
        <v>0</v>
      </c>
      <c r="H95" s="25">
        <f t="shared" si="4"/>
        <v>0</v>
      </c>
    </row>
    <row r="96" spans="1:8" ht="12.75">
      <c r="A96" s="75">
        <v>86</v>
      </c>
      <c r="B96" s="22" t="s">
        <v>186</v>
      </c>
      <c r="C96" s="22"/>
      <c r="D96" s="22" t="s">
        <v>191</v>
      </c>
      <c r="E96" s="23" t="s">
        <v>35</v>
      </c>
      <c r="F96" s="30">
        <v>0.173</v>
      </c>
      <c r="G96" s="24">
        <v>0</v>
      </c>
      <c r="H96" s="25">
        <f t="shared" si="4"/>
        <v>0</v>
      </c>
    </row>
    <row r="97" spans="1:8" ht="12.75">
      <c r="A97" s="75">
        <v>87</v>
      </c>
      <c r="B97" s="22" t="s">
        <v>187</v>
      </c>
      <c r="C97" s="22"/>
      <c r="D97" s="22" t="s">
        <v>192</v>
      </c>
      <c r="E97" s="23" t="s">
        <v>35</v>
      </c>
      <c r="F97" s="30">
        <v>0.023</v>
      </c>
      <c r="G97" s="24">
        <v>0</v>
      </c>
      <c r="H97" s="25">
        <f t="shared" si="4"/>
        <v>0</v>
      </c>
    </row>
    <row r="98" spans="1:8" ht="12.75">
      <c r="A98" s="75">
        <v>88</v>
      </c>
      <c r="B98" s="22" t="s">
        <v>188</v>
      </c>
      <c r="C98" s="22"/>
      <c r="D98" s="22" t="s">
        <v>193</v>
      </c>
      <c r="E98" s="23" t="s">
        <v>35</v>
      </c>
      <c r="F98" s="30">
        <v>0.078</v>
      </c>
      <c r="G98" s="24">
        <v>0</v>
      </c>
      <c r="H98" s="25">
        <f t="shared" si="4"/>
        <v>0</v>
      </c>
    </row>
    <row r="99" spans="1:8" ht="12.75">
      <c r="A99" s="75">
        <v>89</v>
      </c>
      <c r="B99" s="22" t="s">
        <v>28</v>
      </c>
      <c r="C99" s="22"/>
      <c r="D99" s="22" t="s">
        <v>29</v>
      </c>
      <c r="E99" s="23" t="s">
        <v>14</v>
      </c>
      <c r="F99" s="24">
        <v>6</v>
      </c>
      <c r="G99" s="24">
        <v>0</v>
      </c>
      <c r="H99" s="25">
        <f aca="true" t="shared" si="5" ref="H99:H105">F99*G99</f>
        <v>0</v>
      </c>
    </row>
    <row r="100" spans="1:8" ht="12.75">
      <c r="A100" s="75">
        <v>90</v>
      </c>
      <c r="B100" s="22" t="s">
        <v>83</v>
      </c>
      <c r="C100" s="22"/>
      <c r="D100" s="22" t="s">
        <v>125</v>
      </c>
      <c r="E100" s="23" t="s">
        <v>14</v>
      </c>
      <c r="F100" s="24">
        <v>6</v>
      </c>
      <c r="G100" s="24">
        <v>0</v>
      </c>
      <c r="H100" s="25">
        <f t="shared" si="5"/>
        <v>0</v>
      </c>
    </row>
    <row r="101" spans="1:8" ht="12.75">
      <c r="A101" s="75">
        <v>91</v>
      </c>
      <c r="B101" s="22" t="s">
        <v>28</v>
      </c>
      <c r="C101" s="22"/>
      <c r="D101" s="22" t="s">
        <v>194</v>
      </c>
      <c r="E101" s="23" t="s">
        <v>14</v>
      </c>
      <c r="F101" s="24">
        <v>1</v>
      </c>
      <c r="G101" s="24">
        <v>0</v>
      </c>
      <c r="H101" s="25">
        <f t="shared" si="5"/>
        <v>0</v>
      </c>
    </row>
    <row r="102" spans="1:8" ht="12.75">
      <c r="A102" s="75">
        <v>92</v>
      </c>
      <c r="B102" s="46" t="s">
        <v>86</v>
      </c>
      <c r="C102" s="46"/>
      <c r="D102" s="46" t="s">
        <v>70</v>
      </c>
      <c r="E102" s="23" t="s">
        <v>14</v>
      </c>
      <c r="F102" s="39">
        <v>62</v>
      </c>
      <c r="G102" s="24">
        <v>0</v>
      </c>
      <c r="H102" s="25">
        <f t="shared" si="5"/>
        <v>0</v>
      </c>
    </row>
    <row r="103" spans="1:8" ht="12.75">
      <c r="A103" s="75">
        <v>93</v>
      </c>
      <c r="B103" s="46" t="s">
        <v>196</v>
      </c>
      <c r="C103" s="53"/>
      <c r="D103" s="53" t="s">
        <v>195</v>
      </c>
      <c r="E103" s="49" t="s">
        <v>14</v>
      </c>
      <c r="F103" s="54">
        <v>2</v>
      </c>
      <c r="G103" s="24">
        <v>0</v>
      </c>
      <c r="H103" s="50">
        <f t="shared" si="5"/>
        <v>0</v>
      </c>
    </row>
    <row r="104" spans="1:8" ht="12.75">
      <c r="A104" s="75">
        <v>94</v>
      </c>
      <c r="B104" s="46" t="s">
        <v>19</v>
      </c>
      <c r="C104" s="53"/>
      <c r="D104" s="53" t="s">
        <v>2</v>
      </c>
      <c r="E104" s="49" t="s">
        <v>14</v>
      </c>
      <c r="F104" s="54">
        <v>1</v>
      </c>
      <c r="G104" s="24">
        <v>0</v>
      </c>
      <c r="H104" s="50">
        <f t="shared" si="5"/>
        <v>0</v>
      </c>
    </row>
    <row r="105" spans="1:8" ht="12.75">
      <c r="A105" s="76">
        <v>95</v>
      </c>
      <c r="B105" s="26" t="s">
        <v>61</v>
      </c>
      <c r="C105" s="26"/>
      <c r="D105" s="26" t="s">
        <v>62</v>
      </c>
      <c r="E105" s="51" t="s">
        <v>14</v>
      </c>
      <c r="F105" s="28">
        <v>1</v>
      </c>
      <c r="G105" s="24">
        <v>0</v>
      </c>
      <c r="H105" s="29">
        <f t="shared" si="5"/>
        <v>0</v>
      </c>
    </row>
    <row r="106" spans="1:8" ht="12.75">
      <c r="A106" s="77">
        <v>2</v>
      </c>
      <c r="B106" s="7" t="s">
        <v>16</v>
      </c>
      <c r="C106" s="58"/>
      <c r="D106" s="58"/>
      <c r="E106" s="59"/>
      <c r="F106" s="60"/>
      <c r="G106" s="60"/>
      <c r="H106" s="4">
        <f>SUM(H89:H105)</f>
        <v>0</v>
      </c>
    </row>
    <row r="107" spans="1:8" ht="12.75">
      <c r="A107" s="13"/>
      <c r="B107" s="14"/>
      <c r="C107" s="14"/>
      <c r="D107" s="14"/>
      <c r="E107" s="15"/>
      <c r="F107" s="16"/>
      <c r="G107" s="16"/>
      <c r="H107" s="17"/>
    </row>
    <row r="108" spans="1:8" ht="12.75">
      <c r="A108" s="13"/>
      <c r="B108" s="14"/>
      <c r="C108" s="14"/>
      <c r="D108" s="14"/>
      <c r="E108" s="15"/>
      <c r="F108" s="16"/>
      <c r="G108" s="16"/>
      <c r="H108" s="17"/>
    </row>
    <row r="109" spans="1:8" ht="12.75">
      <c r="A109" s="62"/>
      <c r="B109" s="63" t="s">
        <v>56</v>
      </c>
      <c r="C109" s="64"/>
      <c r="D109" s="63"/>
      <c r="E109" s="65"/>
      <c r="F109" s="66"/>
      <c r="G109" s="66"/>
      <c r="H109" s="67">
        <f>SUM(H106,H86)</f>
        <v>0</v>
      </c>
    </row>
    <row r="110" spans="1:8" ht="12.75">
      <c r="A110" s="14"/>
      <c r="B110" s="14" t="s">
        <v>57</v>
      </c>
      <c r="C110" s="14"/>
      <c r="D110" s="14"/>
      <c r="E110" s="15"/>
      <c r="F110" s="35">
        <v>0.2</v>
      </c>
      <c r="G110" s="16"/>
      <c r="H110" s="68">
        <f>H109*F110</f>
        <v>0</v>
      </c>
    </row>
    <row r="111" spans="1:8" ht="12.75">
      <c r="A111" s="3"/>
      <c r="B111" s="3" t="s">
        <v>58</v>
      </c>
      <c r="C111" s="3"/>
      <c r="D111" s="3"/>
      <c r="E111" s="5"/>
      <c r="F111" s="6"/>
      <c r="G111" s="6"/>
      <c r="H111" s="69">
        <f>SUM(H109:H110)</f>
        <v>0</v>
      </c>
    </row>
  </sheetData>
  <sheetProtection formatCells="0" formatColumns="0" formatRows="0" insertColumns="0" insertRows="0" deleteColumns="0" deleteRows="0" selectLockedCells="1"/>
  <printOptions/>
  <pageMargins left="0.5905511811023623" right="0.3937007874015748" top="0.5905511811023623" bottom="0.7874015748031497" header="0.5118110236220472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Ing. Jan Batík</cp:lastModifiedBy>
  <cp:lastPrinted>2011-10-19T09:39:53Z</cp:lastPrinted>
  <dcterms:created xsi:type="dcterms:W3CDTF">2006-03-30T13:28:52Z</dcterms:created>
  <dcterms:modified xsi:type="dcterms:W3CDTF">2012-02-15T16:59:32Z</dcterms:modified>
  <cp:category/>
  <cp:version/>
  <cp:contentType/>
  <cp:contentStatus/>
</cp:coreProperties>
</file>