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<sst xmlns="http://schemas.openxmlformats.org/spreadsheetml/2006/main" count="160" uniqueCount="107">
  <si>
    <t>Stavba:</t>
  </si>
  <si>
    <t>Objekt:</t>
  </si>
  <si>
    <t>Rozpočet:</t>
  </si>
  <si>
    <t>III/180 26</t>
  </si>
  <si>
    <t>SO 111</t>
  </si>
  <si>
    <t>SO 111.1</t>
  </si>
  <si>
    <t>-</t>
  </si>
  <si>
    <t>PRŮTAH STARÝ PLZENEC, RADYŇSKÁ UL. - REKONSTRUKCE</t>
  </si>
  <si>
    <t>Chodníky, TÚ (ZÚ - km 0,097)</t>
  </si>
  <si>
    <t>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</si>
  <si>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</si>
  <si>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</si>
  <si>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</si>
  <si>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</si>
  <si>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</si>
  <si>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</si>
  <si>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</si>
  <si>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</si>
  <si>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</si>
  <si>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</si>
  <si>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113106123</t>
  </si>
  <si>
    <t>Rozebrání dlažeb nebo dílců komunikací pro pěší ze zámkových dlaždic</t>
  </si>
  <si>
    <t>M2</t>
  </si>
  <si>
    <t>113107222</t>
  </si>
  <si>
    <t>Odstranění podkladu pl přes 200 m2 z kameniva drceného tl 200 mm</t>
  </si>
  <si>
    <t>113151114</t>
  </si>
  <si>
    <t>Odstranění živičného krytu frézováním pl do 500 m2 tl 50 mm s naložením</t>
  </si>
  <si>
    <t>113204111</t>
  </si>
  <si>
    <t>Vytrhání obrub záhonových</t>
  </si>
  <si>
    <t>M</t>
  </si>
  <si>
    <t>122202201</t>
  </si>
  <si>
    <t>Odkopávky a prokopávky nezapažené pro silnice objemu do 100 m3 v hornině tř. 3</t>
  </si>
  <si>
    <t>M3</t>
  </si>
  <si>
    <t>122202209</t>
  </si>
  <si>
    <t>Příplatek k odkopávkám a prokopávkám pro silnice v hornině tř. 3 za lepivost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</si>
  <si>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</si>
  <si>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</si>
  <si>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</si>
  <si>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</si>
  <si>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181101102</t>
  </si>
  <si>
    <t>Úprava pláně v zářezech v hornině tř. 1 až 4 se zhutněním</t>
  </si>
  <si>
    <t>564000001</t>
  </si>
  <si>
    <t>Vyfrézování, penetrace a zalití styčné spáry</t>
  </si>
  <si>
    <t>564851111</t>
  </si>
  <si>
    <t>Podklad ze štěrkodrtě ŠD tl 150 mm</t>
  </si>
  <si>
    <t>564851114</t>
  </si>
  <si>
    <t>Podklad ze štěrkodrtě ŠD tl 180 mm</t>
  </si>
  <si>
    <t>577143111</t>
  </si>
  <si>
    <t>Asfaltový beton vrstva obrusná ACO 8 CH (ABJ) tl 70 mm š do 3 m z nemodifikovaného asfaltu</t>
  </si>
  <si>
    <t>596211113</t>
  </si>
  <si>
    <t>Kladení zámkové dlažby komunikací pro pěší tl 60 mm skupiny A pl přes 300 m2</t>
  </si>
  <si>
    <t>711132101</t>
  </si>
  <si>
    <t>Provedení izolace proti zemní vlhkosti pásy na sucho svislé AIP nebo tkaninou</t>
  </si>
  <si>
    <t>916241213</t>
  </si>
  <si>
    <t>Osazení chodníkového obrubníku kamenného stojatého s boční opěrou do lože z cem. potěru EN 13813-CT-C16-F4 (S2)</t>
  </si>
  <si>
    <t>916331112</t>
  </si>
  <si>
    <t>Osazení zahradního obrubníku betonového do lože z cem. potěru EN 13813-CT-C16-F4 (S2)</t>
  </si>
  <si>
    <t>916991121</t>
  </si>
  <si>
    <t>Lože pod obrubníky, krajníky nebo obruby z dlažebních kostek z cem. potěru EN 13813-CT-C16-F4 (S2)</t>
  </si>
  <si>
    <t>919735112</t>
  </si>
  <si>
    <t>Řezání stávajícího živičného krytu hl do 100 mm</t>
  </si>
  <si>
    <t>979054451</t>
  </si>
  <si>
    <t>Očištění vybouraných zámkových dlaždic s původním spárováním z kameniva těženého</t>
  </si>
  <si>
    <t>979080001</t>
  </si>
  <si>
    <t>Skládkovné (materiál z demolic vozovek)</t>
  </si>
  <si>
    <t>T</t>
  </si>
  <si>
    <t>b</t>
  </si>
  <si>
    <t>979080002</t>
  </si>
  <si>
    <t>Skládkovné  (výkopová zemina)</t>
  </si>
  <si>
    <t>979080006</t>
  </si>
  <si>
    <t>Skládkovné (živice)</t>
  </si>
  <si>
    <t>979082213</t>
  </si>
  <si>
    <t>Vodorovná doprava suti po suchu do 1 km</t>
  </si>
  <si>
    <t>979082219</t>
  </si>
  <si>
    <t>Příplatek ZKD 1 km u vodorovné dopravy suti po suchu do 1 km</t>
  </si>
  <si>
    <t>979084213</t>
  </si>
  <si>
    <t>Vodorovná doprava vybouraných hmot po suchu do 1 km</t>
  </si>
  <si>
    <t>d</t>
  </si>
  <si>
    <t>979084216</t>
  </si>
  <si>
    <t>Vodorovná doprava vybouraných hmot po suchu do 5 km</t>
  </si>
  <si>
    <t>979084219</t>
  </si>
  <si>
    <t>Příplatek ZKD 5 km u vodorovné dopravy vybouraných hmot po suchu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</si>
  <si>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</si>
  <si>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</si>
  <si>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</si>
  <si>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</si>
  <si>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SP</t>
  </si>
  <si>
    <t>SPECIFIKACE</t>
  </si>
  <si>
    <t>58310004</t>
  </si>
  <si>
    <t>Obruba žulová atypická 20/30/100 cm, opracovaná, ztratné 1%</t>
  </si>
  <si>
    <t>58310008</t>
  </si>
  <si>
    <t>Kamenná obruba OP4, přímá, tř.I, ztratné 1%</t>
  </si>
  <si>
    <t>59212005</t>
  </si>
  <si>
    <t>Dlažba TBX 6-21, tl.6cm (Bloček, pro nevidomé, červená), ztratné 1% materiál v souladu s nařízením vlády č. 163/2002 Sb. a TN TZÚS 12.03.04 materiál pro varovné, signální a hmatné pásy v exteriéru</t>
  </si>
  <si>
    <t>59212007</t>
  </si>
  <si>
    <t>Dlažba TBX 6-21, tl.6cm (Bloček, přírodní), ztratné 1%</t>
  </si>
  <si>
    <t>59212009</t>
  </si>
  <si>
    <t>Dlažba TBX 8-21 (Bloček, červená), ztratné 1%</t>
  </si>
  <si>
    <t>59219004</t>
  </si>
  <si>
    <t>Příplatek za polohrubý povrch dlažeb TBX</t>
  </si>
  <si>
    <t>59220020</t>
  </si>
  <si>
    <t>Obruba záhonová ABO 19-50 (49/8/25), ztratné 1%</t>
  </si>
  <si>
    <t>KS</t>
  </si>
  <si>
    <t>62800001</t>
  </si>
  <si>
    <t>Hydroizolace - nopová fólie, prostřih 10 %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</si>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</sst>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tabSelected="1" zoomScalePageLayoutView="0" workbookViewId="0" topLeftCell="A1">
      <selection activeCell="G61" sqref="G61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3.421875" style="0" customWidth="1"/>
    <col min="7" max="7" width="9.57421875" style="0" bestFit="1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1</v>
      </c>
      <c r="C9" s="9" t="s">
        <v>20</v>
      </c>
      <c r="D9" s="20"/>
      <c r="E9" s="8" t="s">
        <v>21</v>
      </c>
      <c r="F9" s="8" t="s">
        <v>22</v>
      </c>
      <c r="G9" s="8">
        <v>91.6</v>
      </c>
      <c r="H9" s="10">
        <v>0</v>
      </c>
      <c r="I9" s="10">
        <f aca="true" t="shared" si="0" ref="I9:I42">G9*H9</f>
        <v>0</v>
      </c>
    </row>
    <row r="10" spans="2:9" ht="15">
      <c r="B10" s="13">
        <v>2</v>
      </c>
      <c r="C10" s="9" t="s">
        <v>23</v>
      </c>
      <c r="D10" s="20"/>
      <c r="E10" s="8" t="s">
        <v>24</v>
      </c>
      <c r="F10" s="8" t="s">
        <v>22</v>
      </c>
      <c r="G10" s="8">
        <v>233</v>
      </c>
      <c r="H10" s="10">
        <v>0</v>
      </c>
      <c r="I10" s="10">
        <f t="shared" si="0"/>
        <v>0</v>
      </c>
    </row>
    <row r="11" spans="2:9" ht="15">
      <c r="B11" s="13">
        <v>3</v>
      </c>
      <c r="C11" s="9" t="s">
        <v>25</v>
      </c>
      <c r="D11" s="20"/>
      <c r="E11" s="8" t="s">
        <v>26</v>
      </c>
      <c r="F11" s="8" t="s">
        <v>22</v>
      </c>
      <c r="G11" s="8">
        <v>329.3</v>
      </c>
      <c r="H11" s="10">
        <v>0</v>
      </c>
      <c r="I11" s="10">
        <f t="shared" si="0"/>
        <v>0</v>
      </c>
    </row>
    <row r="12" spans="2:9" ht="15">
      <c r="B12" s="13">
        <v>4</v>
      </c>
      <c r="C12" s="9" t="s">
        <v>27</v>
      </c>
      <c r="D12" s="20"/>
      <c r="E12" s="8" t="s">
        <v>28</v>
      </c>
      <c r="F12" s="8" t="s">
        <v>29</v>
      </c>
      <c r="G12" s="8">
        <v>82.2</v>
      </c>
      <c r="H12" s="10">
        <v>0</v>
      </c>
      <c r="I12" s="10">
        <f t="shared" si="0"/>
        <v>0</v>
      </c>
    </row>
    <row r="13" spans="2:9" ht="15">
      <c r="B13" s="13">
        <v>5</v>
      </c>
      <c r="C13" s="9" t="s">
        <v>30</v>
      </c>
      <c r="D13" s="20"/>
      <c r="E13" s="8" t="s">
        <v>31</v>
      </c>
      <c r="F13" s="8" t="s">
        <v>32</v>
      </c>
      <c r="G13" s="8">
        <v>68.9</v>
      </c>
      <c r="H13" s="10">
        <v>0</v>
      </c>
      <c r="I13" s="10">
        <f t="shared" si="0"/>
        <v>0</v>
      </c>
    </row>
    <row r="14" spans="2:9" ht="15">
      <c r="B14" s="13">
        <v>6</v>
      </c>
      <c r="C14" s="9" t="s">
        <v>33</v>
      </c>
      <c r="D14" s="20"/>
      <c r="E14" s="8" t="s">
        <v>34</v>
      </c>
      <c r="F14" s="8" t="s">
        <v>32</v>
      </c>
      <c r="G14" s="8">
        <v>68.9</v>
      </c>
      <c r="H14" s="10">
        <v>0</v>
      </c>
      <c r="I14" s="10">
        <f t="shared" si="0"/>
        <v>0</v>
      </c>
    </row>
    <row r="15" spans="2:9" ht="15">
      <c r="B15" s="13">
        <v>7</v>
      </c>
      <c r="C15" s="9" t="s">
        <v>35</v>
      </c>
      <c r="D15" s="20"/>
      <c r="E15" s="8" t="s">
        <v>36</v>
      </c>
      <c r="F15" s="8" t="s">
        <v>32</v>
      </c>
      <c r="G15" s="8">
        <v>68.9</v>
      </c>
      <c r="H15" s="10">
        <v>0</v>
      </c>
      <c r="I15" s="10">
        <f t="shared" si="0"/>
        <v>0</v>
      </c>
    </row>
    <row r="16" spans="2:9" ht="15">
      <c r="B16" s="13">
        <v>8</v>
      </c>
      <c r="C16" s="9" t="s">
        <v>37</v>
      </c>
      <c r="D16" s="20"/>
      <c r="E16" s="8" t="s">
        <v>38</v>
      </c>
      <c r="F16" s="8" t="s">
        <v>32</v>
      </c>
      <c r="G16" s="8">
        <v>413.4</v>
      </c>
      <c r="H16" s="10">
        <v>0</v>
      </c>
      <c r="I16" s="10">
        <f t="shared" si="0"/>
        <v>0</v>
      </c>
    </row>
    <row r="17" spans="2:9" ht="15">
      <c r="B17" s="13">
        <v>9</v>
      </c>
      <c r="C17" s="9" t="s">
        <v>39</v>
      </c>
      <c r="D17" s="20"/>
      <c r="E17" s="8" t="s">
        <v>40</v>
      </c>
      <c r="F17" s="8" t="s">
        <v>22</v>
      </c>
      <c r="G17" s="8">
        <v>367.5</v>
      </c>
      <c r="H17" s="10">
        <v>0</v>
      </c>
      <c r="I17" s="10">
        <f t="shared" si="0"/>
        <v>0</v>
      </c>
    </row>
    <row r="18" spans="2:9" ht="15">
      <c r="B18" s="13">
        <v>10</v>
      </c>
      <c r="C18" s="9" t="s">
        <v>41</v>
      </c>
      <c r="D18" s="20"/>
      <c r="E18" s="8" t="s">
        <v>42</v>
      </c>
      <c r="F18" s="8" t="s">
        <v>29</v>
      </c>
      <c r="G18" s="8">
        <v>25.7</v>
      </c>
      <c r="H18" s="10">
        <v>0</v>
      </c>
      <c r="I18" s="10">
        <f t="shared" si="0"/>
        <v>0</v>
      </c>
    </row>
    <row r="19" spans="2:9" ht="15">
      <c r="B19" s="13">
        <v>11</v>
      </c>
      <c r="C19" s="9" t="s">
        <v>43</v>
      </c>
      <c r="D19" s="20"/>
      <c r="E19" s="8" t="s">
        <v>44</v>
      </c>
      <c r="F19" s="8" t="s">
        <v>22</v>
      </c>
      <c r="G19" s="8">
        <v>352.6</v>
      </c>
      <c r="H19" s="10">
        <v>0</v>
      </c>
      <c r="I19" s="10">
        <f t="shared" si="0"/>
        <v>0</v>
      </c>
    </row>
    <row r="20" spans="2:9" ht="15">
      <c r="B20" s="13">
        <v>12</v>
      </c>
      <c r="C20" s="9" t="s">
        <v>45</v>
      </c>
      <c r="D20" s="20"/>
      <c r="E20" s="8" t="s">
        <v>46</v>
      </c>
      <c r="F20" s="8" t="s">
        <v>22</v>
      </c>
      <c r="G20" s="8">
        <v>14.9</v>
      </c>
      <c r="H20" s="10">
        <v>0</v>
      </c>
      <c r="I20" s="10">
        <f t="shared" si="0"/>
        <v>0</v>
      </c>
    </row>
    <row r="21" spans="2:9" ht="15">
      <c r="B21" s="13">
        <v>13</v>
      </c>
      <c r="C21" s="9" t="s">
        <v>47</v>
      </c>
      <c r="D21" s="20"/>
      <c r="E21" s="8" t="s">
        <v>48</v>
      </c>
      <c r="F21" s="8" t="s">
        <v>22</v>
      </c>
      <c r="G21" s="8">
        <v>10.7</v>
      </c>
      <c r="H21" s="10">
        <v>0</v>
      </c>
      <c r="I21" s="10">
        <f t="shared" si="0"/>
        <v>0</v>
      </c>
    </row>
    <row r="22" spans="2:9" ht="15">
      <c r="B22" s="13">
        <v>21</v>
      </c>
      <c r="C22" s="9" t="s">
        <v>49</v>
      </c>
      <c r="D22" s="20"/>
      <c r="E22" s="8" t="s">
        <v>50</v>
      </c>
      <c r="F22" s="8" t="s">
        <v>22</v>
      </c>
      <c r="G22" s="8">
        <v>362</v>
      </c>
      <c r="H22" s="10">
        <v>0</v>
      </c>
      <c r="I22" s="10">
        <f t="shared" si="0"/>
        <v>0</v>
      </c>
    </row>
    <row r="23" spans="2:9" ht="15">
      <c r="B23" s="13">
        <v>23</v>
      </c>
      <c r="C23" s="9" t="s">
        <v>51</v>
      </c>
      <c r="D23" s="20"/>
      <c r="E23" s="8" t="s">
        <v>52</v>
      </c>
      <c r="F23" s="8" t="s">
        <v>22</v>
      </c>
      <c r="G23" s="8">
        <v>5</v>
      </c>
      <c r="H23" s="10">
        <v>0</v>
      </c>
      <c r="I23" s="10">
        <f t="shared" si="0"/>
        <v>0</v>
      </c>
    </row>
    <row r="24" spans="2:9" ht="15">
      <c r="B24" s="13">
        <v>24</v>
      </c>
      <c r="C24" s="9" t="s">
        <v>53</v>
      </c>
      <c r="D24" s="20"/>
      <c r="E24" s="8" t="s">
        <v>54</v>
      </c>
      <c r="F24" s="8" t="s">
        <v>29</v>
      </c>
      <c r="G24" s="8">
        <v>40.3</v>
      </c>
      <c r="H24" s="10">
        <v>0</v>
      </c>
      <c r="I24" s="10">
        <f t="shared" si="0"/>
        <v>0</v>
      </c>
    </row>
    <row r="25" spans="2:9" ht="15">
      <c r="B25" s="13">
        <v>25</v>
      </c>
      <c r="C25" s="9" t="s">
        <v>55</v>
      </c>
      <c r="D25" s="20"/>
      <c r="E25" s="8" t="s">
        <v>56</v>
      </c>
      <c r="F25" s="8" t="s">
        <v>29</v>
      </c>
      <c r="G25" s="8">
        <v>220.6</v>
      </c>
      <c r="H25" s="10">
        <v>0</v>
      </c>
      <c r="I25" s="10">
        <f t="shared" si="0"/>
        <v>0</v>
      </c>
    </row>
    <row r="26" spans="2:9" ht="15">
      <c r="B26" s="13">
        <v>26</v>
      </c>
      <c r="C26" s="9" t="s">
        <v>57</v>
      </c>
      <c r="D26" s="20"/>
      <c r="E26" s="8" t="s">
        <v>58</v>
      </c>
      <c r="F26" s="8" t="s">
        <v>32</v>
      </c>
      <c r="G26" s="8">
        <v>1.8</v>
      </c>
      <c r="H26" s="10">
        <v>0</v>
      </c>
      <c r="I26" s="10">
        <f t="shared" si="0"/>
        <v>0</v>
      </c>
    </row>
    <row r="27" spans="2:9" ht="15">
      <c r="B27" s="13">
        <v>27</v>
      </c>
      <c r="C27" s="9" t="s">
        <v>59</v>
      </c>
      <c r="D27" s="20"/>
      <c r="E27" s="8" t="s">
        <v>60</v>
      </c>
      <c r="F27" s="8" t="s">
        <v>29</v>
      </c>
      <c r="G27" s="8">
        <v>25.7</v>
      </c>
      <c r="H27" s="10">
        <v>0</v>
      </c>
      <c r="I27" s="10">
        <f t="shared" si="0"/>
        <v>0</v>
      </c>
    </row>
    <row r="28" spans="2:9" ht="15">
      <c r="B28" s="13">
        <v>28</v>
      </c>
      <c r="C28" s="9" t="s">
        <v>61</v>
      </c>
      <c r="D28" s="20"/>
      <c r="E28" s="8" t="s">
        <v>62</v>
      </c>
      <c r="F28" s="8" t="s">
        <v>22</v>
      </c>
      <c r="G28" s="8">
        <v>91.6</v>
      </c>
      <c r="H28" s="10">
        <v>0</v>
      </c>
      <c r="I28" s="10">
        <f t="shared" si="0"/>
        <v>0</v>
      </c>
    </row>
    <row r="29" spans="2:9" ht="15">
      <c r="B29" s="13">
        <v>29</v>
      </c>
      <c r="C29" s="9" t="s">
        <v>63</v>
      </c>
      <c r="D29" s="20"/>
      <c r="E29" s="8" t="s">
        <v>64</v>
      </c>
      <c r="F29" s="8" t="s">
        <v>65</v>
      </c>
      <c r="G29" s="8">
        <v>54.8</v>
      </c>
      <c r="H29" s="10">
        <v>0</v>
      </c>
      <c r="I29" s="10">
        <f t="shared" si="0"/>
        <v>0</v>
      </c>
    </row>
    <row r="30" spans="2:9" ht="15">
      <c r="B30" s="13">
        <v>30</v>
      </c>
      <c r="C30" s="9" t="s">
        <v>63</v>
      </c>
      <c r="D30" s="20" t="s">
        <v>66</v>
      </c>
      <c r="E30" s="8" t="s">
        <v>64</v>
      </c>
      <c r="F30" s="8" t="s">
        <v>65</v>
      </c>
      <c r="G30" s="8">
        <v>3.3</v>
      </c>
      <c r="H30" s="10">
        <v>0</v>
      </c>
      <c r="I30" s="10">
        <f t="shared" si="0"/>
        <v>0</v>
      </c>
    </row>
    <row r="31" spans="2:9" ht="15">
      <c r="B31" s="13">
        <v>31</v>
      </c>
      <c r="C31" s="9" t="s">
        <v>67</v>
      </c>
      <c r="D31" s="20"/>
      <c r="E31" s="8" t="s">
        <v>68</v>
      </c>
      <c r="F31" s="8" t="s">
        <v>65</v>
      </c>
      <c r="G31" s="8">
        <v>130.9</v>
      </c>
      <c r="H31" s="10">
        <v>0</v>
      </c>
      <c r="I31" s="10">
        <f t="shared" si="0"/>
        <v>0</v>
      </c>
    </row>
    <row r="32" spans="2:9" ht="15">
      <c r="B32" s="13">
        <v>32</v>
      </c>
      <c r="C32" s="9" t="s">
        <v>69</v>
      </c>
      <c r="D32" s="20"/>
      <c r="E32" s="8" t="s">
        <v>70</v>
      </c>
      <c r="F32" s="8" t="s">
        <v>65</v>
      </c>
      <c r="G32" s="8">
        <v>42.2</v>
      </c>
      <c r="H32" s="10">
        <v>0</v>
      </c>
      <c r="I32" s="10">
        <f t="shared" si="0"/>
        <v>0</v>
      </c>
    </row>
    <row r="33" spans="2:9" ht="15">
      <c r="B33" s="13">
        <v>33</v>
      </c>
      <c r="C33" s="9" t="s">
        <v>71</v>
      </c>
      <c r="D33" s="20"/>
      <c r="E33" s="8" t="s">
        <v>72</v>
      </c>
      <c r="F33" s="8" t="s">
        <v>65</v>
      </c>
      <c r="G33" s="8">
        <v>42.2</v>
      </c>
      <c r="H33" s="10">
        <v>0</v>
      </c>
      <c r="I33" s="10">
        <f t="shared" si="0"/>
        <v>0</v>
      </c>
    </row>
    <row r="34" spans="2:9" ht="15">
      <c r="B34" s="13">
        <v>34</v>
      </c>
      <c r="C34" s="9" t="s">
        <v>71</v>
      </c>
      <c r="D34" s="20" t="s">
        <v>66</v>
      </c>
      <c r="E34" s="8" t="s">
        <v>72</v>
      </c>
      <c r="F34" s="8" t="s">
        <v>65</v>
      </c>
      <c r="G34" s="8">
        <v>54.8</v>
      </c>
      <c r="H34" s="10">
        <v>0</v>
      </c>
      <c r="I34" s="10">
        <f t="shared" si="0"/>
        <v>0</v>
      </c>
    </row>
    <row r="35" spans="2:9" ht="15">
      <c r="B35" s="13">
        <v>36</v>
      </c>
      <c r="C35" s="9" t="s">
        <v>73</v>
      </c>
      <c r="D35" s="20"/>
      <c r="E35" s="8" t="s">
        <v>74</v>
      </c>
      <c r="F35" s="8" t="s">
        <v>65</v>
      </c>
      <c r="G35" s="8">
        <v>126.6</v>
      </c>
      <c r="H35" s="10">
        <v>0</v>
      </c>
      <c r="I35" s="10">
        <f t="shared" si="0"/>
        <v>0</v>
      </c>
    </row>
    <row r="36" spans="2:9" ht="15">
      <c r="B36" s="13">
        <v>35</v>
      </c>
      <c r="C36" s="9" t="s">
        <v>73</v>
      </c>
      <c r="D36" s="20" t="s">
        <v>66</v>
      </c>
      <c r="E36" s="8" t="s">
        <v>74</v>
      </c>
      <c r="F36" s="8" t="s">
        <v>65</v>
      </c>
      <c r="G36" s="8">
        <v>822</v>
      </c>
      <c r="H36" s="10">
        <v>0</v>
      </c>
      <c r="I36" s="10">
        <f t="shared" si="0"/>
        <v>0</v>
      </c>
    </row>
    <row r="37" spans="2:9" ht="15">
      <c r="B37" s="13">
        <v>37</v>
      </c>
      <c r="C37" s="9" t="s">
        <v>75</v>
      </c>
      <c r="D37" s="20"/>
      <c r="E37" s="8" t="s">
        <v>76</v>
      </c>
      <c r="F37" s="8" t="s">
        <v>65</v>
      </c>
      <c r="G37" s="8">
        <v>23.8</v>
      </c>
      <c r="H37" s="10">
        <v>0</v>
      </c>
      <c r="I37" s="10">
        <f t="shared" si="0"/>
        <v>0</v>
      </c>
    </row>
    <row r="38" spans="2:9" ht="15">
      <c r="B38" s="13">
        <v>38</v>
      </c>
      <c r="C38" s="9" t="s">
        <v>75</v>
      </c>
      <c r="D38" s="20" t="s">
        <v>77</v>
      </c>
      <c r="E38" s="8" t="s">
        <v>76</v>
      </c>
      <c r="F38" s="8" t="s">
        <v>65</v>
      </c>
      <c r="G38" s="8">
        <v>47.5</v>
      </c>
      <c r="H38" s="10">
        <v>0</v>
      </c>
      <c r="I38" s="10">
        <f t="shared" si="0"/>
        <v>0</v>
      </c>
    </row>
    <row r="39" spans="2:9" ht="15">
      <c r="B39" s="13">
        <v>39</v>
      </c>
      <c r="C39" s="9" t="s">
        <v>78</v>
      </c>
      <c r="D39" s="20"/>
      <c r="E39" s="8" t="s">
        <v>79</v>
      </c>
      <c r="F39" s="8" t="s">
        <v>65</v>
      </c>
      <c r="G39" s="8">
        <v>3.3</v>
      </c>
      <c r="H39" s="10">
        <v>0</v>
      </c>
      <c r="I39" s="10">
        <f t="shared" si="0"/>
        <v>0</v>
      </c>
    </row>
    <row r="40" spans="2:9" ht="15">
      <c r="B40" s="13">
        <v>40</v>
      </c>
      <c r="C40" s="9" t="s">
        <v>80</v>
      </c>
      <c r="D40" s="20"/>
      <c r="E40" s="8" t="s">
        <v>81</v>
      </c>
      <c r="F40" s="8" t="s">
        <v>65</v>
      </c>
      <c r="G40" s="8">
        <v>9.9</v>
      </c>
      <c r="H40" s="10">
        <v>0</v>
      </c>
      <c r="I40" s="10">
        <f t="shared" si="0"/>
        <v>0</v>
      </c>
    </row>
    <row r="41" spans="2:9" ht="15">
      <c r="B41" s="13">
        <v>41</v>
      </c>
      <c r="C41" s="9" t="s">
        <v>82</v>
      </c>
      <c r="D41" s="20"/>
      <c r="E41" s="8" t="s">
        <v>83</v>
      </c>
      <c r="F41" s="8" t="s">
        <v>65</v>
      </c>
      <c r="G41" s="8">
        <v>201.125386</v>
      </c>
      <c r="H41" s="10">
        <v>0</v>
      </c>
      <c r="I41" s="10">
        <f t="shared" si="0"/>
        <v>0</v>
      </c>
    </row>
    <row r="42" spans="2:9" ht="15">
      <c r="B42" s="13">
        <v>42</v>
      </c>
      <c r="C42" s="9" t="s">
        <v>84</v>
      </c>
      <c r="D42" s="20"/>
      <c r="E42" s="8" t="s">
        <v>85</v>
      </c>
      <c r="F42" s="8" t="s">
        <v>65</v>
      </c>
      <c r="G42" s="8">
        <v>124.01</v>
      </c>
      <c r="H42" s="10">
        <v>0</v>
      </c>
      <c r="I42" s="10">
        <f t="shared" si="0"/>
        <v>0</v>
      </c>
    </row>
    <row r="43" spans="2:9" ht="15.75" thickBot="1">
      <c r="B43" s="14" t="s">
        <v>18</v>
      </c>
      <c r="C43" s="15" t="s">
        <v>19</v>
      </c>
      <c r="D43" s="21"/>
      <c r="E43" s="15"/>
      <c r="F43" s="15"/>
      <c r="G43" s="15"/>
      <c r="H43" s="15"/>
      <c r="I43" s="15">
        <f>SUM(I9:I42)</f>
        <v>0</v>
      </c>
    </row>
    <row r="44" ht="3.75" customHeight="1" thickBot="1"/>
    <row r="45" spans="2:9" ht="15">
      <c r="B45" s="11" t="s">
        <v>86</v>
      </c>
      <c r="C45" s="12" t="s">
        <v>87</v>
      </c>
      <c r="D45" s="19"/>
      <c r="E45" s="12"/>
      <c r="F45" s="12"/>
      <c r="G45" s="12"/>
      <c r="H45" s="12"/>
      <c r="I45" s="12"/>
    </row>
    <row r="46" spans="2:9" ht="15">
      <c r="B46" s="13">
        <v>14</v>
      </c>
      <c r="C46" s="9" t="s">
        <v>88</v>
      </c>
      <c r="D46" s="20"/>
      <c r="E46" s="8" t="s">
        <v>89</v>
      </c>
      <c r="F46" s="8" t="s">
        <v>29</v>
      </c>
      <c r="G46" s="8">
        <v>27.3</v>
      </c>
      <c r="H46" s="10">
        <v>0</v>
      </c>
      <c r="I46" s="10">
        <f aca="true" t="shared" si="1" ref="I46:I53">G46*H46</f>
        <v>0</v>
      </c>
    </row>
    <row r="47" spans="2:9" ht="15">
      <c r="B47" s="13">
        <v>15</v>
      </c>
      <c r="C47" s="9" t="s">
        <v>90</v>
      </c>
      <c r="D47" s="20"/>
      <c r="E47" s="8" t="s">
        <v>91</v>
      </c>
      <c r="F47" s="8" t="s">
        <v>29</v>
      </c>
      <c r="G47" s="8">
        <v>13.4</v>
      </c>
      <c r="H47" s="10">
        <v>0</v>
      </c>
      <c r="I47" s="10">
        <f t="shared" si="1"/>
        <v>0</v>
      </c>
    </row>
    <row r="48" spans="2:9" ht="24" customHeight="1">
      <c r="B48" s="13">
        <v>16</v>
      </c>
      <c r="C48" s="9" t="s">
        <v>92</v>
      </c>
      <c r="D48" s="20"/>
      <c r="E48" s="23" t="s">
        <v>93</v>
      </c>
      <c r="F48" s="8" t="s">
        <v>22</v>
      </c>
      <c r="G48" s="8">
        <v>17.2</v>
      </c>
      <c r="H48" s="10">
        <v>0</v>
      </c>
      <c r="I48" s="10">
        <f t="shared" si="1"/>
        <v>0</v>
      </c>
    </row>
    <row r="49" spans="2:9" ht="15">
      <c r="B49" s="13">
        <v>17</v>
      </c>
      <c r="C49" s="9" t="s">
        <v>94</v>
      </c>
      <c r="D49" s="20"/>
      <c r="E49" s="8" t="s">
        <v>95</v>
      </c>
      <c r="F49" s="8" t="s">
        <v>22</v>
      </c>
      <c r="G49" s="8">
        <v>151.4</v>
      </c>
      <c r="H49" s="10">
        <v>0</v>
      </c>
      <c r="I49" s="10">
        <f t="shared" si="1"/>
        <v>0</v>
      </c>
    </row>
    <row r="50" spans="2:9" ht="15">
      <c r="B50" s="13">
        <v>18</v>
      </c>
      <c r="C50" s="9" t="s">
        <v>96</v>
      </c>
      <c r="D50" s="20"/>
      <c r="E50" s="8" t="s">
        <v>97</v>
      </c>
      <c r="F50" s="8" t="s">
        <v>22</v>
      </c>
      <c r="G50" s="8">
        <v>12.6</v>
      </c>
      <c r="H50" s="10">
        <v>0</v>
      </c>
      <c r="I50" s="10">
        <f t="shared" si="1"/>
        <v>0</v>
      </c>
    </row>
    <row r="51" spans="2:9" ht="15">
      <c r="B51" s="13">
        <v>19</v>
      </c>
      <c r="C51" s="9" t="s">
        <v>98</v>
      </c>
      <c r="D51" s="20"/>
      <c r="E51" s="8" t="s">
        <v>99</v>
      </c>
      <c r="F51" s="8" t="s">
        <v>22</v>
      </c>
      <c r="G51" s="8">
        <v>158.7</v>
      </c>
      <c r="H51" s="10">
        <v>0</v>
      </c>
      <c r="I51" s="10">
        <f t="shared" si="1"/>
        <v>0</v>
      </c>
    </row>
    <row r="52" spans="2:9" ht="15">
      <c r="B52" s="13">
        <v>20</v>
      </c>
      <c r="C52" s="9" t="s">
        <v>100</v>
      </c>
      <c r="D52" s="20"/>
      <c r="E52" s="8" t="s">
        <v>101</v>
      </c>
      <c r="F52" s="8" t="s">
        <v>102</v>
      </c>
      <c r="G52" s="8">
        <v>445.6</v>
      </c>
      <c r="H52" s="10">
        <v>0</v>
      </c>
      <c r="I52" s="10">
        <f t="shared" si="1"/>
        <v>0</v>
      </c>
    </row>
    <row r="53" spans="2:9" ht="15">
      <c r="B53" s="13">
        <v>22</v>
      </c>
      <c r="C53" s="9" t="s">
        <v>103</v>
      </c>
      <c r="D53" s="20"/>
      <c r="E53" s="8" t="s">
        <v>104</v>
      </c>
      <c r="F53" s="8" t="s">
        <v>22</v>
      </c>
      <c r="G53" s="8">
        <v>5.5</v>
      </c>
      <c r="H53" s="10">
        <v>0</v>
      </c>
      <c r="I53" s="10">
        <f t="shared" si="1"/>
        <v>0</v>
      </c>
    </row>
    <row r="54" spans="2:9" ht="15.75" thickBot="1">
      <c r="B54" s="14" t="s">
        <v>86</v>
      </c>
      <c r="C54" s="15" t="s">
        <v>87</v>
      </c>
      <c r="D54" s="21"/>
      <c r="E54" s="15"/>
      <c r="F54" s="15"/>
      <c r="G54" s="15"/>
      <c r="H54" s="15"/>
      <c r="I54" s="15">
        <f>SUM(I46:I53)</f>
        <v>0</v>
      </c>
    </row>
    <row r="55" ht="3.75" customHeight="1" thickBot="1"/>
    <row r="56" spans="2:9" ht="15.75" thickBot="1">
      <c r="B56" s="4" t="s">
        <v>105</v>
      </c>
      <c r="C56" s="5"/>
      <c r="D56" s="22"/>
      <c r="E56" s="5"/>
      <c r="F56" s="5"/>
      <c r="G56" s="5"/>
      <c r="H56" s="5"/>
      <c r="I56" s="16">
        <f>I43+I54</f>
        <v>0</v>
      </c>
    </row>
    <row r="59" spans="2:9" ht="48" customHeight="1">
      <c r="B59" s="24" t="s">
        <v>106</v>
      </c>
      <c r="C59" s="24"/>
      <c r="D59" s="24"/>
      <c r="E59" s="24"/>
      <c r="F59" s="24"/>
      <c r="G59" s="24"/>
      <c r="H59" s="24"/>
      <c r="I59" s="24"/>
    </row>
  </sheetData>
  <sheetProtection/>
  <mergeCells count="1">
    <mergeCell ref="B59:I59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dcterms:created xsi:type="dcterms:W3CDTF">2012-02-15T15:50:53Z</dcterms:created>
  <dcterms:modified xsi:type="dcterms:W3CDTF">2012-02-15T17:32:28Z</dcterms:modified>
  <cp:category/>
  <cp:version/>
  <cp:contentType/>
  <cp:contentStatus/>
</cp:coreProperties>
</file>