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1'!$1:$6</definedName>
  </definedNames>
  <calcPr fullCalcOnLoad="1"/>
</workbook>
</file>

<file path=xl/sharedStrings.xml><?xml version="1.0" encoding="utf-8"?>
<sst xmlns="http://schemas.openxmlformats.org/spreadsheetml/2006/main" count="451" uniqueCount="277">
  <si>
    <t>Stavba:</t>
  </si>
  <si>
    <t>Objekt:</t>
  </si>
  <si>
    <t>III/180 26</t>
  </si>
  <si>
    <t>SO 102</t>
  </si>
  <si>
    <t>-</t>
  </si>
  <si>
    <t>PRŮTAH STARÝ PLZENEC, RADYŇSKÁ UL. - REKONSTRUKCE</t>
  </si>
  <si>
    <t>Úpravy napojení MK na III/180 26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</si>
  <si>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</si>
  <si>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</si>
  <si>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</si>
  <si>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</si>
  <si>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</si>
  <si>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</si>
  <si>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</si>
  <si>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</si>
  <si>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</si>
  <si>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</si>
  <si>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111201101</t>
  </si>
  <si>
    <t>Odstranění křovin a stromů průměru kmene do 100 mm i s kořeny z celkové plochy do 1000 m2</t>
  </si>
  <si>
    <t>M2</t>
  </si>
  <si>
    <t>112101101</t>
  </si>
  <si>
    <t>Kácení stromů listnatých D kmene do 300 mm</t>
  </si>
  <si>
    <t>KUS</t>
  </si>
  <si>
    <t>112101102</t>
  </si>
  <si>
    <t>Kácení stromů listnatých D kmene do 500 mm</t>
  </si>
  <si>
    <t>112101121</t>
  </si>
  <si>
    <t>Kácení stromů jehličnatých D kmene do 300 mm</t>
  </si>
  <si>
    <t>112101122</t>
  </si>
  <si>
    <t>Kácení stromů jehličnatých D kmene do 500 mm</t>
  </si>
  <si>
    <t>112201101</t>
  </si>
  <si>
    <t>Odstranění pařezů D do 300 mm</t>
  </si>
  <si>
    <t>112201102</t>
  </si>
  <si>
    <t>Odstranění pařezů D do 500 mm</t>
  </si>
  <si>
    <t>113107222</t>
  </si>
  <si>
    <t>Odstranění podkladu pl přes 200 m2 z kameniva drceného tl 200 mm</t>
  </si>
  <si>
    <t>113107223</t>
  </si>
  <si>
    <t>Odstranění podkladu pl přes 200 m2 z kameniva drceného tl 300 mm</t>
  </si>
  <si>
    <t>113107224</t>
  </si>
  <si>
    <t>Odstranění podkladu pl přes 200 m2 z kameniva drceného tl 400 mm</t>
  </si>
  <si>
    <t>113151314</t>
  </si>
  <si>
    <t>Odstranění živičného krytu frézováním pl přes 500 m2 tl 50 mm s překážkami v trase s naložením</t>
  </si>
  <si>
    <t>113202111</t>
  </si>
  <si>
    <t>Vytrhání obrub krajníků obrubníků stojatých</t>
  </si>
  <si>
    <t>M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</si>
  <si>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</si>
  <si>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</si>
  <si>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</si>
  <si>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</si>
  <si>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</si>
  <si>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131201101</t>
  </si>
  <si>
    <t>Hloubení jam nezapažených v hornině tř. 3 objemu do 100 m3</t>
  </si>
  <si>
    <t>131201109</t>
  </si>
  <si>
    <t>Příplatek za lepivost u hloubení jam nezapažených v hornině tř. 3</t>
  </si>
  <si>
    <t>132301102</t>
  </si>
  <si>
    <t>Hloubení rýh š do 600 mm v hornině tř. 4 objemu přes 100 m3</t>
  </si>
  <si>
    <t>132301109</t>
  </si>
  <si>
    <t>Příplatek za lepivost k hloubení rýh š do 600 mm v hornině tř. 4</t>
  </si>
  <si>
    <t>162301102</t>
  </si>
  <si>
    <t>Vodorovné přemístění do 1000 m výkopku z horniny tř. 1 až 4</t>
  </si>
  <si>
    <t>b</t>
  </si>
  <si>
    <t>c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</si>
  <si>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</si>
  <si>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</si>
  <si>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</si>
  <si>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</si>
  <si>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162301405</t>
  </si>
  <si>
    <t>Vodorovné přemístění větví stromů jehličnatých do 5 km D kmene do 300 mm</t>
  </si>
  <si>
    <t>162301406</t>
  </si>
  <si>
    <t>Vodorovné přemístění větví stromů jehličnatých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</si>
  <si>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</si>
  <si>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</si>
  <si>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</si>
  <si>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</si>
  <si>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162301415</t>
  </si>
  <si>
    <t>Vodorovné přemístění kmenů stromů jehličnatých do 5 km D kmene do 300 mm</t>
  </si>
  <si>
    <t>162301416</t>
  </si>
  <si>
    <t>Vodorovné přemístění kmenů stromů jehličnatých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</si>
  <si>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</si>
  <si>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</si>
  <si>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</si>
  <si>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</si>
  <si>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</si>
  <si>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</si>
  <si>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162701105</t>
  </si>
  <si>
    <t>Vodorovné přemístění do 10000 m výkopku z horniny tř. 1 až 4</t>
  </si>
  <si>
    <t>o</t>
  </si>
  <si>
    <t>162701109</t>
  </si>
  <si>
    <t>Příplatek k vodorovnému přemístění výkopku z horniny tř. 1 až 4 ZKD 1000 m přes 10000 m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</si>
  <si>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</si>
  <si>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</si>
  <si>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</si>
  <si>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</si>
  <si>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</si>
  <si>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</si>
  <si>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174201201</t>
  </si>
  <si>
    <t>Zásyp jam po pařezech D pařezů do 300 mm</t>
  </si>
  <si>
    <t>174201202</t>
  </si>
  <si>
    <t>Zásyp jam po pařezech D pařezů do 500 mm</t>
  </si>
  <si>
    <t>180402111</t>
  </si>
  <si>
    <t>Založení parkového trávníku výsevem v rovině a ve svahu do 1:5</t>
  </si>
  <si>
    <t>181101102</t>
  </si>
  <si>
    <t>Úprava pláně v zářezech v hornině tř. 1 až 4 se zhutněním</t>
  </si>
  <si>
    <t>181301101</t>
  </si>
  <si>
    <t>Rozprostření ornice tl vrstvy do 100 mm pl do 500 m2 v rovině nebo ve svahu do 1:5</t>
  </si>
  <si>
    <t>212752113</t>
  </si>
  <si>
    <t>Trativod z drenážních trubek pálených DN do 160 včetně lože otevřený výkop</t>
  </si>
  <si>
    <t>273321411</t>
  </si>
  <si>
    <t>Základové desky ze ŽB tř. C 20/25-X0</t>
  </si>
  <si>
    <t>273362021</t>
  </si>
  <si>
    <t>Výztuž základových desek svařovanými sítěmi Kari tl. 8 cm</t>
  </si>
  <si>
    <t>T</t>
  </si>
  <si>
    <t>404000013</t>
  </si>
  <si>
    <t>Osazení a montáž označníku včetně bet. patky C 12/15 - X0 (50/50/70)</t>
  </si>
  <si>
    <t>40446001</t>
  </si>
  <si>
    <t>Nástřik SDZ Z9</t>
  </si>
  <si>
    <t>451319777</t>
  </si>
  <si>
    <t>Příplatek ZKD 10 mm tl přes 100 mm u podkladu nebo lože pod dlažbu z betonu</t>
  </si>
  <si>
    <t>451577777</t>
  </si>
  <si>
    <t>Podklad nebo lože pod dlažbu vodorovný nebo do sklonu 1:5 z kameniva těženého tl do 100 mm</t>
  </si>
  <si>
    <t>564000001</t>
  </si>
  <si>
    <t>Vyfrézování, penetrace a zalití styčné spáry</t>
  </si>
  <si>
    <t>564000006</t>
  </si>
  <si>
    <t>Dosyp štěrkodrtí</t>
  </si>
  <si>
    <t>564831111</t>
  </si>
  <si>
    <t>Podklad ze štěrkodrtě ŠD tl 100 mm</t>
  </si>
  <si>
    <t>564851113</t>
  </si>
  <si>
    <t>Podklad ze štěrkodrtě ŠD tl 170 mm</t>
  </si>
  <si>
    <t>564851115</t>
  </si>
  <si>
    <t>Podklad ze štěrkodrtě ŠD tl 190 mm</t>
  </si>
  <si>
    <t>564871111</t>
  </si>
  <si>
    <t>Podklad ze štěrkodrtě ŠD tl 250 mm</t>
  </si>
  <si>
    <t>564952111</t>
  </si>
  <si>
    <t>Podklad z mechanicky zpevněného kameniva MZK tl 150 mm</t>
  </si>
  <si>
    <t>564952113</t>
  </si>
  <si>
    <t>Podklad z mechanicky zpevněného kameniva MZK tl 170 mm</t>
  </si>
  <si>
    <t>565135121</t>
  </si>
  <si>
    <t>Asfaltový beton vrstva podkladní ACP 16+ (obalované kamenivo OKS) tl 50 mm š přes 3 m</t>
  </si>
  <si>
    <t>565155111</t>
  </si>
  <si>
    <t>Asfaltový beton vrstva podkladní ACP 16+ (obalované kamenivo OKS) tl 70 mm š do 3 m</t>
  </si>
  <si>
    <t>573211111</t>
  </si>
  <si>
    <t>Postřik živičný spojovací z asfaltu v množství do 0,70 kg/m2</t>
  </si>
  <si>
    <t>577134121</t>
  </si>
  <si>
    <t>Asfaltový beton vrstva obrusná ACO 11+ (ABS) tř. I tl 40 mm š přes 3 m z nemodifikovaného asfaltu</t>
  </si>
  <si>
    <t>577144211</t>
  </si>
  <si>
    <t>Asfaltový beton vrstva obrusná ACO 11 (ABS) tř. II tl 50 mm š do 3 m z nemodifikovaného asfaltu</t>
  </si>
  <si>
    <t>577155122</t>
  </si>
  <si>
    <t>Asfaltový beton vrstva ložní ACL 16+ (ABH) tl 60 mm š přes 3 m z nemodifikovaného asfaltu</t>
  </si>
  <si>
    <t>591141111</t>
  </si>
  <si>
    <t>Kladení dlažby z kostek velkých z kamene na cem. potěr EN 13813-CT-C16-F4 (S2)  tl. 50 mm</t>
  </si>
  <si>
    <t>594511111</t>
  </si>
  <si>
    <t>Dlažba z lomového kamene s provedením lože cem. potěru EN 13813-CT-C16-F4 (S2)</t>
  </si>
  <si>
    <t>596212211</t>
  </si>
  <si>
    <t>Kladení zámkové dlažby pozemních komunikací tl 80 mm skupiny A pl do 100 m2</t>
  </si>
  <si>
    <t>596811220</t>
  </si>
  <si>
    <t>Kladení betonové dlažby komunikací pro pěší do lože z kameniva vel do 0,25 m2 plochy do 50 m2</t>
  </si>
  <si>
    <t>599632111</t>
  </si>
  <si>
    <t>Vyplnění spár dlažby z lomového kamene cem. potěrem EN 13813-CT-C16-F4 (S4) se zatřením</t>
  </si>
  <si>
    <t>831000000</t>
  </si>
  <si>
    <t>Kompletní vpust uliční vč. montáže</t>
  </si>
  <si>
    <t>KS</t>
  </si>
  <si>
    <t>899331111</t>
  </si>
  <si>
    <t>Výšková úprava uličního vstupu nebo vpusti do 200 mm zvýšením poklopu</t>
  </si>
  <si>
    <t>911381215</t>
  </si>
  <si>
    <t>Městská ochranná zábrana betonová průběžná délky 2 m výšky 0,5 m</t>
  </si>
  <si>
    <t>911381222</t>
  </si>
  <si>
    <t>Městská ochranná zábrana betonová koncová délky 2 m výšky 0,5 m</t>
  </si>
  <si>
    <t>914111111</t>
  </si>
  <si>
    <t>Montáž svislé dopravní značky do velikosti 1 m2 objímkami na sloupek nebo konzolu</t>
  </si>
  <si>
    <t>914511111</t>
  </si>
  <si>
    <t>Montáž sloupku dopravních značek délky do 3,5 m s betonovým základem</t>
  </si>
  <si>
    <t>915121111</t>
  </si>
  <si>
    <t>Vodorovné dopravní značení šířky 250 mm bílou barvou vodící čáry</t>
  </si>
  <si>
    <t>915131111</t>
  </si>
  <si>
    <t>Vodorovné dopravní značení bílou barvou přechody pro chodce, šipky, symboly</t>
  </si>
  <si>
    <t>915211111</t>
  </si>
  <si>
    <t>Vodorovné dopravní značení bílým plastem - vodící pás místa pro přecházení</t>
  </si>
  <si>
    <t>915211115</t>
  </si>
  <si>
    <t>Vodorovné dopravní značení žlutým plastem dělící čáry souvislé šířky 125 mm</t>
  </si>
  <si>
    <t>915231115</t>
  </si>
  <si>
    <t>Vodorovné dopravní značení žlutým plastem přechody pro chodce, šipky, symboly</t>
  </si>
  <si>
    <t>915611111</t>
  </si>
  <si>
    <t>Předznačení vodorovného liniového značení</t>
  </si>
  <si>
    <t>915621111</t>
  </si>
  <si>
    <t>Předznačení vodorovného plošného značení</t>
  </si>
  <si>
    <t>916111123</t>
  </si>
  <si>
    <t>Osazení obruby z drobných kostek s boční opěrou do lože z cem. potěru EN 13813-CT-C16-F4 (S2)</t>
  </si>
  <si>
    <t>916131213</t>
  </si>
  <si>
    <t>Osazení silničního obrubníku betonového stojatého s boční opěrou do lože cem. potěru EN 13813-CT-C16-F4 (S2)</t>
  </si>
  <si>
    <t>916781112</t>
  </si>
  <si>
    <t>Zpomalovací plastový práh pro přejezdovou rychlost 20 km/h</t>
  </si>
  <si>
    <t>916991121</t>
  </si>
  <si>
    <t>Lože pod obrubníky, krajníky nebo obruby z dlažebních kostek z cem. potěru EN 13813-CT-C16-F4 (S2)</t>
  </si>
  <si>
    <t>919731121</t>
  </si>
  <si>
    <t>Zarovnání styčné plochy podkladu nebo krytu živičného tl do 50 mm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</si>
  <si>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</si>
  <si>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</si>
  <si>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</si>
  <si>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</si>
  <si>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979080001</t>
  </si>
  <si>
    <t>Skládkovné (materiál z demolic vozovek)</t>
  </si>
  <si>
    <t>979080002</t>
  </si>
  <si>
    <t>Skládkovné  (výkopová zemina)</t>
  </si>
  <si>
    <t>979080006</t>
  </si>
  <si>
    <t>Skládkovné (živice)</t>
  </si>
  <si>
    <t>979082213</t>
  </si>
  <si>
    <t>Vodorovná doprava suti po suchu do 1 km</t>
  </si>
  <si>
    <t>979082219</t>
  </si>
  <si>
    <t>Příplatek ZKD 1 km u vodorovné dopravy suti po suchu do 1 km</t>
  </si>
  <si>
    <t>979084215</t>
  </si>
  <si>
    <t>Vodorovná doprava vybouraných hmot po suchu do 3 km</t>
  </si>
  <si>
    <t>979084216</t>
  </si>
  <si>
    <t>Vodorovná doprava vybouraných hmot po suchu do 5 km</t>
  </si>
  <si>
    <t>979084219</t>
  </si>
  <si>
    <t>Příplatek ZKD 5 km u vodorovné dopravy vybouraných hmot po suchu</t>
  </si>
  <si>
    <t>998225111</t>
  </si>
  <si>
    <t>Přesun hmot pro pozemní komunikace s krytem z kamene, monolitickým betonovým nebo živičným</t>
  </si>
  <si>
    <t>998225191</t>
  </si>
  <si>
    <t>Příplatek k přesunu hmot pro pozemní komunikace s krytem z kamene, živičným, betonovým do 1000 m</t>
  </si>
  <si>
    <t>SA</t>
  </si>
  <si>
    <t>SANACE</t>
  </si>
  <si>
    <t>564671111</t>
  </si>
  <si>
    <t>Podklad z kameniva hrubého drceného vel. 0-160 mm tl 250 mm</t>
  </si>
  <si>
    <t>919726121</t>
  </si>
  <si>
    <t>Geotextilie pro ochranu, separaci a filtraci netkaná měrná hmotnost do 200 g/m2 v parametrech PKTT NONTEX PET 200</t>
  </si>
  <si>
    <t>SP</t>
  </si>
  <si>
    <t>SPECIFIKACE</t>
  </si>
  <si>
    <t>00572230</t>
  </si>
  <si>
    <t>travní semeno +ztr 1%</t>
  </si>
  <si>
    <t>KG</t>
  </si>
  <si>
    <t>10310009</t>
  </si>
  <si>
    <t>Nákup ornice</t>
  </si>
  <si>
    <t>40400027</t>
  </si>
  <si>
    <t>Označník P 26 - prosvětlený, 4x jedn. jízdní řád</t>
  </si>
  <si>
    <t>40400218</t>
  </si>
  <si>
    <t>Sloupek pro dopravní značky 40/40/2000</t>
  </si>
  <si>
    <t>404440140</t>
  </si>
  <si>
    <t>DZ - B 29</t>
  </si>
  <si>
    <t>404440450</t>
  </si>
  <si>
    <t>DZ - E 13</t>
  </si>
  <si>
    <t>404440490</t>
  </si>
  <si>
    <t>DZ - IJ 4b</t>
  </si>
  <si>
    <t>404440520</t>
  </si>
  <si>
    <t>DZ - IJ 4a</t>
  </si>
  <si>
    <t>404441110</t>
  </si>
  <si>
    <t>DZ - P4</t>
  </si>
  <si>
    <t>404441120</t>
  </si>
  <si>
    <t>DZ - B 2</t>
  </si>
  <si>
    <t>404441130</t>
  </si>
  <si>
    <t>DZ - B 1</t>
  </si>
  <si>
    <t>404441160</t>
  </si>
  <si>
    <t>DZ - IP 4b</t>
  </si>
  <si>
    <t>404441200</t>
  </si>
  <si>
    <t>DZ - C 4b - zmenšené provedení</t>
  </si>
  <si>
    <t>404441210</t>
  </si>
  <si>
    <t>DZ - Z 4d - zmenšené provedení</t>
  </si>
  <si>
    <t>404442010</t>
  </si>
  <si>
    <t>DZ - IP 26a</t>
  </si>
  <si>
    <t>404442020</t>
  </si>
  <si>
    <t>DZ - IP 26b</t>
  </si>
  <si>
    <t>404442030</t>
  </si>
  <si>
    <t>DZ - A 6b</t>
  </si>
  <si>
    <t>404442040</t>
  </si>
  <si>
    <t>DZ - IP 12+O1</t>
  </si>
  <si>
    <t>58310011</t>
  </si>
  <si>
    <t>Žulová kostka vel.16, tř.I, ztratné 1%</t>
  </si>
  <si>
    <t>59212006</t>
  </si>
  <si>
    <t>Dlažba TBX 8-21, tl.8cm (Bloček, přírodní), ztratné 1%</t>
  </si>
  <si>
    <t>59212009</t>
  </si>
  <si>
    <t>Dlažba TBX 8-21 (Bloček, červená), ztratné 1%</t>
  </si>
  <si>
    <t>59212015</t>
  </si>
  <si>
    <t>Dlažba AZX 5-40, tl. 5 cm, přírodní, ztratné 1%</t>
  </si>
  <si>
    <t>59220019</t>
  </si>
  <si>
    <t>Betonový krajník TBX 10-25 12,5/10/25, ztratné 1%</t>
  </si>
  <si>
    <t>59220025</t>
  </si>
  <si>
    <t>Betonový obrubník ABO 2-15 (100/15/25), ztratné 1%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</si>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</sst>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6"/>
  <sheetViews>
    <sheetView tabSelected="1" zoomScalePageLayoutView="0" workbookViewId="0" topLeftCell="A1">
      <selection activeCell="G158" sqref="G158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10.421875" style="0" bestFit="1" customWidth="1"/>
    <col min="8" max="9" width="17.28125" style="0" customWidth="1"/>
  </cols>
  <sheetData>
    <row r="2" spans="2:5" ht="15">
      <c r="B2" s="1" t="s">
        <v>0</v>
      </c>
      <c r="C2" s="2" t="s">
        <v>2</v>
      </c>
      <c r="D2" s="17" t="s">
        <v>4</v>
      </c>
      <c r="E2" s="3" t="s">
        <v>5</v>
      </c>
    </row>
    <row r="3" spans="2:5" ht="15">
      <c r="B3" s="1" t="s">
        <v>1</v>
      </c>
      <c r="C3" s="2" t="s">
        <v>3</v>
      </c>
      <c r="D3" s="17" t="s">
        <v>4</v>
      </c>
      <c r="E3" s="3" t="s">
        <v>6</v>
      </c>
    </row>
    <row r="4" ht="15.75" thickBot="1"/>
    <row r="5" spans="2:9" ht="15.75" thickBot="1">
      <c r="B5" s="6" t="s">
        <v>7</v>
      </c>
      <c r="C5" s="6" t="s">
        <v>8</v>
      </c>
      <c r="D5" s="7" t="s">
        <v>9</v>
      </c>
      <c r="E5" s="6" t="s">
        <v>10</v>
      </c>
      <c r="F5" s="6" t="s">
        <v>11</v>
      </c>
      <c r="G5" s="6" t="s">
        <v>12</v>
      </c>
      <c r="H5" s="7" t="s">
        <v>13</v>
      </c>
      <c r="I5" s="7" t="s">
        <v>14</v>
      </c>
    </row>
    <row r="6" ht="15.75" thickBot="1"/>
    <row r="7" spans="2:9" ht="15">
      <c r="B7" s="11" t="s">
        <v>15</v>
      </c>
      <c r="C7" s="12" t="s">
        <v>16</v>
      </c>
      <c r="D7" s="19"/>
      <c r="E7" s="12"/>
      <c r="F7" s="12"/>
      <c r="G7" s="12"/>
      <c r="H7" s="12"/>
      <c r="I7" s="12"/>
    </row>
    <row r="8" spans="2:9" ht="15">
      <c r="B8" s="13">
        <v>3</v>
      </c>
      <c r="C8" s="9" t="s">
        <v>17</v>
      </c>
      <c r="D8" s="20"/>
      <c r="E8" s="8" t="s">
        <v>18</v>
      </c>
      <c r="F8" s="8" t="s">
        <v>19</v>
      </c>
      <c r="G8" s="8">
        <v>41</v>
      </c>
      <c r="H8" s="10">
        <v>0</v>
      </c>
      <c r="I8" s="10">
        <f aca="true" t="shared" si="0" ref="I8:I39">G8*H8</f>
        <v>0</v>
      </c>
    </row>
    <row r="9" spans="2:9" ht="15">
      <c r="B9" s="13">
        <v>4</v>
      </c>
      <c r="C9" s="9" t="s">
        <v>20</v>
      </c>
      <c r="D9" s="20"/>
      <c r="E9" s="8" t="s">
        <v>21</v>
      </c>
      <c r="F9" s="8" t="s">
        <v>22</v>
      </c>
      <c r="G9" s="8">
        <v>5</v>
      </c>
      <c r="H9" s="10">
        <v>0</v>
      </c>
      <c r="I9" s="10">
        <f t="shared" si="0"/>
        <v>0</v>
      </c>
    </row>
    <row r="10" spans="2:9" ht="15">
      <c r="B10" s="13">
        <v>5</v>
      </c>
      <c r="C10" s="9" t="s">
        <v>23</v>
      </c>
      <c r="D10" s="20"/>
      <c r="E10" s="8" t="s">
        <v>24</v>
      </c>
      <c r="F10" s="8" t="s">
        <v>22</v>
      </c>
      <c r="G10" s="8">
        <v>6</v>
      </c>
      <c r="H10" s="10">
        <v>0</v>
      </c>
      <c r="I10" s="10">
        <f t="shared" si="0"/>
        <v>0</v>
      </c>
    </row>
    <row r="11" spans="2:9" ht="15">
      <c r="B11" s="13">
        <v>6</v>
      </c>
      <c r="C11" s="9" t="s">
        <v>25</v>
      </c>
      <c r="D11" s="20"/>
      <c r="E11" s="8" t="s">
        <v>26</v>
      </c>
      <c r="F11" s="8" t="s">
        <v>22</v>
      </c>
      <c r="G11" s="8">
        <v>23</v>
      </c>
      <c r="H11" s="10">
        <v>0</v>
      </c>
      <c r="I11" s="10">
        <f t="shared" si="0"/>
        <v>0</v>
      </c>
    </row>
    <row r="12" spans="2:9" ht="15">
      <c r="B12" s="13">
        <v>7</v>
      </c>
      <c r="C12" s="9" t="s">
        <v>27</v>
      </c>
      <c r="D12" s="20"/>
      <c r="E12" s="8" t="s">
        <v>28</v>
      </c>
      <c r="F12" s="8" t="s">
        <v>22</v>
      </c>
      <c r="G12" s="8">
        <v>9</v>
      </c>
      <c r="H12" s="10">
        <v>0</v>
      </c>
      <c r="I12" s="10">
        <f t="shared" si="0"/>
        <v>0</v>
      </c>
    </row>
    <row r="13" spans="2:9" ht="15">
      <c r="B13" s="13">
        <v>8</v>
      </c>
      <c r="C13" s="9" t="s">
        <v>29</v>
      </c>
      <c r="D13" s="20"/>
      <c r="E13" s="8" t="s">
        <v>30</v>
      </c>
      <c r="F13" s="8" t="s">
        <v>22</v>
      </c>
      <c r="G13" s="8">
        <v>28</v>
      </c>
      <c r="H13" s="10">
        <v>0</v>
      </c>
      <c r="I13" s="10">
        <f t="shared" si="0"/>
        <v>0</v>
      </c>
    </row>
    <row r="14" spans="2:9" ht="15">
      <c r="B14" s="13">
        <v>9</v>
      </c>
      <c r="C14" s="9" t="s">
        <v>31</v>
      </c>
      <c r="D14" s="20"/>
      <c r="E14" s="8" t="s">
        <v>32</v>
      </c>
      <c r="F14" s="8" t="s">
        <v>22</v>
      </c>
      <c r="G14" s="8">
        <v>15</v>
      </c>
      <c r="H14" s="10">
        <v>0</v>
      </c>
      <c r="I14" s="10">
        <f t="shared" si="0"/>
        <v>0</v>
      </c>
    </row>
    <row r="15" spans="2:9" ht="15">
      <c r="B15" s="13">
        <v>10</v>
      </c>
      <c r="C15" s="9" t="s">
        <v>33</v>
      </c>
      <c r="D15" s="20"/>
      <c r="E15" s="8" t="s">
        <v>34</v>
      </c>
      <c r="F15" s="8" t="s">
        <v>19</v>
      </c>
      <c r="G15" s="8">
        <v>203.2</v>
      </c>
      <c r="H15" s="10">
        <v>0</v>
      </c>
      <c r="I15" s="10">
        <f t="shared" si="0"/>
        <v>0</v>
      </c>
    </row>
    <row r="16" spans="2:9" ht="15">
      <c r="B16" s="13">
        <v>11</v>
      </c>
      <c r="C16" s="9" t="s">
        <v>35</v>
      </c>
      <c r="D16" s="20"/>
      <c r="E16" s="8" t="s">
        <v>36</v>
      </c>
      <c r="F16" s="8" t="s">
        <v>19</v>
      </c>
      <c r="G16" s="8">
        <v>398.1</v>
      </c>
      <c r="H16" s="10">
        <v>0</v>
      </c>
      <c r="I16" s="10">
        <f t="shared" si="0"/>
        <v>0</v>
      </c>
    </row>
    <row r="17" spans="2:9" ht="15">
      <c r="B17" s="13">
        <v>12</v>
      </c>
      <c r="C17" s="9" t="s">
        <v>37</v>
      </c>
      <c r="D17" s="20"/>
      <c r="E17" s="8" t="s">
        <v>38</v>
      </c>
      <c r="F17" s="8" t="s">
        <v>19</v>
      </c>
      <c r="G17" s="8">
        <v>440.8</v>
      </c>
      <c r="H17" s="10">
        <v>0</v>
      </c>
      <c r="I17" s="10">
        <f t="shared" si="0"/>
        <v>0</v>
      </c>
    </row>
    <row r="18" spans="2:9" ht="15">
      <c r="B18" s="13">
        <v>13</v>
      </c>
      <c r="C18" s="9" t="s">
        <v>39</v>
      </c>
      <c r="D18" s="20"/>
      <c r="E18" s="8" t="s">
        <v>40</v>
      </c>
      <c r="F18" s="8" t="s">
        <v>19</v>
      </c>
      <c r="G18" s="8">
        <v>3363.9</v>
      </c>
      <c r="H18" s="10">
        <v>0</v>
      </c>
      <c r="I18" s="10">
        <f t="shared" si="0"/>
        <v>0</v>
      </c>
    </row>
    <row r="19" spans="2:9" ht="15">
      <c r="B19" s="13">
        <v>14</v>
      </c>
      <c r="C19" s="9" t="s">
        <v>41</v>
      </c>
      <c r="D19" s="20"/>
      <c r="E19" s="8" t="s">
        <v>42</v>
      </c>
      <c r="F19" s="8" t="s">
        <v>43</v>
      </c>
      <c r="G19" s="8">
        <v>124.4</v>
      </c>
      <c r="H19" s="10">
        <v>0</v>
      </c>
      <c r="I19" s="10">
        <f t="shared" si="0"/>
        <v>0</v>
      </c>
    </row>
    <row r="20" spans="2:9" ht="15">
      <c r="B20" s="13">
        <v>15</v>
      </c>
      <c r="C20" s="9" t="s">
        <v>44</v>
      </c>
      <c r="D20" s="20"/>
      <c r="E20" s="8" t="s">
        <v>45</v>
      </c>
      <c r="F20" s="8" t="s">
        <v>46</v>
      </c>
      <c r="G20" s="8">
        <v>626.9</v>
      </c>
      <c r="H20" s="10">
        <v>0</v>
      </c>
      <c r="I20" s="10">
        <f t="shared" si="0"/>
        <v>0</v>
      </c>
    </row>
    <row r="21" spans="2:9" ht="15">
      <c r="B21" s="13">
        <v>18</v>
      </c>
      <c r="C21" s="9" t="s">
        <v>47</v>
      </c>
      <c r="D21" s="20"/>
      <c r="E21" s="8" t="s">
        <v>48</v>
      </c>
      <c r="F21" s="8" t="s">
        <v>46</v>
      </c>
      <c r="G21" s="8">
        <v>626.9</v>
      </c>
      <c r="H21" s="10">
        <v>0</v>
      </c>
      <c r="I21" s="10">
        <f t="shared" si="0"/>
        <v>0</v>
      </c>
    </row>
    <row r="22" spans="2:9" ht="15">
      <c r="B22" s="13">
        <v>19</v>
      </c>
      <c r="C22" s="9" t="s">
        <v>49</v>
      </c>
      <c r="D22" s="20"/>
      <c r="E22" s="8" t="s">
        <v>50</v>
      </c>
      <c r="F22" s="8" t="s">
        <v>46</v>
      </c>
      <c r="G22" s="8">
        <v>14.5</v>
      </c>
      <c r="H22" s="10">
        <v>0</v>
      </c>
      <c r="I22" s="10">
        <f t="shared" si="0"/>
        <v>0</v>
      </c>
    </row>
    <row r="23" spans="2:9" ht="15">
      <c r="B23" s="13">
        <v>20</v>
      </c>
      <c r="C23" s="9" t="s">
        <v>51</v>
      </c>
      <c r="D23" s="20"/>
      <c r="E23" s="8" t="s">
        <v>52</v>
      </c>
      <c r="F23" s="8" t="s">
        <v>46</v>
      </c>
      <c r="G23" s="8">
        <v>14.5</v>
      </c>
      <c r="H23" s="10">
        <v>0</v>
      </c>
      <c r="I23" s="10">
        <f t="shared" si="0"/>
        <v>0</v>
      </c>
    </row>
    <row r="24" spans="2:9" ht="15">
      <c r="B24" s="13">
        <v>21</v>
      </c>
      <c r="C24" s="9" t="s">
        <v>53</v>
      </c>
      <c r="D24" s="20"/>
      <c r="E24" s="8" t="s">
        <v>54</v>
      </c>
      <c r="F24" s="8" t="s">
        <v>46</v>
      </c>
      <c r="G24" s="8">
        <v>45</v>
      </c>
      <c r="H24" s="10">
        <v>0</v>
      </c>
      <c r="I24" s="10">
        <f t="shared" si="0"/>
        <v>0</v>
      </c>
    </row>
    <row r="25" spans="2:9" ht="15">
      <c r="B25" s="13">
        <v>22</v>
      </c>
      <c r="C25" s="9" t="s">
        <v>55</v>
      </c>
      <c r="D25" s="20"/>
      <c r="E25" s="8" t="s">
        <v>56</v>
      </c>
      <c r="F25" s="8" t="s">
        <v>46</v>
      </c>
      <c r="G25" s="8">
        <v>45</v>
      </c>
      <c r="H25" s="10">
        <v>0</v>
      </c>
      <c r="I25" s="10">
        <f t="shared" si="0"/>
        <v>0</v>
      </c>
    </row>
    <row r="26" spans="2:9" ht="15">
      <c r="B26" s="13">
        <v>24</v>
      </c>
      <c r="C26" s="9" t="s">
        <v>57</v>
      </c>
      <c r="D26" s="20"/>
      <c r="E26" s="8" t="s">
        <v>58</v>
      </c>
      <c r="F26" s="8" t="s">
        <v>46</v>
      </c>
      <c r="G26" s="8">
        <v>103.1</v>
      </c>
      <c r="H26" s="10">
        <v>0</v>
      </c>
      <c r="I26" s="10">
        <f t="shared" si="0"/>
        <v>0</v>
      </c>
    </row>
    <row r="27" spans="2:9" ht="15">
      <c r="B27" s="13">
        <v>25</v>
      </c>
      <c r="C27" s="9" t="s">
        <v>57</v>
      </c>
      <c r="D27" s="20" t="s">
        <v>59</v>
      </c>
      <c r="E27" s="8" t="s">
        <v>58</v>
      </c>
      <c r="F27" s="8" t="s">
        <v>46</v>
      </c>
      <c r="G27" s="8">
        <v>103.1</v>
      </c>
      <c r="H27" s="10">
        <v>0</v>
      </c>
      <c r="I27" s="10">
        <f t="shared" si="0"/>
        <v>0</v>
      </c>
    </row>
    <row r="28" spans="2:9" ht="15">
      <c r="B28" s="13">
        <v>23</v>
      </c>
      <c r="C28" s="9" t="s">
        <v>57</v>
      </c>
      <c r="D28" s="20" t="s">
        <v>60</v>
      </c>
      <c r="E28" s="8" t="s">
        <v>58</v>
      </c>
      <c r="F28" s="8" t="s">
        <v>46</v>
      </c>
      <c r="G28" s="8">
        <v>45</v>
      </c>
      <c r="H28" s="10">
        <v>0</v>
      </c>
      <c r="I28" s="10">
        <f t="shared" si="0"/>
        <v>0</v>
      </c>
    </row>
    <row r="29" spans="2:9" ht="15">
      <c r="B29" s="13">
        <v>26</v>
      </c>
      <c r="C29" s="9" t="s">
        <v>61</v>
      </c>
      <c r="D29" s="20"/>
      <c r="E29" s="8" t="s">
        <v>62</v>
      </c>
      <c r="F29" s="8" t="s">
        <v>22</v>
      </c>
      <c r="G29" s="8">
        <v>5</v>
      </c>
      <c r="H29" s="10">
        <v>0</v>
      </c>
      <c r="I29" s="10">
        <f t="shared" si="0"/>
        <v>0</v>
      </c>
    </row>
    <row r="30" spans="2:9" ht="15">
      <c r="B30" s="13">
        <v>27</v>
      </c>
      <c r="C30" s="9" t="s">
        <v>63</v>
      </c>
      <c r="D30" s="20"/>
      <c r="E30" s="8" t="s">
        <v>64</v>
      </c>
      <c r="F30" s="8" t="s">
        <v>22</v>
      </c>
      <c r="G30" s="8">
        <v>6</v>
      </c>
      <c r="H30" s="10">
        <v>0</v>
      </c>
      <c r="I30" s="10">
        <f t="shared" si="0"/>
        <v>0</v>
      </c>
    </row>
    <row r="31" spans="2:9" ht="15">
      <c r="B31" s="13">
        <v>28</v>
      </c>
      <c r="C31" s="9" t="s">
        <v>65</v>
      </c>
      <c r="D31" s="20"/>
      <c r="E31" s="8" t="s">
        <v>66</v>
      </c>
      <c r="F31" s="8" t="s">
        <v>22</v>
      </c>
      <c r="G31" s="8">
        <v>23</v>
      </c>
      <c r="H31" s="10">
        <v>0</v>
      </c>
      <c r="I31" s="10">
        <f t="shared" si="0"/>
        <v>0</v>
      </c>
    </row>
    <row r="32" spans="2:9" ht="15">
      <c r="B32" s="13">
        <v>29</v>
      </c>
      <c r="C32" s="9" t="s">
        <v>67</v>
      </c>
      <c r="D32" s="20"/>
      <c r="E32" s="8" t="s">
        <v>68</v>
      </c>
      <c r="F32" s="8" t="s">
        <v>22</v>
      </c>
      <c r="G32" s="8">
        <v>9</v>
      </c>
      <c r="H32" s="10">
        <v>0</v>
      </c>
      <c r="I32" s="10">
        <f t="shared" si="0"/>
        <v>0</v>
      </c>
    </row>
    <row r="33" spans="2:9" ht="15">
      <c r="B33" s="13">
        <v>30</v>
      </c>
      <c r="C33" s="9" t="s">
        <v>69</v>
      </c>
      <c r="D33" s="20"/>
      <c r="E33" s="8" t="s">
        <v>70</v>
      </c>
      <c r="F33" s="8" t="s">
        <v>22</v>
      </c>
      <c r="G33" s="8">
        <v>5</v>
      </c>
      <c r="H33" s="10">
        <v>0</v>
      </c>
      <c r="I33" s="10">
        <f t="shared" si="0"/>
        <v>0</v>
      </c>
    </row>
    <row r="34" spans="2:9" ht="15">
      <c r="B34" s="13">
        <v>31</v>
      </c>
      <c r="C34" s="9" t="s">
        <v>71</v>
      </c>
      <c r="D34" s="20"/>
      <c r="E34" s="8" t="s">
        <v>72</v>
      </c>
      <c r="F34" s="8" t="s">
        <v>22</v>
      </c>
      <c r="G34" s="8">
        <v>6</v>
      </c>
      <c r="H34" s="10">
        <v>0</v>
      </c>
      <c r="I34" s="10">
        <f t="shared" si="0"/>
        <v>0</v>
      </c>
    </row>
    <row r="35" spans="2:9" ht="15">
      <c r="B35" s="13">
        <v>32</v>
      </c>
      <c r="C35" s="9" t="s">
        <v>73</v>
      </c>
      <c r="D35" s="20"/>
      <c r="E35" s="8" t="s">
        <v>74</v>
      </c>
      <c r="F35" s="8" t="s">
        <v>22</v>
      </c>
      <c r="G35" s="8">
        <v>23</v>
      </c>
      <c r="H35" s="10">
        <v>0</v>
      </c>
      <c r="I35" s="10">
        <f t="shared" si="0"/>
        <v>0</v>
      </c>
    </row>
    <row r="36" spans="2:9" ht="15">
      <c r="B36" s="13">
        <v>33</v>
      </c>
      <c r="C36" s="9" t="s">
        <v>75</v>
      </c>
      <c r="D36" s="20"/>
      <c r="E36" s="8" t="s">
        <v>76</v>
      </c>
      <c r="F36" s="8" t="s">
        <v>22</v>
      </c>
      <c r="G36" s="8">
        <v>9</v>
      </c>
      <c r="H36" s="10">
        <v>0</v>
      </c>
      <c r="I36" s="10">
        <f t="shared" si="0"/>
        <v>0</v>
      </c>
    </row>
    <row r="37" spans="2:9" ht="15">
      <c r="B37" s="13">
        <v>34</v>
      </c>
      <c r="C37" s="9" t="s">
        <v>77</v>
      </c>
      <c r="D37" s="20"/>
      <c r="E37" s="8" t="s">
        <v>78</v>
      </c>
      <c r="F37" s="8" t="s">
        <v>22</v>
      </c>
      <c r="G37" s="8">
        <v>28</v>
      </c>
      <c r="H37" s="10">
        <v>0</v>
      </c>
      <c r="I37" s="10">
        <f t="shared" si="0"/>
        <v>0</v>
      </c>
    </row>
    <row r="38" spans="2:9" ht="15">
      <c r="B38" s="13">
        <v>35</v>
      </c>
      <c r="C38" s="9" t="s">
        <v>79</v>
      </c>
      <c r="D38" s="20"/>
      <c r="E38" s="8" t="s">
        <v>80</v>
      </c>
      <c r="F38" s="8" t="s">
        <v>22</v>
      </c>
      <c r="G38" s="8">
        <v>15</v>
      </c>
      <c r="H38" s="10">
        <v>0</v>
      </c>
      <c r="I38" s="10">
        <f t="shared" si="0"/>
        <v>0</v>
      </c>
    </row>
    <row r="39" spans="2:9" ht="15">
      <c r="B39" s="13">
        <v>36</v>
      </c>
      <c r="C39" s="9" t="s">
        <v>81</v>
      </c>
      <c r="D39" s="20"/>
      <c r="E39" s="8" t="s">
        <v>82</v>
      </c>
      <c r="F39" s="8" t="s">
        <v>19</v>
      </c>
      <c r="G39" s="8">
        <v>41</v>
      </c>
      <c r="H39" s="10">
        <v>0</v>
      </c>
      <c r="I39" s="10">
        <f t="shared" si="0"/>
        <v>0</v>
      </c>
    </row>
    <row r="40" spans="2:9" ht="15">
      <c r="B40" s="13">
        <v>37</v>
      </c>
      <c r="C40" s="9" t="s">
        <v>83</v>
      </c>
      <c r="D40" s="20"/>
      <c r="E40" s="8" t="s">
        <v>84</v>
      </c>
      <c r="F40" s="8" t="s">
        <v>46</v>
      </c>
      <c r="G40" s="8">
        <v>523.8</v>
      </c>
      <c r="H40" s="10">
        <v>0</v>
      </c>
      <c r="I40" s="10">
        <f aca="true" t="shared" si="1" ref="I40:I71">G40*H40</f>
        <v>0</v>
      </c>
    </row>
    <row r="41" spans="2:9" ht="15">
      <c r="B41" s="13">
        <v>38</v>
      </c>
      <c r="C41" s="9" t="s">
        <v>83</v>
      </c>
      <c r="D41" s="20" t="s">
        <v>59</v>
      </c>
      <c r="E41" s="8" t="s">
        <v>84</v>
      </c>
      <c r="F41" s="8" t="s">
        <v>46</v>
      </c>
      <c r="G41" s="8">
        <v>14.5</v>
      </c>
      <c r="H41" s="10">
        <v>0</v>
      </c>
      <c r="I41" s="10">
        <f t="shared" si="1"/>
        <v>0</v>
      </c>
    </row>
    <row r="42" spans="2:9" ht="15">
      <c r="B42" s="13">
        <v>40</v>
      </c>
      <c r="C42" s="9" t="s">
        <v>83</v>
      </c>
      <c r="D42" s="20" t="s">
        <v>85</v>
      </c>
      <c r="E42" s="8" t="s">
        <v>84</v>
      </c>
      <c r="F42" s="8" t="s">
        <v>46</v>
      </c>
      <c r="G42" s="8">
        <v>40.4</v>
      </c>
      <c r="H42" s="10">
        <v>0</v>
      </c>
      <c r="I42" s="10">
        <f t="shared" si="1"/>
        <v>0</v>
      </c>
    </row>
    <row r="43" spans="2:9" ht="15">
      <c r="B43" s="13">
        <v>43</v>
      </c>
      <c r="C43" s="9" t="s">
        <v>86</v>
      </c>
      <c r="D43" s="20"/>
      <c r="E43" s="8" t="s">
        <v>87</v>
      </c>
      <c r="F43" s="8" t="s">
        <v>46</v>
      </c>
      <c r="G43" s="8">
        <v>3142.8</v>
      </c>
      <c r="H43" s="10">
        <v>0</v>
      </c>
      <c r="I43" s="10">
        <f t="shared" si="1"/>
        <v>0</v>
      </c>
    </row>
    <row r="44" spans="2:9" ht="15">
      <c r="B44" s="13">
        <v>42</v>
      </c>
      <c r="C44" s="9" t="s">
        <v>86</v>
      </c>
      <c r="D44" s="20" t="s">
        <v>59</v>
      </c>
      <c r="E44" s="8" t="s">
        <v>87</v>
      </c>
      <c r="F44" s="8" t="s">
        <v>46</v>
      </c>
      <c r="G44" s="8">
        <v>87</v>
      </c>
      <c r="H44" s="10">
        <v>0</v>
      </c>
      <c r="I44" s="10">
        <f t="shared" si="1"/>
        <v>0</v>
      </c>
    </row>
    <row r="45" spans="2:9" ht="15">
      <c r="B45" s="13">
        <v>44</v>
      </c>
      <c r="C45" s="9" t="s">
        <v>88</v>
      </c>
      <c r="D45" s="20"/>
      <c r="E45" s="8" t="s">
        <v>89</v>
      </c>
      <c r="F45" s="8" t="s">
        <v>46</v>
      </c>
      <c r="G45" s="8">
        <v>103.1</v>
      </c>
      <c r="H45" s="10">
        <v>0</v>
      </c>
      <c r="I45" s="10">
        <f t="shared" si="1"/>
        <v>0</v>
      </c>
    </row>
    <row r="46" spans="2:9" ht="15">
      <c r="B46" s="13">
        <v>45</v>
      </c>
      <c r="C46" s="9" t="s">
        <v>90</v>
      </c>
      <c r="D46" s="20"/>
      <c r="E46" s="8" t="s">
        <v>91</v>
      </c>
      <c r="F46" s="8" t="s">
        <v>46</v>
      </c>
      <c r="G46" s="8">
        <v>103.1</v>
      </c>
      <c r="H46" s="10">
        <v>0</v>
      </c>
      <c r="I46" s="10">
        <f t="shared" si="1"/>
        <v>0</v>
      </c>
    </row>
    <row r="47" spans="2:9" ht="15">
      <c r="B47" s="13">
        <v>46</v>
      </c>
      <c r="C47" s="9" t="s">
        <v>92</v>
      </c>
      <c r="D47" s="20"/>
      <c r="E47" s="8" t="s">
        <v>93</v>
      </c>
      <c r="F47" s="8" t="s">
        <v>46</v>
      </c>
      <c r="G47" s="8">
        <v>103.1</v>
      </c>
      <c r="H47" s="10">
        <v>0</v>
      </c>
      <c r="I47" s="10">
        <f t="shared" si="1"/>
        <v>0</v>
      </c>
    </row>
    <row r="48" spans="2:9" ht="15">
      <c r="B48" s="13">
        <v>47</v>
      </c>
      <c r="C48" s="9" t="s">
        <v>94</v>
      </c>
      <c r="D48" s="20"/>
      <c r="E48" s="8" t="s">
        <v>95</v>
      </c>
      <c r="F48" s="8" t="s">
        <v>22</v>
      </c>
      <c r="G48" s="8">
        <v>28</v>
      </c>
      <c r="H48" s="10">
        <v>0</v>
      </c>
      <c r="I48" s="10">
        <f t="shared" si="1"/>
        <v>0</v>
      </c>
    </row>
    <row r="49" spans="2:9" ht="15">
      <c r="B49" s="13">
        <v>48</v>
      </c>
      <c r="C49" s="9" t="s">
        <v>96</v>
      </c>
      <c r="D49" s="20"/>
      <c r="E49" s="8" t="s">
        <v>97</v>
      </c>
      <c r="F49" s="8" t="s">
        <v>22</v>
      </c>
      <c r="G49" s="8">
        <v>15</v>
      </c>
      <c r="H49" s="10">
        <v>0</v>
      </c>
      <c r="I49" s="10">
        <f t="shared" si="1"/>
        <v>0</v>
      </c>
    </row>
    <row r="50" spans="2:9" ht="15">
      <c r="B50" s="13">
        <v>49</v>
      </c>
      <c r="C50" s="9" t="s">
        <v>98</v>
      </c>
      <c r="D50" s="20"/>
      <c r="E50" s="8" t="s">
        <v>99</v>
      </c>
      <c r="F50" s="8" t="s">
        <v>19</v>
      </c>
      <c r="G50" s="8">
        <v>404</v>
      </c>
      <c r="H50" s="10">
        <v>0</v>
      </c>
      <c r="I50" s="10">
        <f t="shared" si="1"/>
        <v>0</v>
      </c>
    </row>
    <row r="51" spans="2:9" ht="15">
      <c r="B51" s="13">
        <v>50</v>
      </c>
      <c r="C51" s="9" t="s">
        <v>100</v>
      </c>
      <c r="D51" s="20"/>
      <c r="E51" s="8" t="s">
        <v>101</v>
      </c>
      <c r="F51" s="8" t="s">
        <v>19</v>
      </c>
      <c r="G51" s="8">
        <v>1945</v>
      </c>
      <c r="H51" s="10">
        <v>0</v>
      </c>
      <c r="I51" s="10">
        <f t="shared" si="1"/>
        <v>0</v>
      </c>
    </row>
    <row r="52" spans="2:9" ht="15">
      <c r="B52" s="13">
        <v>51</v>
      </c>
      <c r="C52" s="9" t="s">
        <v>102</v>
      </c>
      <c r="D52" s="20"/>
      <c r="E52" s="8" t="s">
        <v>103</v>
      </c>
      <c r="F52" s="8" t="s">
        <v>19</v>
      </c>
      <c r="G52" s="8">
        <v>404</v>
      </c>
      <c r="H52" s="10">
        <v>0</v>
      </c>
      <c r="I52" s="10">
        <f t="shared" si="1"/>
        <v>0</v>
      </c>
    </row>
    <row r="53" spans="2:9" ht="15">
      <c r="B53" s="13">
        <v>52</v>
      </c>
      <c r="C53" s="9" t="s">
        <v>104</v>
      </c>
      <c r="D53" s="20"/>
      <c r="E53" s="8" t="s">
        <v>105</v>
      </c>
      <c r="F53" s="8" t="s">
        <v>43</v>
      </c>
      <c r="G53" s="8">
        <v>280.9</v>
      </c>
      <c r="H53" s="10">
        <v>0</v>
      </c>
      <c r="I53" s="10">
        <f t="shared" si="1"/>
        <v>0</v>
      </c>
    </row>
    <row r="54" spans="2:9" ht="15">
      <c r="B54" s="13">
        <v>53</v>
      </c>
      <c r="C54" s="9" t="s">
        <v>106</v>
      </c>
      <c r="D54" s="20"/>
      <c r="E54" s="8" t="s">
        <v>107</v>
      </c>
      <c r="F54" s="8" t="s">
        <v>46</v>
      </c>
      <c r="G54" s="8">
        <v>39.5</v>
      </c>
      <c r="H54" s="10">
        <v>0</v>
      </c>
      <c r="I54" s="10">
        <f t="shared" si="1"/>
        <v>0</v>
      </c>
    </row>
    <row r="55" spans="2:9" ht="15">
      <c r="B55" s="13">
        <v>54</v>
      </c>
      <c r="C55" s="9" t="s">
        <v>108</v>
      </c>
      <c r="D55" s="20"/>
      <c r="E55" s="8" t="s">
        <v>109</v>
      </c>
      <c r="F55" s="8" t="s">
        <v>110</v>
      </c>
      <c r="G55" s="8">
        <v>1.6</v>
      </c>
      <c r="H55" s="10">
        <v>0</v>
      </c>
      <c r="I55" s="10">
        <f t="shared" si="1"/>
        <v>0</v>
      </c>
    </row>
    <row r="56" spans="2:9" ht="15">
      <c r="B56" s="13">
        <v>55</v>
      </c>
      <c r="C56" s="9" t="s">
        <v>111</v>
      </c>
      <c r="D56" s="20"/>
      <c r="E56" s="8" t="s">
        <v>112</v>
      </c>
      <c r="F56" s="8" t="s">
        <v>22</v>
      </c>
      <c r="G56" s="8">
        <v>1</v>
      </c>
      <c r="H56" s="10">
        <v>0</v>
      </c>
      <c r="I56" s="10">
        <f t="shared" si="1"/>
        <v>0</v>
      </c>
    </row>
    <row r="57" spans="2:9" ht="15">
      <c r="B57" s="13">
        <v>72</v>
      </c>
      <c r="C57" s="9" t="s">
        <v>113</v>
      </c>
      <c r="D57" s="20"/>
      <c r="E57" s="8" t="s">
        <v>114</v>
      </c>
      <c r="F57" s="8" t="s">
        <v>19</v>
      </c>
      <c r="G57" s="8">
        <v>2</v>
      </c>
      <c r="H57" s="10">
        <v>0</v>
      </c>
      <c r="I57" s="10">
        <f t="shared" si="1"/>
        <v>0</v>
      </c>
    </row>
    <row r="58" spans="2:9" ht="15">
      <c r="B58" s="13">
        <v>73</v>
      </c>
      <c r="C58" s="9" t="s">
        <v>115</v>
      </c>
      <c r="D58" s="20"/>
      <c r="E58" s="8" t="s">
        <v>116</v>
      </c>
      <c r="F58" s="8" t="s">
        <v>19</v>
      </c>
      <c r="G58" s="8">
        <v>154</v>
      </c>
      <c r="H58" s="10">
        <v>0</v>
      </c>
      <c r="I58" s="10">
        <f t="shared" si="1"/>
        <v>0</v>
      </c>
    </row>
    <row r="59" spans="2:9" ht="15">
      <c r="B59" s="13">
        <v>74</v>
      </c>
      <c r="C59" s="9" t="s">
        <v>117</v>
      </c>
      <c r="D59" s="20"/>
      <c r="E59" s="8" t="s">
        <v>118</v>
      </c>
      <c r="F59" s="8" t="s">
        <v>19</v>
      </c>
      <c r="G59" s="8">
        <v>15.4</v>
      </c>
      <c r="H59" s="10">
        <v>0</v>
      </c>
      <c r="I59" s="10">
        <f t="shared" si="1"/>
        <v>0</v>
      </c>
    </row>
    <row r="60" spans="2:9" ht="15">
      <c r="B60" s="13">
        <v>75</v>
      </c>
      <c r="C60" s="9" t="s">
        <v>119</v>
      </c>
      <c r="D60" s="20"/>
      <c r="E60" s="8" t="s">
        <v>120</v>
      </c>
      <c r="F60" s="8" t="s">
        <v>43</v>
      </c>
      <c r="G60" s="8">
        <v>341</v>
      </c>
      <c r="H60" s="10">
        <v>0</v>
      </c>
      <c r="I60" s="10">
        <f t="shared" si="1"/>
        <v>0</v>
      </c>
    </row>
    <row r="61" spans="2:9" ht="15">
      <c r="B61" s="13">
        <v>76</v>
      </c>
      <c r="C61" s="9" t="s">
        <v>121</v>
      </c>
      <c r="D61" s="20"/>
      <c r="E61" s="8" t="s">
        <v>122</v>
      </c>
      <c r="F61" s="8" t="s">
        <v>46</v>
      </c>
      <c r="G61" s="8">
        <v>15</v>
      </c>
      <c r="H61" s="10">
        <v>0</v>
      </c>
      <c r="I61" s="10">
        <f t="shared" si="1"/>
        <v>0</v>
      </c>
    </row>
    <row r="62" spans="2:9" ht="15">
      <c r="B62" s="13">
        <v>78</v>
      </c>
      <c r="C62" s="9" t="s">
        <v>123</v>
      </c>
      <c r="D62" s="20"/>
      <c r="E62" s="8" t="s">
        <v>124</v>
      </c>
      <c r="F62" s="8" t="s">
        <v>19</v>
      </c>
      <c r="G62" s="8">
        <v>10</v>
      </c>
      <c r="H62" s="10">
        <v>0</v>
      </c>
      <c r="I62" s="10">
        <f t="shared" si="1"/>
        <v>0</v>
      </c>
    </row>
    <row r="63" spans="2:9" ht="15">
      <c r="B63" s="13">
        <v>79</v>
      </c>
      <c r="C63" s="9" t="s">
        <v>125</v>
      </c>
      <c r="D63" s="20"/>
      <c r="E63" s="8" t="s">
        <v>126</v>
      </c>
      <c r="F63" s="8" t="s">
        <v>19</v>
      </c>
      <c r="G63" s="8">
        <v>548.1</v>
      </c>
      <c r="H63" s="10">
        <v>0</v>
      </c>
      <c r="I63" s="10">
        <f t="shared" si="1"/>
        <v>0</v>
      </c>
    </row>
    <row r="64" spans="2:9" ht="15">
      <c r="B64" s="13">
        <v>80</v>
      </c>
      <c r="C64" s="9" t="s">
        <v>127</v>
      </c>
      <c r="D64" s="20"/>
      <c r="E64" s="8" t="s">
        <v>128</v>
      </c>
      <c r="F64" s="8" t="s">
        <v>19</v>
      </c>
      <c r="G64" s="8">
        <v>197.5</v>
      </c>
      <c r="H64" s="10">
        <v>0</v>
      </c>
      <c r="I64" s="10">
        <f t="shared" si="1"/>
        <v>0</v>
      </c>
    </row>
    <row r="65" spans="2:9" ht="15">
      <c r="B65" s="13">
        <v>81</v>
      </c>
      <c r="C65" s="9" t="s">
        <v>129</v>
      </c>
      <c r="D65" s="20"/>
      <c r="E65" s="8" t="s">
        <v>130</v>
      </c>
      <c r="F65" s="8" t="s">
        <v>19</v>
      </c>
      <c r="G65" s="8">
        <v>1208.6</v>
      </c>
      <c r="H65" s="10">
        <v>0</v>
      </c>
      <c r="I65" s="10">
        <f t="shared" si="1"/>
        <v>0</v>
      </c>
    </row>
    <row r="66" spans="2:9" ht="15">
      <c r="B66" s="13">
        <v>82</v>
      </c>
      <c r="C66" s="9" t="s">
        <v>131</v>
      </c>
      <c r="D66" s="20"/>
      <c r="E66" s="8" t="s">
        <v>132</v>
      </c>
      <c r="F66" s="8" t="s">
        <v>19</v>
      </c>
      <c r="G66" s="8">
        <v>548.1</v>
      </c>
      <c r="H66" s="10">
        <v>0</v>
      </c>
      <c r="I66" s="10">
        <f t="shared" si="1"/>
        <v>0</v>
      </c>
    </row>
    <row r="67" spans="2:9" ht="15">
      <c r="B67" s="13">
        <v>83</v>
      </c>
      <c r="C67" s="9" t="s">
        <v>133</v>
      </c>
      <c r="D67" s="20"/>
      <c r="E67" s="8" t="s">
        <v>134</v>
      </c>
      <c r="F67" s="8" t="s">
        <v>19</v>
      </c>
      <c r="G67" s="8">
        <v>981.6</v>
      </c>
      <c r="H67" s="10">
        <v>0</v>
      </c>
      <c r="I67" s="10">
        <f t="shared" si="1"/>
        <v>0</v>
      </c>
    </row>
    <row r="68" spans="2:9" ht="15">
      <c r="B68" s="13">
        <v>84</v>
      </c>
      <c r="C68" s="9" t="s">
        <v>135</v>
      </c>
      <c r="D68" s="20"/>
      <c r="E68" s="8" t="s">
        <v>136</v>
      </c>
      <c r="F68" s="8" t="s">
        <v>19</v>
      </c>
      <c r="G68" s="8">
        <v>981.6</v>
      </c>
      <c r="H68" s="10">
        <v>0</v>
      </c>
      <c r="I68" s="10">
        <f t="shared" si="1"/>
        <v>0</v>
      </c>
    </row>
    <row r="69" spans="2:9" ht="15">
      <c r="B69" s="13">
        <v>85</v>
      </c>
      <c r="C69" s="9" t="s">
        <v>137</v>
      </c>
      <c r="D69" s="20"/>
      <c r="E69" s="8" t="s">
        <v>138</v>
      </c>
      <c r="F69" s="8" t="s">
        <v>19</v>
      </c>
      <c r="G69" s="8">
        <v>432.5</v>
      </c>
      <c r="H69" s="10">
        <v>0</v>
      </c>
      <c r="I69" s="10">
        <f t="shared" si="1"/>
        <v>0</v>
      </c>
    </row>
    <row r="70" spans="2:9" ht="15">
      <c r="B70" s="13">
        <v>87</v>
      </c>
      <c r="C70" s="9" t="s">
        <v>139</v>
      </c>
      <c r="D70" s="20"/>
      <c r="E70" s="8" t="s">
        <v>140</v>
      </c>
      <c r="F70" s="8" t="s">
        <v>19</v>
      </c>
      <c r="G70" s="8">
        <v>1963.2</v>
      </c>
      <c r="H70" s="10">
        <v>0</v>
      </c>
      <c r="I70" s="10">
        <f t="shared" si="1"/>
        <v>0</v>
      </c>
    </row>
    <row r="71" spans="2:9" ht="15">
      <c r="B71" s="13">
        <v>86</v>
      </c>
      <c r="C71" s="9" t="s">
        <v>139</v>
      </c>
      <c r="D71" s="20" t="s">
        <v>59</v>
      </c>
      <c r="E71" s="8" t="s">
        <v>140</v>
      </c>
      <c r="F71" s="8" t="s">
        <v>19</v>
      </c>
      <c r="G71" s="8">
        <v>432.5</v>
      </c>
      <c r="H71" s="10">
        <v>0</v>
      </c>
      <c r="I71" s="10">
        <f t="shared" si="1"/>
        <v>0</v>
      </c>
    </row>
    <row r="72" spans="2:9" ht="15">
      <c r="B72" s="13">
        <v>88</v>
      </c>
      <c r="C72" s="9" t="s">
        <v>141</v>
      </c>
      <c r="D72" s="20"/>
      <c r="E72" s="8" t="s">
        <v>142</v>
      </c>
      <c r="F72" s="8" t="s">
        <v>19</v>
      </c>
      <c r="G72" s="8">
        <v>981.6</v>
      </c>
      <c r="H72" s="10">
        <v>0</v>
      </c>
      <c r="I72" s="10">
        <f aca="true" t="shared" si="2" ref="I72:I103">G72*H72</f>
        <v>0</v>
      </c>
    </row>
    <row r="73" spans="2:9" ht="15">
      <c r="B73" s="13">
        <v>89</v>
      </c>
      <c r="C73" s="9" t="s">
        <v>143</v>
      </c>
      <c r="D73" s="20"/>
      <c r="E73" s="8" t="s">
        <v>144</v>
      </c>
      <c r="F73" s="8" t="s">
        <v>19</v>
      </c>
      <c r="G73" s="8">
        <v>432.5</v>
      </c>
      <c r="H73" s="10">
        <v>0</v>
      </c>
      <c r="I73" s="10">
        <f t="shared" si="2"/>
        <v>0</v>
      </c>
    </row>
    <row r="74" spans="2:9" ht="15">
      <c r="B74" s="13">
        <v>90</v>
      </c>
      <c r="C74" s="9" t="s">
        <v>145</v>
      </c>
      <c r="D74" s="20"/>
      <c r="E74" s="8" t="s">
        <v>146</v>
      </c>
      <c r="F74" s="8" t="s">
        <v>19</v>
      </c>
      <c r="G74" s="8">
        <v>981.6</v>
      </c>
      <c r="H74" s="10">
        <v>0</v>
      </c>
      <c r="I74" s="10">
        <f t="shared" si="2"/>
        <v>0</v>
      </c>
    </row>
    <row r="75" spans="2:9" ht="15">
      <c r="B75" s="13">
        <v>92</v>
      </c>
      <c r="C75" s="9" t="s">
        <v>147</v>
      </c>
      <c r="D75" s="20"/>
      <c r="E75" s="8" t="s">
        <v>148</v>
      </c>
      <c r="F75" s="8" t="s">
        <v>19</v>
      </c>
      <c r="G75" s="8">
        <v>197.5</v>
      </c>
      <c r="H75" s="10">
        <v>0</v>
      </c>
      <c r="I75" s="10">
        <f t="shared" si="2"/>
        <v>0</v>
      </c>
    </row>
    <row r="76" spans="2:9" ht="15">
      <c r="B76" s="13">
        <v>98</v>
      </c>
      <c r="C76" s="9" t="s">
        <v>149</v>
      </c>
      <c r="D76" s="20"/>
      <c r="E76" s="8" t="s">
        <v>150</v>
      </c>
      <c r="F76" s="8" t="s">
        <v>19</v>
      </c>
      <c r="G76" s="8">
        <v>15.4</v>
      </c>
      <c r="H76" s="10">
        <v>0</v>
      </c>
      <c r="I76" s="10">
        <f t="shared" si="2"/>
        <v>0</v>
      </c>
    </row>
    <row r="77" spans="2:9" ht="15">
      <c r="B77" s="13">
        <v>99</v>
      </c>
      <c r="C77" s="9" t="s">
        <v>151</v>
      </c>
      <c r="D77" s="20"/>
      <c r="E77" s="8" t="s">
        <v>152</v>
      </c>
      <c r="F77" s="8" t="s">
        <v>19</v>
      </c>
      <c r="G77" s="8">
        <v>115.6</v>
      </c>
      <c r="H77" s="10">
        <v>0</v>
      </c>
      <c r="I77" s="10">
        <f t="shared" si="2"/>
        <v>0</v>
      </c>
    </row>
    <row r="78" spans="2:9" ht="15">
      <c r="B78" s="13">
        <v>100</v>
      </c>
      <c r="C78" s="9" t="s">
        <v>153</v>
      </c>
      <c r="D78" s="20"/>
      <c r="E78" s="8" t="s">
        <v>154</v>
      </c>
      <c r="F78" s="8" t="s">
        <v>19</v>
      </c>
      <c r="G78" s="8">
        <v>10</v>
      </c>
      <c r="H78" s="10">
        <v>0</v>
      </c>
      <c r="I78" s="10">
        <f t="shared" si="2"/>
        <v>0</v>
      </c>
    </row>
    <row r="79" spans="2:9" ht="15">
      <c r="B79" s="13">
        <v>101</v>
      </c>
      <c r="C79" s="9" t="s">
        <v>155</v>
      </c>
      <c r="D79" s="20"/>
      <c r="E79" s="8" t="s">
        <v>156</v>
      </c>
      <c r="F79" s="8" t="s">
        <v>19</v>
      </c>
      <c r="G79" s="8">
        <v>15.4</v>
      </c>
      <c r="H79" s="10">
        <v>0</v>
      </c>
      <c r="I79" s="10">
        <f t="shared" si="2"/>
        <v>0</v>
      </c>
    </row>
    <row r="80" spans="2:9" ht="15">
      <c r="B80" s="13">
        <v>102</v>
      </c>
      <c r="C80" s="9" t="s">
        <v>157</v>
      </c>
      <c r="D80" s="20"/>
      <c r="E80" s="8" t="s">
        <v>158</v>
      </c>
      <c r="F80" s="8" t="s">
        <v>159</v>
      </c>
      <c r="G80" s="8">
        <v>20</v>
      </c>
      <c r="H80" s="10">
        <v>0</v>
      </c>
      <c r="I80" s="10">
        <f t="shared" si="2"/>
        <v>0</v>
      </c>
    </row>
    <row r="81" spans="2:9" ht="15">
      <c r="B81" s="13">
        <v>103</v>
      </c>
      <c r="C81" s="9" t="s">
        <v>160</v>
      </c>
      <c r="D81" s="20"/>
      <c r="E81" s="8" t="s">
        <v>161</v>
      </c>
      <c r="F81" s="8" t="s">
        <v>22</v>
      </c>
      <c r="G81" s="8">
        <v>2</v>
      </c>
      <c r="H81" s="10">
        <v>0</v>
      </c>
      <c r="I81" s="10">
        <f t="shared" si="2"/>
        <v>0</v>
      </c>
    </row>
    <row r="82" spans="2:9" ht="15">
      <c r="B82" s="13">
        <v>104</v>
      </c>
      <c r="C82" s="9" t="s">
        <v>162</v>
      </c>
      <c r="D82" s="20"/>
      <c r="E82" s="8" t="s">
        <v>163</v>
      </c>
      <c r="F82" s="8" t="s">
        <v>43</v>
      </c>
      <c r="G82" s="8">
        <v>4</v>
      </c>
      <c r="H82" s="10">
        <v>0</v>
      </c>
      <c r="I82" s="10">
        <f t="shared" si="2"/>
        <v>0</v>
      </c>
    </row>
    <row r="83" spans="2:9" ht="15">
      <c r="B83" s="13">
        <v>105</v>
      </c>
      <c r="C83" s="9" t="s">
        <v>164</v>
      </c>
      <c r="D83" s="20"/>
      <c r="E83" s="8" t="s">
        <v>165</v>
      </c>
      <c r="F83" s="8" t="s">
        <v>43</v>
      </c>
      <c r="G83" s="8">
        <v>4</v>
      </c>
      <c r="H83" s="10">
        <v>0</v>
      </c>
      <c r="I83" s="10">
        <f t="shared" si="2"/>
        <v>0</v>
      </c>
    </row>
    <row r="84" spans="2:9" ht="15">
      <c r="B84" s="13">
        <v>106</v>
      </c>
      <c r="C84" s="9" t="s">
        <v>166</v>
      </c>
      <c r="D84" s="20"/>
      <c r="E84" s="8" t="s">
        <v>167</v>
      </c>
      <c r="F84" s="8" t="s">
        <v>22</v>
      </c>
      <c r="G84" s="8">
        <v>51</v>
      </c>
      <c r="H84" s="10">
        <v>0</v>
      </c>
      <c r="I84" s="10">
        <f t="shared" si="2"/>
        <v>0</v>
      </c>
    </row>
    <row r="85" spans="2:9" ht="15">
      <c r="B85" s="13">
        <v>107</v>
      </c>
      <c r="C85" s="9" t="s">
        <v>168</v>
      </c>
      <c r="D85" s="20"/>
      <c r="E85" s="8" t="s">
        <v>169</v>
      </c>
      <c r="F85" s="8" t="s">
        <v>22</v>
      </c>
      <c r="G85" s="8">
        <v>46</v>
      </c>
      <c r="H85" s="10">
        <v>0</v>
      </c>
      <c r="I85" s="10">
        <f t="shared" si="2"/>
        <v>0</v>
      </c>
    </row>
    <row r="86" spans="2:9" ht="15">
      <c r="B86" s="13">
        <v>108</v>
      </c>
      <c r="C86" s="9" t="s">
        <v>170</v>
      </c>
      <c r="D86" s="20"/>
      <c r="E86" s="8" t="s">
        <v>171</v>
      </c>
      <c r="F86" s="8" t="s">
        <v>43</v>
      </c>
      <c r="G86" s="8">
        <v>13</v>
      </c>
      <c r="H86" s="10">
        <v>0</v>
      </c>
      <c r="I86" s="10">
        <f t="shared" si="2"/>
        <v>0</v>
      </c>
    </row>
    <row r="87" spans="2:9" ht="15">
      <c r="B87" s="13">
        <v>109</v>
      </c>
      <c r="C87" s="9" t="s">
        <v>172</v>
      </c>
      <c r="D87" s="20"/>
      <c r="E87" s="8" t="s">
        <v>173</v>
      </c>
      <c r="F87" s="8" t="s">
        <v>19</v>
      </c>
      <c r="G87" s="8">
        <v>1</v>
      </c>
      <c r="H87" s="10">
        <v>0</v>
      </c>
      <c r="I87" s="10">
        <f t="shared" si="2"/>
        <v>0</v>
      </c>
    </row>
    <row r="88" spans="2:9" ht="15">
      <c r="B88" s="13">
        <v>110</v>
      </c>
      <c r="C88" s="9" t="s">
        <v>174</v>
      </c>
      <c r="D88" s="20"/>
      <c r="E88" s="8" t="s">
        <v>175</v>
      </c>
      <c r="F88" s="8" t="s">
        <v>43</v>
      </c>
      <c r="G88" s="8">
        <v>124.4</v>
      </c>
      <c r="H88" s="10">
        <v>0</v>
      </c>
      <c r="I88" s="10">
        <f t="shared" si="2"/>
        <v>0</v>
      </c>
    </row>
    <row r="89" spans="2:9" ht="15">
      <c r="B89" s="13">
        <v>111</v>
      </c>
      <c r="C89" s="9" t="s">
        <v>176</v>
      </c>
      <c r="D89" s="20"/>
      <c r="E89" s="8" t="s">
        <v>177</v>
      </c>
      <c r="F89" s="8" t="s">
        <v>43</v>
      </c>
      <c r="G89" s="8">
        <v>68.7</v>
      </c>
      <c r="H89" s="10">
        <v>0</v>
      </c>
      <c r="I89" s="10">
        <f t="shared" si="2"/>
        <v>0</v>
      </c>
    </row>
    <row r="90" spans="2:9" ht="15">
      <c r="B90" s="13">
        <v>112</v>
      </c>
      <c r="C90" s="9" t="s">
        <v>178</v>
      </c>
      <c r="D90" s="20"/>
      <c r="E90" s="8" t="s">
        <v>179</v>
      </c>
      <c r="F90" s="8" t="s">
        <v>19</v>
      </c>
      <c r="G90" s="8">
        <v>9</v>
      </c>
      <c r="H90" s="10">
        <v>0</v>
      </c>
      <c r="I90" s="10">
        <f t="shared" si="2"/>
        <v>0</v>
      </c>
    </row>
    <row r="91" spans="2:9" ht="15">
      <c r="B91" s="13">
        <v>113</v>
      </c>
      <c r="C91" s="9" t="s">
        <v>180</v>
      </c>
      <c r="D91" s="20"/>
      <c r="E91" s="8" t="s">
        <v>181</v>
      </c>
      <c r="F91" s="8" t="s">
        <v>43</v>
      </c>
      <c r="G91" s="8">
        <v>206.1</v>
      </c>
      <c r="H91" s="10">
        <v>0</v>
      </c>
      <c r="I91" s="10">
        <f t="shared" si="2"/>
        <v>0</v>
      </c>
    </row>
    <row r="92" spans="2:9" ht="15">
      <c r="B92" s="13">
        <v>114</v>
      </c>
      <c r="C92" s="9" t="s">
        <v>182</v>
      </c>
      <c r="D92" s="20"/>
      <c r="E92" s="8" t="s">
        <v>183</v>
      </c>
      <c r="F92" s="8" t="s">
        <v>19</v>
      </c>
      <c r="G92" s="8">
        <v>10</v>
      </c>
      <c r="H92" s="10">
        <v>0</v>
      </c>
      <c r="I92" s="10">
        <f t="shared" si="2"/>
        <v>0</v>
      </c>
    </row>
    <row r="93" spans="2:9" ht="15">
      <c r="B93" s="13">
        <v>115</v>
      </c>
      <c r="C93" s="9" t="s">
        <v>184</v>
      </c>
      <c r="D93" s="20"/>
      <c r="E93" s="8" t="s">
        <v>185</v>
      </c>
      <c r="F93" s="8" t="s">
        <v>43</v>
      </c>
      <c r="G93" s="8">
        <v>214.6</v>
      </c>
      <c r="H93" s="10">
        <v>0</v>
      </c>
      <c r="I93" s="10">
        <f t="shared" si="2"/>
        <v>0</v>
      </c>
    </row>
    <row r="94" spans="2:9" ht="15">
      <c r="B94" s="13">
        <v>116</v>
      </c>
      <c r="C94" s="9" t="s">
        <v>186</v>
      </c>
      <c r="D94" s="20"/>
      <c r="E94" s="8" t="s">
        <v>187</v>
      </c>
      <c r="F94" s="8" t="s">
        <v>43</v>
      </c>
      <c r="G94" s="8">
        <v>225</v>
      </c>
      <c r="H94" s="10">
        <v>0</v>
      </c>
      <c r="I94" s="10">
        <f t="shared" si="2"/>
        <v>0</v>
      </c>
    </row>
    <row r="95" spans="2:9" ht="15">
      <c r="B95" s="13">
        <v>117</v>
      </c>
      <c r="C95" s="9" t="s">
        <v>188</v>
      </c>
      <c r="D95" s="20"/>
      <c r="E95" s="8" t="s">
        <v>189</v>
      </c>
      <c r="F95" s="8" t="s">
        <v>43</v>
      </c>
      <c r="G95" s="8">
        <v>45</v>
      </c>
      <c r="H95" s="10">
        <v>0</v>
      </c>
      <c r="I95" s="10">
        <f t="shared" si="2"/>
        <v>0</v>
      </c>
    </row>
    <row r="96" spans="2:9" ht="15">
      <c r="B96" s="13">
        <v>118</v>
      </c>
      <c r="C96" s="9" t="s">
        <v>190</v>
      </c>
      <c r="D96" s="20"/>
      <c r="E96" s="8" t="s">
        <v>191</v>
      </c>
      <c r="F96" s="8" t="s">
        <v>46</v>
      </c>
      <c r="G96" s="8">
        <v>1.9</v>
      </c>
      <c r="H96" s="10">
        <v>0</v>
      </c>
      <c r="I96" s="10">
        <f t="shared" si="2"/>
        <v>0</v>
      </c>
    </row>
    <row r="97" spans="2:9" ht="15">
      <c r="B97" s="13">
        <v>120</v>
      </c>
      <c r="C97" s="9" t="s">
        <v>192</v>
      </c>
      <c r="D97" s="20"/>
      <c r="E97" s="8" t="s">
        <v>193</v>
      </c>
      <c r="F97" s="8" t="s">
        <v>43</v>
      </c>
      <c r="G97" s="8">
        <v>86.6</v>
      </c>
      <c r="H97" s="10">
        <v>0</v>
      </c>
      <c r="I97" s="10">
        <f t="shared" si="2"/>
        <v>0</v>
      </c>
    </row>
    <row r="98" spans="2:9" ht="15">
      <c r="B98" s="13">
        <v>121</v>
      </c>
      <c r="C98" s="9" t="s">
        <v>194</v>
      </c>
      <c r="D98" s="20"/>
      <c r="E98" s="8" t="s">
        <v>195</v>
      </c>
      <c r="F98" s="8" t="s">
        <v>22</v>
      </c>
      <c r="G98" s="8">
        <v>17</v>
      </c>
      <c r="H98" s="10">
        <v>0</v>
      </c>
      <c r="I98" s="10">
        <f t="shared" si="2"/>
        <v>0</v>
      </c>
    </row>
    <row r="99" spans="2:9" ht="15">
      <c r="B99" s="13">
        <v>122</v>
      </c>
      <c r="C99" s="9" t="s">
        <v>196</v>
      </c>
      <c r="D99" s="20"/>
      <c r="E99" s="8" t="s">
        <v>197</v>
      </c>
      <c r="F99" s="8" t="s">
        <v>22</v>
      </c>
      <c r="G99" s="8">
        <v>17</v>
      </c>
      <c r="H99" s="10">
        <v>0</v>
      </c>
      <c r="I99" s="10">
        <f t="shared" si="2"/>
        <v>0</v>
      </c>
    </row>
    <row r="100" spans="2:9" ht="15">
      <c r="B100" s="13">
        <v>124</v>
      </c>
      <c r="C100" s="9" t="s">
        <v>198</v>
      </c>
      <c r="D100" s="20"/>
      <c r="E100" s="8" t="s">
        <v>199</v>
      </c>
      <c r="F100" s="8" t="s">
        <v>110</v>
      </c>
      <c r="G100" s="8">
        <v>453.8</v>
      </c>
      <c r="H100" s="10">
        <v>0</v>
      </c>
      <c r="I100" s="10">
        <f t="shared" si="2"/>
        <v>0</v>
      </c>
    </row>
    <row r="101" spans="2:9" ht="15">
      <c r="B101" s="13">
        <v>123</v>
      </c>
      <c r="C101" s="9" t="s">
        <v>198</v>
      </c>
      <c r="D101" s="20" t="s">
        <v>59</v>
      </c>
      <c r="E101" s="8" t="s">
        <v>199</v>
      </c>
      <c r="F101" s="8" t="s">
        <v>110</v>
      </c>
      <c r="G101" s="8">
        <v>18</v>
      </c>
      <c r="H101" s="10">
        <v>0</v>
      </c>
      <c r="I101" s="10">
        <f t="shared" si="2"/>
        <v>0</v>
      </c>
    </row>
    <row r="102" spans="2:9" ht="15">
      <c r="B102" s="13">
        <v>125</v>
      </c>
      <c r="C102" s="9" t="s">
        <v>200</v>
      </c>
      <c r="D102" s="20"/>
      <c r="E102" s="8" t="s">
        <v>201</v>
      </c>
      <c r="F102" s="8" t="s">
        <v>110</v>
      </c>
      <c r="G102" s="8">
        <v>995.2</v>
      </c>
      <c r="H102" s="10">
        <v>0</v>
      </c>
      <c r="I102" s="10">
        <f t="shared" si="2"/>
        <v>0</v>
      </c>
    </row>
    <row r="103" spans="2:9" ht="15">
      <c r="B103" s="13">
        <v>126</v>
      </c>
      <c r="C103" s="9" t="s">
        <v>200</v>
      </c>
      <c r="D103" s="20" t="s">
        <v>59</v>
      </c>
      <c r="E103" s="8" t="s">
        <v>201</v>
      </c>
      <c r="F103" s="8" t="s">
        <v>110</v>
      </c>
      <c r="G103" s="8">
        <v>27.6</v>
      </c>
      <c r="H103" s="10">
        <v>0</v>
      </c>
      <c r="I103" s="10">
        <f t="shared" si="2"/>
        <v>0</v>
      </c>
    </row>
    <row r="104" spans="2:9" ht="15">
      <c r="B104" s="13">
        <v>128</v>
      </c>
      <c r="C104" s="9" t="s">
        <v>202</v>
      </c>
      <c r="D104" s="20"/>
      <c r="E104" s="8" t="s">
        <v>203</v>
      </c>
      <c r="F104" s="8" t="s">
        <v>110</v>
      </c>
      <c r="G104" s="8">
        <v>430.6</v>
      </c>
      <c r="H104" s="10">
        <v>0</v>
      </c>
      <c r="I104" s="10">
        <f aca="true" t="shared" si="3" ref="I104:I113">G104*H104</f>
        <v>0</v>
      </c>
    </row>
    <row r="105" spans="2:9" ht="15">
      <c r="B105" s="13">
        <v>129</v>
      </c>
      <c r="C105" s="9" t="s">
        <v>204</v>
      </c>
      <c r="D105" s="20"/>
      <c r="E105" s="8" t="s">
        <v>205</v>
      </c>
      <c r="F105" s="8" t="s">
        <v>110</v>
      </c>
      <c r="G105" s="8">
        <v>430.6</v>
      </c>
      <c r="H105" s="10">
        <v>0</v>
      </c>
      <c r="I105" s="10">
        <f t="shared" si="3"/>
        <v>0</v>
      </c>
    </row>
    <row r="106" spans="2:9" ht="15">
      <c r="B106" s="13">
        <v>130</v>
      </c>
      <c r="C106" s="9" t="s">
        <v>204</v>
      </c>
      <c r="D106" s="20" t="s">
        <v>59</v>
      </c>
      <c r="E106" s="8" t="s">
        <v>205</v>
      </c>
      <c r="F106" s="8" t="s">
        <v>110</v>
      </c>
      <c r="G106" s="8">
        <v>453.8</v>
      </c>
      <c r="H106" s="10">
        <v>0</v>
      </c>
      <c r="I106" s="10">
        <f t="shared" si="3"/>
        <v>0</v>
      </c>
    </row>
    <row r="107" spans="2:9" ht="15">
      <c r="B107" s="13">
        <v>132</v>
      </c>
      <c r="C107" s="9" t="s">
        <v>206</v>
      </c>
      <c r="D107" s="20"/>
      <c r="E107" s="8" t="s">
        <v>207</v>
      </c>
      <c r="F107" s="8" t="s">
        <v>110</v>
      </c>
      <c r="G107" s="8">
        <v>1291.8</v>
      </c>
      <c r="H107" s="10">
        <v>0</v>
      </c>
      <c r="I107" s="10">
        <f t="shared" si="3"/>
        <v>0</v>
      </c>
    </row>
    <row r="108" spans="2:9" ht="15">
      <c r="B108" s="13">
        <v>131</v>
      </c>
      <c r="C108" s="9" t="s">
        <v>206</v>
      </c>
      <c r="D108" s="20" t="s">
        <v>59</v>
      </c>
      <c r="E108" s="8" t="s">
        <v>207</v>
      </c>
      <c r="F108" s="8" t="s">
        <v>110</v>
      </c>
      <c r="G108" s="8">
        <v>6807</v>
      </c>
      <c r="H108" s="10">
        <v>0</v>
      </c>
      <c r="I108" s="10">
        <f t="shared" si="3"/>
        <v>0</v>
      </c>
    </row>
    <row r="109" spans="2:9" ht="15">
      <c r="B109" s="13">
        <v>133</v>
      </c>
      <c r="C109" s="9" t="s">
        <v>208</v>
      </c>
      <c r="D109" s="20"/>
      <c r="E109" s="8" t="s">
        <v>209</v>
      </c>
      <c r="F109" s="8" t="s">
        <v>110</v>
      </c>
      <c r="G109" s="8">
        <v>1.5</v>
      </c>
      <c r="H109" s="10">
        <v>0</v>
      </c>
      <c r="I109" s="10">
        <f t="shared" si="3"/>
        <v>0</v>
      </c>
    </row>
    <row r="110" spans="2:9" ht="15">
      <c r="B110" s="13">
        <v>134</v>
      </c>
      <c r="C110" s="9" t="s">
        <v>210</v>
      </c>
      <c r="D110" s="20"/>
      <c r="E110" s="8" t="s">
        <v>211</v>
      </c>
      <c r="F110" s="8" t="s">
        <v>110</v>
      </c>
      <c r="G110" s="8">
        <v>18</v>
      </c>
      <c r="H110" s="10">
        <v>0</v>
      </c>
      <c r="I110" s="10">
        <f t="shared" si="3"/>
        <v>0</v>
      </c>
    </row>
    <row r="111" spans="2:9" ht="15">
      <c r="B111" s="13">
        <v>135</v>
      </c>
      <c r="C111" s="9" t="s">
        <v>212</v>
      </c>
      <c r="D111" s="20"/>
      <c r="E111" s="8" t="s">
        <v>213</v>
      </c>
      <c r="F111" s="8" t="s">
        <v>110</v>
      </c>
      <c r="G111" s="8">
        <v>54</v>
      </c>
      <c r="H111" s="10">
        <v>0</v>
      </c>
      <c r="I111" s="10">
        <f t="shared" si="3"/>
        <v>0</v>
      </c>
    </row>
    <row r="112" spans="2:9" ht="15">
      <c r="B112" s="13">
        <v>136</v>
      </c>
      <c r="C112" s="9" t="s">
        <v>214</v>
      </c>
      <c r="D112" s="20"/>
      <c r="E112" s="8" t="s">
        <v>215</v>
      </c>
      <c r="F112" s="8" t="s">
        <v>110</v>
      </c>
      <c r="G112" s="8">
        <v>4246.070842</v>
      </c>
      <c r="H112" s="10">
        <v>0</v>
      </c>
      <c r="I112" s="10">
        <f t="shared" si="3"/>
        <v>0</v>
      </c>
    </row>
    <row r="113" spans="2:9" ht="15">
      <c r="B113" s="13">
        <v>137</v>
      </c>
      <c r="C113" s="9" t="s">
        <v>216</v>
      </c>
      <c r="D113" s="20"/>
      <c r="E113" s="8" t="s">
        <v>217</v>
      </c>
      <c r="F113" s="8" t="s">
        <v>110</v>
      </c>
      <c r="G113" s="8">
        <v>903.92</v>
      </c>
      <c r="H113" s="10">
        <v>0</v>
      </c>
      <c r="I113" s="10">
        <f t="shared" si="3"/>
        <v>0</v>
      </c>
    </row>
    <row r="114" spans="2:9" ht="15.75" thickBot="1">
      <c r="B114" s="14" t="s">
        <v>15</v>
      </c>
      <c r="C114" s="15" t="s">
        <v>16</v>
      </c>
      <c r="D114" s="21"/>
      <c r="E114" s="15"/>
      <c r="F114" s="15"/>
      <c r="G114" s="15"/>
      <c r="H114" s="15"/>
      <c r="I114" s="15">
        <f>SUM(I8:I113)</f>
        <v>0</v>
      </c>
    </row>
    <row r="115" ht="3.75" customHeight="1" thickBot="1"/>
    <row r="116" spans="2:9" ht="15">
      <c r="B116" s="11" t="s">
        <v>218</v>
      </c>
      <c r="C116" s="12" t="s">
        <v>219</v>
      </c>
      <c r="D116" s="19"/>
      <c r="E116" s="12"/>
      <c r="F116" s="12"/>
      <c r="G116" s="12"/>
      <c r="H116" s="12"/>
      <c r="I116" s="12"/>
    </row>
    <row r="117" spans="2:9" ht="15">
      <c r="B117" s="13">
        <v>16</v>
      </c>
      <c r="C117" s="9" t="s">
        <v>44</v>
      </c>
      <c r="D117" s="20"/>
      <c r="E117" s="8" t="s">
        <v>45</v>
      </c>
      <c r="F117" s="8" t="s">
        <v>46</v>
      </c>
      <c r="G117" s="8">
        <v>972.5</v>
      </c>
      <c r="H117" s="10">
        <v>0</v>
      </c>
      <c r="I117" s="10">
        <f aca="true" t="shared" si="4" ref="I117:I123">G117*H117</f>
        <v>0</v>
      </c>
    </row>
    <row r="118" spans="2:9" ht="15">
      <c r="B118" s="13">
        <v>17</v>
      </c>
      <c r="C118" s="9" t="s">
        <v>47</v>
      </c>
      <c r="D118" s="20"/>
      <c r="E118" s="8" t="s">
        <v>48</v>
      </c>
      <c r="F118" s="8" t="s">
        <v>46</v>
      </c>
      <c r="G118" s="8">
        <v>972.5</v>
      </c>
      <c r="H118" s="10">
        <v>0</v>
      </c>
      <c r="I118" s="10">
        <f t="shared" si="4"/>
        <v>0</v>
      </c>
    </row>
    <row r="119" spans="2:9" ht="15">
      <c r="B119" s="13">
        <v>39</v>
      </c>
      <c r="C119" s="9" t="s">
        <v>83</v>
      </c>
      <c r="D119" s="20"/>
      <c r="E119" s="8" t="s">
        <v>84</v>
      </c>
      <c r="F119" s="8" t="s">
        <v>46</v>
      </c>
      <c r="G119" s="8">
        <v>972.5</v>
      </c>
      <c r="H119" s="10">
        <v>0</v>
      </c>
      <c r="I119" s="10">
        <f t="shared" si="4"/>
        <v>0</v>
      </c>
    </row>
    <row r="120" spans="2:9" ht="15">
      <c r="B120" s="13">
        <v>41</v>
      </c>
      <c r="C120" s="9" t="s">
        <v>86</v>
      </c>
      <c r="D120" s="20"/>
      <c r="E120" s="8" t="s">
        <v>87</v>
      </c>
      <c r="F120" s="8" t="s">
        <v>46</v>
      </c>
      <c r="G120" s="8">
        <v>5835</v>
      </c>
      <c r="H120" s="10">
        <v>0</v>
      </c>
      <c r="I120" s="10">
        <f t="shared" si="4"/>
        <v>0</v>
      </c>
    </row>
    <row r="121" spans="2:9" ht="15">
      <c r="B121" s="13">
        <v>77</v>
      </c>
      <c r="C121" s="9" t="s">
        <v>220</v>
      </c>
      <c r="D121" s="20"/>
      <c r="E121" s="8" t="s">
        <v>221</v>
      </c>
      <c r="F121" s="8" t="s">
        <v>19</v>
      </c>
      <c r="G121" s="8">
        <v>3890</v>
      </c>
      <c r="H121" s="10">
        <v>0</v>
      </c>
      <c r="I121" s="10">
        <f t="shared" si="4"/>
        <v>0</v>
      </c>
    </row>
    <row r="122" spans="2:9" ht="15">
      <c r="B122" s="13">
        <v>119</v>
      </c>
      <c r="C122" s="9" t="s">
        <v>222</v>
      </c>
      <c r="D122" s="20"/>
      <c r="E122" s="8" t="s">
        <v>223</v>
      </c>
      <c r="F122" s="8" t="s">
        <v>19</v>
      </c>
      <c r="G122" s="8">
        <v>2181</v>
      </c>
      <c r="H122" s="10">
        <v>0</v>
      </c>
      <c r="I122" s="10">
        <f t="shared" si="4"/>
        <v>0</v>
      </c>
    </row>
    <row r="123" spans="2:9" ht="15">
      <c r="B123" s="13">
        <v>127</v>
      </c>
      <c r="C123" s="9" t="s">
        <v>200</v>
      </c>
      <c r="D123" s="20"/>
      <c r="E123" s="8" t="s">
        <v>201</v>
      </c>
      <c r="F123" s="8" t="s">
        <v>110</v>
      </c>
      <c r="G123" s="8">
        <v>1847.8</v>
      </c>
      <c r="H123" s="10">
        <v>0</v>
      </c>
      <c r="I123" s="10">
        <f t="shared" si="4"/>
        <v>0</v>
      </c>
    </row>
    <row r="124" spans="2:9" ht="15.75" thickBot="1">
      <c r="B124" s="14" t="s">
        <v>218</v>
      </c>
      <c r="C124" s="15" t="s">
        <v>219</v>
      </c>
      <c r="D124" s="21"/>
      <c r="E124" s="15"/>
      <c r="F124" s="15"/>
      <c r="G124" s="15"/>
      <c r="H124" s="15"/>
      <c r="I124" s="15">
        <f>SUM(I117:I123)</f>
        <v>0</v>
      </c>
    </row>
    <row r="125" ht="3.75" customHeight="1" thickBot="1"/>
    <row r="126" spans="2:9" ht="15">
      <c r="B126" s="11" t="s">
        <v>224</v>
      </c>
      <c r="C126" s="12" t="s">
        <v>225</v>
      </c>
      <c r="D126" s="19"/>
      <c r="E126" s="12"/>
      <c r="F126" s="12"/>
      <c r="G126" s="12"/>
      <c r="H126" s="12"/>
      <c r="I126" s="12"/>
    </row>
    <row r="127" spans="2:9" ht="15">
      <c r="B127" s="13">
        <v>1</v>
      </c>
      <c r="C127" s="9" t="s">
        <v>226</v>
      </c>
      <c r="D127" s="20"/>
      <c r="E127" s="8" t="s">
        <v>227</v>
      </c>
      <c r="F127" s="8" t="s">
        <v>228</v>
      </c>
      <c r="G127" s="8">
        <v>12.1</v>
      </c>
      <c r="H127" s="10">
        <v>0</v>
      </c>
      <c r="I127" s="10">
        <f aca="true" t="shared" si="5" ref="I127:I150">G127*H127</f>
        <v>0</v>
      </c>
    </row>
    <row r="128" spans="2:9" ht="15">
      <c r="B128" s="13">
        <v>2</v>
      </c>
      <c r="C128" s="9" t="s">
        <v>229</v>
      </c>
      <c r="D128" s="20"/>
      <c r="E128" s="8" t="s">
        <v>230</v>
      </c>
      <c r="F128" s="8" t="s">
        <v>46</v>
      </c>
      <c r="G128" s="8">
        <v>40.4</v>
      </c>
      <c r="H128" s="10">
        <v>0</v>
      </c>
      <c r="I128" s="10">
        <f t="shared" si="5"/>
        <v>0</v>
      </c>
    </row>
    <row r="129" spans="2:9" ht="15">
      <c r="B129" s="13">
        <v>56</v>
      </c>
      <c r="C129" s="9" t="s">
        <v>231</v>
      </c>
      <c r="D129" s="20"/>
      <c r="E129" s="8" t="s">
        <v>232</v>
      </c>
      <c r="F129" s="8" t="s">
        <v>22</v>
      </c>
      <c r="G129" s="8">
        <v>1</v>
      </c>
      <c r="H129" s="10">
        <v>0</v>
      </c>
      <c r="I129" s="10">
        <f t="shared" si="5"/>
        <v>0</v>
      </c>
    </row>
    <row r="130" spans="2:9" ht="15">
      <c r="B130" s="13">
        <v>57</v>
      </c>
      <c r="C130" s="9" t="s">
        <v>233</v>
      </c>
      <c r="D130" s="20"/>
      <c r="E130" s="8" t="s">
        <v>234</v>
      </c>
      <c r="F130" s="8" t="s">
        <v>22</v>
      </c>
      <c r="G130" s="8">
        <v>46</v>
      </c>
      <c r="H130" s="10">
        <v>0</v>
      </c>
      <c r="I130" s="10">
        <f t="shared" si="5"/>
        <v>0</v>
      </c>
    </row>
    <row r="131" spans="2:9" ht="15">
      <c r="B131" s="13">
        <v>58</v>
      </c>
      <c r="C131" s="9" t="s">
        <v>235</v>
      </c>
      <c r="D131" s="20"/>
      <c r="E131" s="8" t="s">
        <v>236</v>
      </c>
      <c r="F131" s="8" t="s">
        <v>22</v>
      </c>
      <c r="G131" s="8">
        <v>1</v>
      </c>
      <c r="H131" s="10">
        <v>0</v>
      </c>
      <c r="I131" s="10">
        <f t="shared" si="5"/>
        <v>0</v>
      </c>
    </row>
    <row r="132" spans="2:9" ht="15">
      <c r="B132" s="13">
        <v>59</v>
      </c>
      <c r="C132" s="9" t="s">
        <v>237</v>
      </c>
      <c r="D132" s="20"/>
      <c r="E132" s="8" t="s">
        <v>238</v>
      </c>
      <c r="F132" s="8" t="s">
        <v>22</v>
      </c>
      <c r="G132" s="8">
        <v>1</v>
      </c>
      <c r="H132" s="10">
        <v>0</v>
      </c>
      <c r="I132" s="10">
        <f t="shared" si="5"/>
        <v>0</v>
      </c>
    </row>
    <row r="133" spans="2:9" ht="15">
      <c r="B133" s="13">
        <v>60</v>
      </c>
      <c r="C133" s="9" t="s">
        <v>239</v>
      </c>
      <c r="D133" s="20"/>
      <c r="E133" s="8" t="s">
        <v>240</v>
      </c>
      <c r="F133" s="8" t="s">
        <v>22</v>
      </c>
      <c r="G133" s="8">
        <v>1</v>
      </c>
      <c r="H133" s="10">
        <v>0</v>
      </c>
      <c r="I133" s="10">
        <f t="shared" si="5"/>
        <v>0</v>
      </c>
    </row>
    <row r="134" spans="2:9" ht="15">
      <c r="B134" s="13">
        <v>61</v>
      </c>
      <c r="C134" s="9" t="s">
        <v>241</v>
      </c>
      <c r="D134" s="20"/>
      <c r="E134" s="8" t="s">
        <v>242</v>
      </c>
      <c r="F134" s="8" t="s">
        <v>22</v>
      </c>
      <c r="G134" s="8">
        <v>1</v>
      </c>
      <c r="H134" s="10">
        <v>0</v>
      </c>
      <c r="I134" s="10">
        <f t="shared" si="5"/>
        <v>0</v>
      </c>
    </row>
    <row r="135" spans="2:9" ht="15">
      <c r="B135" s="13">
        <v>62</v>
      </c>
      <c r="C135" s="9" t="s">
        <v>243</v>
      </c>
      <c r="D135" s="20"/>
      <c r="E135" s="8" t="s">
        <v>244</v>
      </c>
      <c r="F135" s="8" t="s">
        <v>22</v>
      </c>
      <c r="G135" s="8">
        <v>8</v>
      </c>
      <c r="H135" s="10">
        <v>0</v>
      </c>
      <c r="I135" s="10">
        <f t="shared" si="5"/>
        <v>0</v>
      </c>
    </row>
    <row r="136" spans="2:9" ht="15">
      <c r="B136" s="13">
        <v>63</v>
      </c>
      <c r="C136" s="9" t="s">
        <v>245</v>
      </c>
      <c r="D136" s="20"/>
      <c r="E136" s="8" t="s">
        <v>246</v>
      </c>
      <c r="F136" s="8" t="s">
        <v>22</v>
      </c>
      <c r="G136" s="8">
        <v>1</v>
      </c>
      <c r="H136" s="10">
        <v>0</v>
      </c>
      <c r="I136" s="10">
        <f t="shared" si="5"/>
        <v>0</v>
      </c>
    </row>
    <row r="137" spans="2:9" ht="15">
      <c r="B137" s="13">
        <v>64</v>
      </c>
      <c r="C137" s="9" t="s">
        <v>247</v>
      </c>
      <c r="D137" s="20"/>
      <c r="E137" s="8" t="s">
        <v>248</v>
      </c>
      <c r="F137" s="8" t="s">
        <v>22</v>
      </c>
      <c r="G137" s="8">
        <v>1</v>
      </c>
      <c r="H137" s="10">
        <v>0</v>
      </c>
      <c r="I137" s="10">
        <f t="shared" si="5"/>
        <v>0</v>
      </c>
    </row>
    <row r="138" spans="2:9" ht="15">
      <c r="B138" s="13">
        <v>65</v>
      </c>
      <c r="C138" s="9" t="s">
        <v>249</v>
      </c>
      <c r="D138" s="20"/>
      <c r="E138" s="8" t="s">
        <v>250</v>
      </c>
      <c r="F138" s="8" t="s">
        <v>22</v>
      </c>
      <c r="G138" s="8">
        <v>1</v>
      </c>
      <c r="H138" s="10">
        <v>0</v>
      </c>
      <c r="I138" s="10">
        <f t="shared" si="5"/>
        <v>0</v>
      </c>
    </row>
    <row r="139" spans="2:9" ht="15">
      <c r="B139" s="13">
        <v>66</v>
      </c>
      <c r="C139" s="9" t="s">
        <v>251</v>
      </c>
      <c r="D139" s="20"/>
      <c r="E139" s="8" t="s">
        <v>252</v>
      </c>
      <c r="F139" s="8" t="s">
        <v>22</v>
      </c>
      <c r="G139" s="8">
        <v>1</v>
      </c>
      <c r="H139" s="10">
        <v>0</v>
      </c>
      <c r="I139" s="10">
        <f t="shared" si="5"/>
        <v>0</v>
      </c>
    </row>
    <row r="140" spans="2:9" ht="15">
      <c r="B140" s="13">
        <v>67</v>
      </c>
      <c r="C140" s="9" t="s">
        <v>253</v>
      </c>
      <c r="D140" s="20"/>
      <c r="E140" s="8" t="s">
        <v>254</v>
      </c>
      <c r="F140" s="8" t="s">
        <v>22</v>
      </c>
      <c r="G140" s="8">
        <v>1</v>
      </c>
      <c r="H140" s="10">
        <v>0</v>
      </c>
      <c r="I140" s="10">
        <f t="shared" si="5"/>
        <v>0</v>
      </c>
    </row>
    <row r="141" spans="2:9" ht="15">
      <c r="B141" s="13">
        <v>68</v>
      </c>
      <c r="C141" s="9" t="s">
        <v>255</v>
      </c>
      <c r="D141" s="20"/>
      <c r="E141" s="8" t="s">
        <v>256</v>
      </c>
      <c r="F141" s="8" t="s">
        <v>22</v>
      </c>
      <c r="G141" s="8">
        <v>16</v>
      </c>
      <c r="H141" s="10">
        <v>0</v>
      </c>
      <c r="I141" s="10">
        <f t="shared" si="5"/>
        <v>0</v>
      </c>
    </row>
    <row r="142" spans="2:9" ht="15">
      <c r="B142" s="13">
        <v>69</v>
      </c>
      <c r="C142" s="9" t="s">
        <v>257</v>
      </c>
      <c r="D142" s="20"/>
      <c r="E142" s="8" t="s">
        <v>258</v>
      </c>
      <c r="F142" s="8" t="s">
        <v>22</v>
      </c>
      <c r="G142" s="8">
        <v>16</v>
      </c>
      <c r="H142" s="10">
        <v>0</v>
      </c>
      <c r="I142" s="10">
        <f t="shared" si="5"/>
        <v>0</v>
      </c>
    </row>
    <row r="143" spans="2:9" ht="15">
      <c r="B143" s="13">
        <v>70</v>
      </c>
      <c r="C143" s="9" t="s">
        <v>259</v>
      </c>
      <c r="D143" s="20"/>
      <c r="E143" s="8" t="s">
        <v>260</v>
      </c>
      <c r="F143" s="8" t="s">
        <v>22</v>
      </c>
      <c r="G143" s="8">
        <v>1</v>
      </c>
      <c r="H143" s="10">
        <v>0</v>
      </c>
      <c r="I143" s="10">
        <f t="shared" si="5"/>
        <v>0</v>
      </c>
    </row>
    <row r="144" spans="2:9" ht="15">
      <c r="B144" s="13">
        <v>71</v>
      </c>
      <c r="C144" s="9" t="s">
        <v>261</v>
      </c>
      <c r="D144" s="20"/>
      <c r="E144" s="8" t="s">
        <v>262</v>
      </c>
      <c r="F144" s="8" t="s">
        <v>22</v>
      </c>
      <c r="G144" s="8">
        <v>1</v>
      </c>
      <c r="H144" s="10">
        <v>0</v>
      </c>
      <c r="I144" s="10">
        <f t="shared" si="5"/>
        <v>0</v>
      </c>
    </row>
    <row r="145" spans="2:9" ht="15">
      <c r="B145" s="13">
        <v>91</v>
      </c>
      <c r="C145" s="9" t="s">
        <v>263</v>
      </c>
      <c r="D145" s="20"/>
      <c r="E145" s="8" t="s">
        <v>264</v>
      </c>
      <c r="F145" s="8" t="s">
        <v>110</v>
      </c>
      <c r="G145" s="8">
        <v>79.8</v>
      </c>
      <c r="H145" s="10">
        <v>0</v>
      </c>
      <c r="I145" s="10">
        <f t="shared" si="5"/>
        <v>0</v>
      </c>
    </row>
    <row r="146" spans="2:9" ht="15">
      <c r="B146" s="13">
        <v>93</v>
      </c>
      <c r="C146" s="9" t="s">
        <v>265</v>
      </c>
      <c r="D146" s="20"/>
      <c r="E146" s="8" t="s">
        <v>266</v>
      </c>
      <c r="F146" s="8" t="s">
        <v>19</v>
      </c>
      <c r="G146" s="8">
        <v>113.7</v>
      </c>
      <c r="H146" s="10">
        <v>0</v>
      </c>
      <c r="I146" s="10">
        <f t="shared" si="5"/>
        <v>0</v>
      </c>
    </row>
    <row r="147" spans="2:9" ht="15">
      <c r="B147" s="13">
        <v>94</v>
      </c>
      <c r="C147" s="9" t="s">
        <v>267</v>
      </c>
      <c r="D147" s="20"/>
      <c r="E147" s="8" t="s">
        <v>268</v>
      </c>
      <c r="F147" s="8" t="s">
        <v>19</v>
      </c>
      <c r="G147" s="8">
        <v>3</v>
      </c>
      <c r="H147" s="10">
        <v>0</v>
      </c>
      <c r="I147" s="10">
        <f t="shared" si="5"/>
        <v>0</v>
      </c>
    </row>
    <row r="148" spans="2:9" ht="15">
      <c r="B148" s="13">
        <v>95</v>
      </c>
      <c r="C148" s="9" t="s">
        <v>269</v>
      </c>
      <c r="D148" s="20"/>
      <c r="E148" s="8" t="s">
        <v>270</v>
      </c>
      <c r="F148" s="8" t="s">
        <v>19</v>
      </c>
      <c r="G148" s="8">
        <v>10.1</v>
      </c>
      <c r="H148" s="10">
        <v>0</v>
      </c>
      <c r="I148" s="10">
        <f t="shared" si="5"/>
        <v>0</v>
      </c>
    </row>
    <row r="149" spans="2:9" ht="15">
      <c r="B149" s="13">
        <v>96</v>
      </c>
      <c r="C149" s="9" t="s">
        <v>271</v>
      </c>
      <c r="D149" s="20"/>
      <c r="E149" s="8" t="s">
        <v>272</v>
      </c>
      <c r="F149" s="8" t="s">
        <v>19</v>
      </c>
      <c r="G149" s="8">
        <v>29.5</v>
      </c>
      <c r="H149" s="10">
        <v>0</v>
      </c>
      <c r="I149" s="10">
        <f t="shared" si="5"/>
        <v>0</v>
      </c>
    </row>
    <row r="150" spans="2:9" ht="15">
      <c r="B150" s="13">
        <v>97</v>
      </c>
      <c r="C150" s="9" t="s">
        <v>273</v>
      </c>
      <c r="D150" s="20"/>
      <c r="E150" s="8" t="s">
        <v>274</v>
      </c>
      <c r="F150" s="8" t="s">
        <v>159</v>
      </c>
      <c r="G150" s="8">
        <v>227.3</v>
      </c>
      <c r="H150" s="10">
        <v>0</v>
      </c>
      <c r="I150" s="10">
        <f t="shared" si="5"/>
        <v>0</v>
      </c>
    </row>
    <row r="151" spans="2:9" ht="15.75" thickBot="1">
      <c r="B151" s="14" t="s">
        <v>224</v>
      </c>
      <c r="C151" s="15" t="s">
        <v>225</v>
      </c>
      <c r="D151" s="21"/>
      <c r="E151" s="15"/>
      <c r="F151" s="15"/>
      <c r="G151" s="15"/>
      <c r="H151" s="15"/>
      <c r="I151" s="15">
        <f>SUM(I127:I150)</f>
        <v>0</v>
      </c>
    </row>
    <row r="152" ht="3.75" customHeight="1" thickBot="1"/>
    <row r="153" spans="2:9" ht="15.75" thickBot="1">
      <c r="B153" s="4" t="s">
        <v>275</v>
      </c>
      <c r="C153" s="5"/>
      <c r="D153" s="22"/>
      <c r="E153" s="5"/>
      <c r="F153" s="5"/>
      <c r="G153" s="5"/>
      <c r="H153" s="5"/>
      <c r="I153" s="16">
        <f>I114+I124+I151</f>
        <v>0</v>
      </c>
    </row>
    <row r="156" spans="2:9" ht="48" customHeight="1">
      <c r="B156" s="23" t="s">
        <v>276</v>
      </c>
      <c r="C156" s="23"/>
      <c r="D156" s="23"/>
      <c r="E156" s="23"/>
      <c r="F156" s="23"/>
      <c r="G156" s="23"/>
      <c r="H156" s="23"/>
      <c r="I156" s="23"/>
    </row>
  </sheetData>
  <sheetProtection/>
  <mergeCells count="1">
    <mergeCell ref="B156:I156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7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2012-02-15T15:47:44Z</cp:lastPrinted>
  <dcterms:created xsi:type="dcterms:W3CDTF">2012-02-10T11:50:41Z</dcterms:created>
  <dcterms:modified xsi:type="dcterms:W3CDTF">2012-02-15T17:32:03Z</dcterms:modified>
  <cp:category/>
  <cp:version/>
  <cp:contentType/>
  <cp:contentStatus/>
</cp:coreProperties>
</file>