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195" windowHeight="5430" activeTab="1"/>
  </bookViews>
  <sheets>
    <sheet name="List4" sheetId="4" r:id="rId1"/>
    <sheet name="List1" sheetId="1" r:id="rId2"/>
    <sheet name="List2" sheetId="2" r:id="rId3"/>
    <sheet name="List3" sheetId="3" r:id="rId4"/>
  </sheets>
  <definedNames>
    <definedName name="_xlnm.Print_Area" localSheetId="1">'List1'!$A$1:$H$59</definedName>
  </definedNames>
  <calcPr calcId="145621"/>
</workbook>
</file>

<file path=xl/sharedStrings.xml><?xml version="1.0" encoding="utf-8"?>
<sst xmlns="http://schemas.openxmlformats.org/spreadsheetml/2006/main" count="149" uniqueCount="67">
  <si>
    <t>Název objektu</t>
  </si>
  <si>
    <t>Typ oken/dveří</t>
  </si>
  <si>
    <t>dveře</t>
  </si>
  <si>
    <t>Počet (ks)</t>
  </si>
  <si>
    <t>Rozměry (1 ks)</t>
  </si>
  <si>
    <t>Celková úklidová plocha (m²)</t>
  </si>
  <si>
    <t>Nabídková cena v Kč bez DPH za 1 m² úklidové plochy oken/dveří</t>
  </si>
  <si>
    <t>Nabídková cena v Kč bez DPH za 1 rozhodný modelový rok</t>
  </si>
  <si>
    <t>Nabídková cena v Kč vč. DPH  za 1 m² úklidové plochy oken/dveří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</si>
  <si>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</si>
  <si>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Nabídková cena v Kč bez DPH za celkovou úlidovou plochu</t>
  </si>
  <si>
    <t>Nabídková cena v Kč vč. DPH  za celkovou úlidovou plochu</t>
  </si>
  <si>
    <t>Nabídková cena v Kč vč. DPH za 1 rozhodný modelový rok</t>
  </si>
  <si>
    <t>pavilon "E"</t>
  </si>
  <si>
    <t>pavilon "A"</t>
  </si>
  <si>
    <t>1,4x2,3</t>
  </si>
  <si>
    <t>pavilon "B"</t>
  </si>
  <si>
    <t>pavilon "C"</t>
  </si>
  <si>
    <t>pavilon "D"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</si>
  <si>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</si>
  <si>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</si>
  <si>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</si>
  <si>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</si>
  <si>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</si>
  <si>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</si>
  <si>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</si>
  <si>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dvojdílné dveře-chodba</t>
  </si>
  <si>
    <t>pavilon "A"-podkroví</t>
  </si>
  <si>
    <t>0,7x2</t>
  </si>
  <si>
    <t>1,1x2</t>
  </si>
  <si>
    <t>vchodové dveře dvojdílné</t>
  </si>
  <si>
    <t>1,4x2,1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</si>
  <si>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</si>
  <si>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</si>
  <si>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</si>
  <si>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</si>
  <si>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</si>
  <si>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</si>
  <si>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pavilon"E"</t>
  </si>
  <si>
    <t>dveře protipožární automatické</t>
  </si>
  <si>
    <t>2,4x2,5</t>
  </si>
  <si>
    <t>1,95x2,5</t>
  </si>
  <si>
    <t>2x2,4</t>
  </si>
  <si>
    <t>pavilonH - rehabilitace</t>
  </si>
  <si>
    <t xml:space="preserve">pavilonH-hosp.část </t>
  </si>
  <si>
    <t>2,3x2,85</t>
  </si>
  <si>
    <t>vchodové dveře-plat</t>
  </si>
  <si>
    <t>2,5x2,85</t>
  </si>
  <si>
    <t>vrátnice posklená stěna dřevěná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</si>
  <si>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</si>
  <si>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</si>
  <si>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</si>
  <si>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</si>
  <si>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</si>
  <si>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</si>
  <si>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</si>
  <si>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</si>
  <si>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</si>
  <si>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</si>
  <si>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</si>
  <si>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</si>
  <si>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</si>
  <si>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</si>
  <si>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Cenová nabídka - mytí oken a dveří</t>
  </si>
  <si>
    <t>Četnost úklidu dveří měsíčně</t>
  </si>
  <si>
    <t>Nabídková cena v Kč bez DPH za 2 rozhodné modelové roky</t>
  </si>
  <si>
    <t>Nabídková cena v Kč vč. DPH za 2 rozhodné modelové roky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</si>
</sst>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4" fillId="2" borderId="4" xfId="0" applyFont="1" applyFill="1" applyBorder="1" applyProtection="1">
      <protection/>
    </xf>
    <xf numFmtId="0" fontId="4" fillId="2" borderId="5" xfId="0" applyFont="1" applyFill="1" applyBorder="1" applyProtection="1"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2" borderId="6" xfId="0" applyFont="1" applyFill="1" applyBorder="1" applyAlignment="1" applyProtection="1">
      <alignment horizontal="center" wrapText="1"/>
      <protection/>
    </xf>
    <xf numFmtId="4" fontId="0" fillId="0" borderId="0" xfId="0" applyNumberFormat="1" applyProtection="1">
      <protection/>
    </xf>
    <xf numFmtId="0" fontId="0" fillId="0" borderId="0" xfId="0" applyProtection="1">
      <protection/>
    </xf>
    <xf numFmtId="0" fontId="3" fillId="0" borderId="2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3" fillId="0" borderId="7" xfId="0" applyFont="1" applyBorder="1" applyProtection="1"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3" fillId="0" borderId="10" xfId="0" applyFont="1" applyBorder="1" applyProtection="1"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4" xfId="0" applyFont="1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Border="1" applyProtection="1">
      <protection/>
    </xf>
    <xf numFmtId="0" fontId="3" fillId="0" borderId="2" xfId="0" applyFont="1" applyFill="1" applyBorder="1" applyProtection="1"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3" fillId="0" borderId="10" xfId="0" applyFont="1" applyFill="1" applyBorder="1" applyProtection="1"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3" fillId="0" borderId="16" xfId="0" applyFont="1" applyFill="1" applyBorder="1" applyProtection="1"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3" fillId="0" borderId="7" xfId="0" applyFont="1" applyFill="1" applyBorder="1" applyProtection="1">
      <protection/>
    </xf>
    <xf numFmtId="0" fontId="0" fillId="0" borderId="8" xfId="0" applyFill="1" applyBorder="1" applyAlignment="1" applyProtection="1">
      <alignment horizontal="center"/>
      <protection/>
    </xf>
    <xf numFmtId="0" fontId="3" fillId="0" borderId="19" xfId="0" applyFont="1" applyFill="1" applyBorder="1" applyProtection="1"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0" borderId="22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23" xfId="0" applyBorder="1" applyProtection="1">
      <protection/>
    </xf>
    <xf numFmtId="0" fontId="3" fillId="0" borderId="11" xfId="0" applyFont="1" applyFill="1" applyBorder="1" applyProtection="1">
      <protection/>
    </xf>
    <xf numFmtId="0" fontId="3" fillId="0" borderId="4" xfId="0" applyFont="1" applyFill="1" applyBorder="1" applyProtection="1">
      <protection/>
    </xf>
    <xf numFmtId="0" fontId="0" fillId="0" borderId="5" xfId="0" applyFill="1" applyBorder="1" applyAlignment="1" applyProtection="1">
      <alignment horizontal="center" wrapText="1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horizontal="center" vertical="top" wrapText="1"/>
      <protection/>
    </xf>
    <xf numFmtId="0" fontId="9" fillId="3" borderId="10" xfId="0" applyFont="1" applyFill="1" applyBorder="1" applyProtection="1">
      <protection/>
    </xf>
    <xf numFmtId="0" fontId="8" fillId="3" borderId="11" xfId="0" applyFont="1" applyFill="1" applyBorder="1" applyAlignment="1" applyProtection="1">
      <alignment horizontal="center" wrapText="1"/>
      <protection/>
    </xf>
    <xf numFmtId="0" fontId="0" fillId="3" borderId="11" xfId="0" applyFill="1" applyBorder="1" applyAlignment="1" applyProtection="1">
      <alignment horizontal="center"/>
      <protection/>
    </xf>
    <xf numFmtId="0" fontId="8" fillId="3" borderId="1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Protection="1">
      <protection/>
    </xf>
    <xf numFmtId="0" fontId="5" fillId="0" borderId="20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Protection="1">
      <protection/>
    </xf>
    <xf numFmtId="0" fontId="0" fillId="0" borderId="1" xfId="0" applyBorder="1" applyProtection="1"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6" fillId="5" borderId="20" xfId="0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4" borderId="1" xfId="0" applyFill="1" applyBorder="1" applyProtection="1">
      <protection locked="0"/>
    </xf>
    <xf numFmtId="0" fontId="2" fillId="7" borderId="24" xfId="0" applyFont="1" applyFill="1" applyBorder="1" applyAlignment="1" applyProtection="1">
      <alignment horizontal="center" vertical="center"/>
      <protection/>
    </xf>
    <xf numFmtId="0" fontId="2" fillId="7" borderId="25" xfId="0" applyFont="1" applyFill="1" applyBorder="1" applyAlignment="1" applyProtection="1">
      <alignment horizontal="center" vertical="center"/>
      <protection/>
    </xf>
    <xf numFmtId="0" fontId="2" fillId="7" borderId="26" xfId="0" applyFont="1" applyFill="1" applyBorder="1" applyAlignment="1" applyProtection="1">
      <alignment horizontal="center" vertical="center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2" fillId="7" borderId="28" xfId="0" applyFont="1" applyFill="1" applyBorder="1" applyAlignment="1" applyProtection="1">
      <alignment horizontal="center" vertical="center"/>
      <protection/>
    </xf>
    <xf numFmtId="0" fontId="2" fillId="7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4" sqref="A4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view="pageLayout" workbookViewId="0" topLeftCell="A1">
      <selection activeCell="B9" sqref="B9"/>
    </sheetView>
  </sheetViews>
  <sheetFormatPr defaultColWidth="8.8515625" defaultRowHeight="15"/>
  <cols>
    <col min="1" max="1" width="19.140625" style="12" customWidth="1"/>
    <col min="2" max="2" width="32.28125" style="12" customWidth="1"/>
    <col min="3" max="3" width="12.28125" style="12" customWidth="1"/>
    <col min="4" max="4" width="18.421875" style="12" customWidth="1"/>
    <col min="5" max="5" width="16.57421875" style="12" customWidth="1"/>
    <col min="6" max="6" width="15.7109375" style="12" customWidth="1"/>
    <col min="7" max="7" width="17.28125" style="12" customWidth="1"/>
    <col min="8" max="8" width="13.28125" style="11" hidden="1" customWidth="1"/>
    <col min="9" max="9" width="29.57421875" style="11" hidden="1" customWidth="1"/>
    <col min="10" max="10" width="19.28125" style="12" hidden="1" customWidth="1"/>
    <col min="11" max="11" width="14.8515625" style="12" customWidth="1"/>
    <col min="12" max="12" width="16.421875" style="12" customWidth="1"/>
    <col min="13" max="13" width="14.57421875" style="12" customWidth="1"/>
    <col min="14" max="16384" width="8.8515625" style="12" customWidth="1"/>
  </cols>
  <sheetData>
    <row r="1" spans="1:14" s="6" customFormat="1" ht="16.5" customHeight="1">
      <c r="A1" s="77" t="s">
        <v>63</v>
      </c>
      <c r="B1" s="78"/>
      <c r="C1" s="78"/>
      <c r="D1" s="78"/>
      <c r="E1" s="78"/>
      <c r="F1" s="79"/>
      <c r="G1" s="4"/>
      <c r="H1" s="4"/>
      <c r="I1" s="5"/>
      <c r="J1" s="5"/>
      <c r="K1" s="5"/>
      <c r="L1" s="5"/>
      <c r="M1" s="5"/>
      <c r="N1" s="5"/>
    </row>
    <row r="2" spans="1:14" s="6" customFormat="1" ht="10.5" customHeight="1" thickBot="1">
      <c r="A2" s="80"/>
      <c r="B2" s="81"/>
      <c r="C2" s="81"/>
      <c r="D2" s="81"/>
      <c r="E2" s="81"/>
      <c r="F2" s="82"/>
      <c r="G2" s="4"/>
      <c r="H2" s="4"/>
      <c r="I2" s="5"/>
      <c r="J2" s="5"/>
      <c r="K2" s="5"/>
      <c r="L2" s="5"/>
      <c r="M2" s="5"/>
      <c r="N2" s="5"/>
    </row>
    <row r="3" spans="1:9" ht="26.25" customHeight="1">
      <c r="A3" s="7" t="s">
        <v>0</v>
      </c>
      <c r="B3" s="8" t="s">
        <v>1</v>
      </c>
      <c r="C3" s="8" t="s">
        <v>3</v>
      </c>
      <c r="D3" s="8" t="s">
        <v>4</v>
      </c>
      <c r="E3" s="9" t="s">
        <v>64</v>
      </c>
      <c r="F3" s="10" t="s">
        <v>5</v>
      </c>
      <c r="G3" s="11"/>
      <c r="H3" s="12"/>
      <c r="I3" s="12"/>
    </row>
    <row r="4" spans="1:9" ht="15">
      <c r="A4" s="13" t="s">
        <v>13</v>
      </c>
      <c r="B4" s="14" t="s">
        <v>2</v>
      </c>
      <c r="C4" s="14">
        <v>6</v>
      </c>
      <c r="D4" s="14" t="s">
        <v>28</v>
      </c>
      <c r="E4" s="14">
        <v>1</v>
      </c>
      <c r="F4" s="15">
        <v>8.4</v>
      </c>
      <c r="G4" s="16"/>
      <c r="H4" s="11">
        <f>F4-G4</f>
        <v>8.4</v>
      </c>
      <c r="I4" s="12"/>
    </row>
    <row r="5" spans="1:9" ht="15">
      <c r="A5" s="17" t="s">
        <v>13</v>
      </c>
      <c r="B5" s="18" t="s">
        <v>2</v>
      </c>
      <c r="C5" s="18">
        <v>16</v>
      </c>
      <c r="D5" s="18" t="s">
        <v>20</v>
      </c>
      <c r="E5" s="18">
        <v>1</v>
      </c>
      <c r="F5" s="19">
        <v>25.6</v>
      </c>
      <c r="G5" s="16"/>
      <c r="I5" s="12"/>
    </row>
    <row r="6" spans="1:9" ht="15">
      <c r="A6" s="17" t="s">
        <v>13</v>
      </c>
      <c r="B6" s="14" t="s">
        <v>2</v>
      </c>
      <c r="C6" s="14">
        <v>37</v>
      </c>
      <c r="D6" s="14" t="s">
        <v>21</v>
      </c>
      <c r="E6" s="14">
        <v>1</v>
      </c>
      <c r="F6" s="15">
        <v>66.6</v>
      </c>
      <c r="G6" s="16"/>
      <c r="H6" s="11">
        <f>F6-G6</f>
        <v>66.6</v>
      </c>
      <c r="I6" s="12"/>
    </row>
    <row r="7" spans="1:9" ht="15">
      <c r="A7" s="13" t="s">
        <v>13</v>
      </c>
      <c r="B7" s="14" t="s">
        <v>32</v>
      </c>
      <c r="C7" s="14">
        <v>1</v>
      </c>
      <c r="D7" s="14" t="s">
        <v>33</v>
      </c>
      <c r="E7" s="14">
        <v>1</v>
      </c>
      <c r="F7" s="15">
        <v>20.4</v>
      </c>
      <c r="G7" s="16"/>
      <c r="I7" s="12"/>
    </row>
    <row r="8" spans="1:9" ht="15">
      <c r="A8" s="13" t="s">
        <v>13</v>
      </c>
      <c r="B8" s="14" t="s">
        <v>34</v>
      </c>
      <c r="C8" s="14">
        <v>1</v>
      </c>
      <c r="D8" s="14" t="s">
        <v>35</v>
      </c>
      <c r="E8" s="14">
        <v>1</v>
      </c>
      <c r="F8" s="15">
        <v>6.75</v>
      </c>
      <c r="G8" s="16"/>
      <c r="I8" s="12"/>
    </row>
    <row r="9" spans="1:9" ht="15">
      <c r="A9" s="13" t="s">
        <v>13</v>
      </c>
      <c r="B9" s="14" t="s">
        <v>36</v>
      </c>
      <c r="C9" s="14">
        <v>1</v>
      </c>
      <c r="D9" s="14" t="s">
        <v>37</v>
      </c>
      <c r="E9" s="14">
        <v>1</v>
      </c>
      <c r="F9" s="15">
        <v>6.62</v>
      </c>
      <c r="G9" s="16"/>
      <c r="I9" s="12"/>
    </row>
    <row r="10" spans="1:9" ht="15">
      <c r="A10" s="13" t="s">
        <v>38</v>
      </c>
      <c r="B10" s="14" t="s">
        <v>39</v>
      </c>
      <c r="C10" s="14">
        <v>4</v>
      </c>
      <c r="D10" s="14" t="s">
        <v>40</v>
      </c>
      <c r="E10" s="14">
        <v>1</v>
      </c>
      <c r="F10" s="15">
        <v>6</v>
      </c>
      <c r="G10" s="16"/>
      <c r="I10" s="12"/>
    </row>
    <row r="11" spans="1:9" ht="15">
      <c r="A11" s="13" t="s">
        <v>38</v>
      </c>
      <c r="B11" s="14" t="s">
        <v>39</v>
      </c>
      <c r="C11" s="14">
        <v>4</v>
      </c>
      <c r="D11" s="14" t="s">
        <v>41</v>
      </c>
      <c r="E11" s="14">
        <v>1</v>
      </c>
      <c r="F11" s="15">
        <v>4.87</v>
      </c>
      <c r="G11" s="16"/>
      <c r="I11" s="12"/>
    </row>
    <row r="12" spans="1:9" ht="15.75" thickBot="1">
      <c r="A12" s="20" t="s">
        <v>13</v>
      </c>
      <c r="B12" s="21" t="s">
        <v>39</v>
      </c>
      <c r="C12" s="21">
        <v>5</v>
      </c>
      <c r="D12" s="21" t="s">
        <v>42</v>
      </c>
      <c r="E12" s="18">
        <v>1</v>
      </c>
      <c r="F12" s="22">
        <v>4.8</v>
      </c>
      <c r="G12" s="16"/>
      <c r="I12" s="12"/>
    </row>
    <row r="13" spans="1:9" ht="15">
      <c r="A13" s="23"/>
      <c r="B13" s="24"/>
      <c r="C13" s="24"/>
      <c r="D13" s="24"/>
      <c r="E13" s="24"/>
      <c r="F13" s="25"/>
      <c r="G13" s="16"/>
      <c r="I13" s="12"/>
    </row>
    <row r="14" spans="1:9" ht="15">
      <c r="A14" s="13" t="s">
        <v>27</v>
      </c>
      <c r="B14" s="14" t="s">
        <v>2</v>
      </c>
      <c r="C14" s="26">
        <v>6</v>
      </c>
      <c r="D14" s="26" t="s">
        <v>28</v>
      </c>
      <c r="E14" s="26">
        <v>1</v>
      </c>
      <c r="F14" s="27">
        <v>8.4</v>
      </c>
      <c r="G14" s="16"/>
      <c r="I14" s="28"/>
    </row>
    <row r="15" spans="1:9" ht="15">
      <c r="A15" s="29" t="s">
        <v>27</v>
      </c>
      <c r="B15" s="26" t="s">
        <v>2</v>
      </c>
      <c r="C15" s="26">
        <v>9</v>
      </c>
      <c r="D15" s="26" t="s">
        <v>20</v>
      </c>
      <c r="E15" s="26">
        <v>1</v>
      </c>
      <c r="F15" s="27">
        <v>14.4</v>
      </c>
      <c r="G15" s="16"/>
      <c r="I15" s="12"/>
    </row>
    <row r="16" spans="1:8" ht="15">
      <c r="A16" s="29" t="s">
        <v>14</v>
      </c>
      <c r="B16" s="26" t="s">
        <v>2</v>
      </c>
      <c r="C16" s="26">
        <v>7</v>
      </c>
      <c r="D16" s="26" t="s">
        <v>22</v>
      </c>
      <c r="E16" s="26">
        <v>1</v>
      </c>
      <c r="F16" s="27">
        <v>7.2</v>
      </c>
      <c r="G16" s="30"/>
      <c r="H16" s="16"/>
    </row>
    <row r="17" spans="1:8" ht="15">
      <c r="A17" s="29" t="s">
        <v>14</v>
      </c>
      <c r="B17" s="26" t="s">
        <v>2</v>
      </c>
      <c r="C17" s="26">
        <v>7</v>
      </c>
      <c r="D17" s="26" t="s">
        <v>20</v>
      </c>
      <c r="E17" s="26">
        <v>1</v>
      </c>
      <c r="F17" s="31">
        <v>11.2</v>
      </c>
      <c r="G17" s="30"/>
      <c r="H17" s="16"/>
    </row>
    <row r="18" spans="1:8" ht="15.75" thickBot="1">
      <c r="A18" s="32" t="s">
        <v>14</v>
      </c>
      <c r="B18" s="33" t="s">
        <v>2</v>
      </c>
      <c r="C18" s="33">
        <v>28</v>
      </c>
      <c r="D18" s="33" t="s">
        <v>29</v>
      </c>
      <c r="E18" s="33">
        <v>1</v>
      </c>
      <c r="F18" s="34">
        <v>61.6</v>
      </c>
      <c r="G18" s="30"/>
      <c r="H18" s="16"/>
    </row>
    <row r="19" spans="1:8" ht="15">
      <c r="A19" s="35"/>
      <c r="B19" s="36"/>
      <c r="C19" s="36"/>
      <c r="D19" s="36"/>
      <c r="E19" s="36"/>
      <c r="F19" s="37"/>
      <c r="G19" s="30"/>
      <c r="H19" s="16"/>
    </row>
    <row r="20" spans="1:9" ht="15">
      <c r="A20" s="38" t="s">
        <v>16</v>
      </c>
      <c r="B20" s="39" t="s">
        <v>26</v>
      </c>
      <c r="C20" s="39">
        <v>2</v>
      </c>
      <c r="D20" s="39" t="s">
        <v>15</v>
      </c>
      <c r="E20" s="39">
        <v>1</v>
      </c>
      <c r="F20" s="19">
        <v>6.44</v>
      </c>
      <c r="G20" s="16"/>
      <c r="H20" s="11">
        <f>F20-G20</f>
        <v>6.44</v>
      </c>
      <c r="I20" s="12"/>
    </row>
    <row r="21" spans="1:9" ht="15">
      <c r="A21" s="29" t="s">
        <v>16</v>
      </c>
      <c r="B21" s="26" t="s">
        <v>2</v>
      </c>
      <c r="C21" s="26">
        <v>7</v>
      </c>
      <c r="D21" s="26" t="s">
        <v>22</v>
      </c>
      <c r="E21" s="26">
        <v>1</v>
      </c>
      <c r="F21" s="15">
        <v>8.4</v>
      </c>
      <c r="G21" s="16"/>
      <c r="I21" s="12"/>
    </row>
    <row r="22" spans="1:9" ht="15">
      <c r="A22" s="40" t="s">
        <v>16</v>
      </c>
      <c r="B22" s="41" t="s">
        <v>2</v>
      </c>
      <c r="C22" s="41">
        <v>7</v>
      </c>
      <c r="D22" s="41" t="s">
        <v>20</v>
      </c>
      <c r="E22" s="41">
        <v>1</v>
      </c>
      <c r="F22" s="42">
        <v>11.2</v>
      </c>
      <c r="G22" s="16"/>
      <c r="I22" s="12"/>
    </row>
    <row r="23" spans="1:9" ht="15.75" thickBot="1">
      <c r="A23" s="32" t="s">
        <v>16</v>
      </c>
      <c r="B23" s="33" t="s">
        <v>2</v>
      </c>
      <c r="C23" s="33">
        <v>28</v>
      </c>
      <c r="D23" s="33" t="s">
        <v>29</v>
      </c>
      <c r="E23" s="33">
        <v>1</v>
      </c>
      <c r="F23" s="22">
        <v>61.6</v>
      </c>
      <c r="G23" s="16"/>
      <c r="I23" s="12"/>
    </row>
    <row r="24" spans="1:9" ht="15">
      <c r="A24" s="43"/>
      <c r="B24" s="36"/>
      <c r="C24" s="36"/>
      <c r="D24" s="36"/>
      <c r="E24" s="36"/>
      <c r="F24" s="44"/>
      <c r="G24" s="16"/>
      <c r="I24" s="12"/>
    </row>
    <row r="25" spans="1:9" ht="15">
      <c r="A25" s="29" t="s">
        <v>17</v>
      </c>
      <c r="B25" s="26" t="s">
        <v>2</v>
      </c>
      <c r="C25" s="26">
        <v>9</v>
      </c>
      <c r="D25" s="26" t="s">
        <v>22</v>
      </c>
      <c r="E25" s="26">
        <v>1</v>
      </c>
      <c r="F25" s="15">
        <v>10.8</v>
      </c>
      <c r="G25" s="16"/>
      <c r="H25" s="11">
        <f>F25-G25</f>
        <v>10.8</v>
      </c>
      <c r="I25" s="12"/>
    </row>
    <row r="26" spans="1:9" ht="15">
      <c r="A26" s="29" t="s">
        <v>17</v>
      </c>
      <c r="B26" s="26" t="s">
        <v>2</v>
      </c>
      <c r="C26" s="26">
        <v>7</v>
      </c>
      <c r="D26" s="26" t="s">
        <v>20</v>
      </c>
      <c r="E26" s="26">
        <v>1</v>
      </c>
      <c r="F26" s="15">
        <v>11.2</v>
      </c>
      <c r="G26" s="16"/>
      <c r="H26" s="11">
        <f>F26-G26</f>
        <v>11.2</v>
      </c>
      <c r="I26" s="12"/>
    </row>
    <row r="27" spans="1:9" ht="15">
      <c r="A27" s="29" t="s">
        <v>17</v>
      </c>
      <c r="B27" s="26" t="s">
        <v>2</v>
      </c>
      <c r="C27" s="26">
        <v>20</v>
      </c>
      <c r="D27" s="26" t="s">
        <v>29</v>
      </c>
      <c r="E27" s="26">
        <v>1</v>
      </c>
      <c r="F27" s="15">
        <v>44</v>
      </c>
      <c r="G27" s="16"/>
      <c r="H27" s="11">
        <f>F27-G27</f>
        <v>44</v>
      </c>
      <c r="I27" s="12"/>
    </row>
    <row r="28" spans="1:9" ht="15.75" thickBot="1">
      <c r="A28" s="32" t="s">
        <v>17</v>
      </c>
      <c r="B28" s="33" t="s">
        <v>30</v>
      </c>
      <c r="C28" s="33">
        <v>1</v>
      </c>
      <c r="D28" s="33" t="s">
        <v>31</v>
      </c>
      <c r="E28" s="33">
        <v>1</v>
      </c>
      <c r="F28" s="45">
        <v>2.94</v>
      </c>
      <c r="G28" s="16"/>
      <c r="H28" s="11">
        <f>F28-G28</f>
        <v>2.94</v>
      </c>
      <c r="I28" s="12"/>
    </row>
    <row r="29" spans="1:9" ht="15">
      <c r="A29" s="35"/>
      <c r="B29" s="36"/>
      <c r="C29" s="36"/>
      <c r="D29" s="36"/>
      <c r="E29" s="36"/>
      <c r="F29" s="37"/>
      <c r="G29" s="16"/>
      <c r="H29" s="11">
        <f>F29-G29</f>
        <v>0</v>
      </c>
      <c r="I29" s="12"/>
    </row>
    <row r="30" spans="1:9" ht="15">
      <c r="A30" s="29" t="s">
        <v>18</v>
      </c>
      <c r="B30" s="26" t="s">
        <v>2</v>
      </c>
      <c r="C30" s="26">
        <v>3</v>
      </c>
      <c r="D30" s="26" t="s">
        <v>22</v>
      </c>
      <c r="E30" s="26">
        <v>1</v>
      </c>
      <c r="F30" s="46">
        <v>3.6</v>
      </c>
      <c r="G30" s="16"/>
      <c r="I30" s="47"/>
    </row>
    <row r="31" spans="1:9" ht="15">
      <c r="A31" s="29" t="s">
        <v>18</v>
      </c>
      <c r="B31" s="26" t="s">
        <v>2</v>
      </c>
      <c r="C31" s="26">
        <v>24</v>
      </c>
      <c r="D31" s="26" t="s">
        <v>20</v>
      </c>
      <c r="E31" s="26">
        <v>1</v>
      </c>
      <c r="F31" s="46">
        <v>38.4</v>
      </c>
      <c r="G31" s="16"/>
      <c r="I31" s="47"/>
    </row>
    <row r="32" spans="1:9" ht="15">
      <c r="A32" s="29" t="s">
        <v>18</v>
      </c>
      <c r="B32" s="26" t="s">
        <v>2</v>
      </c>
      <c r="C32" s="26">
        <v>33</v>
      </c>
      <c r="D32" s="26" t="s">
        <v>21</v>
      </c>
      <c r="E32" s="26">
        <v>1</v>
      </c>
      <c r="F32" s="46">
        <v>59.4</v>
      </c>
      <c r="G32" s="16"/>
      <c r="I32" s="47"/>
    </row>
    <row r="33" spans="1:9" ht="15">
      <c r="A33" s="29" t="s">
        <v>18</v>
      </c>
      <c r="B33" s="26" t="s">
        <v>25</v>
      </c>
      <c r="C33" s="26">
        <v>3</v>
      </c>
      <c r="D33" s="26" t="s">
        <v>23</v>
      </c>
      <c r="E33" s="26">
        <v>1</v>
      </c>
      <c r="F33" s="46">
        <v>6.3</v>
      </c>
      <c r="G33" s="16"/>
      <c r="I33" s="47"/>
    </row>
    <row r="34" spans="1:9" ht="15.75" thickBot="1">
      <c r="A34" s="48" t="s">
        <v>18</v>
      </c>
      <c r="B34" s="33" t="s">
        <v>24</v>
      </c>
      <c r="C34" s="33">
        <v>3</v>
      </c>
      <c r="D34" s="33" t="s">
        <v>23</v>
      </c>
      <c r="E34" s="33">
        <v>1</v>
      </c>
      <c r="F34" s="45">
        <v>6.3</v>
      </c>
      <c r="G34" s="16"/>
      <c r="I34" s="12"/>
    </row>
    <row r="35" spans="1:9" ht="15">
      <c r="A35" s="49"/>
      <c r="B35" s="50"/>
      <c r="C35" s="51"/>
      <c r="D35" s="51"/>
      <c r="E35" s="51"/>
      <c r="F35" s="52"/>
      <c r="G35" s="16"/>
      <c r="I35" s="12"/>
    </row>
    <row r="36" spans="1:9" ht="15">
      <c r="A36" s="29" t="s">
        <v>43</v>
      </c>
      <c r="B36" s="14" t="s">
        <v>2</v>
      </c>
      <c r="C36" s="26">
        <v>9</v>
      </c>
      <c r="D36" s="26" t="s">
        <v>22</v>
      </c>
      <c r="E36" s="26">
        <v>1</v>
      </c>
      <c r="F36" s="46">
        <v>10.8</v>
      </c>
      <c r="G36" s="16"/>
      <c r="H36" s="11">
        <f>F36-G36</f>
        <v>10.8</v>
      </c>
      <c r="I36" s="12"/>
    </row>
    <row r="37" spans="1:9" ht="15">
      <c r="A37" s="29" t="s">
        <v>43</v>
      </c>
      <c r="B37" s="14" t="s">
        <v>2</v>
      </c>
      <c r="C37" s="26">
        <v>11</v>
      </c>
      <c r="D37" s="26" t="s">
        <v>20</v>
      </c>
      <c r="E37" s="26">
        <v>1</v>
      </c>
      <c r="F37" s="46">
        <v>17.6</v>
      </c>
      <c r="G37" s="16"/>
      <c r="H37" s="11">
        <f>F37-G37</f>
        <v>17.6</v>
      </c>
      <c r="I37" s="12"/>
    </row>
    <row r="38" spans="1:9" ht="15">
      <c r="A38" s="29" t="s">
        <v>43</v>
      </c>
      <c r="B38" s="14" t="s">
        <v>2</v>
      </c>
      <c r="C38" s="26">
        <v>10</v>
      </c>
      <c r="D38" s="26" t="s">
        <v>21</v>
      </c>
      <c r="E38" s="26">
        <v>1</v>
      </c>
      <c r="F38" s="46">
        <v>18</v>
      </c>
      <c r="G38" s="16"/>
      <c r="H38" s="11">
        <f>F38-G38</f>
        <v>18</v>
      </c>
      <c r="I38" s="12"/>
    </row>
    <row r="39" spans="1:9" ht="15">
      <c r="A39" s="43"/>
      <c r="B39" s="53"/>
      <c r="C39" s="36"/>
      <c r="D39" s="36"/>
      <c r="E39" s="54"/>
      <c r="F39" s="55"/>
      <c r="G39" s="16"/>
      <c r="I39" s="28"/>
    </row>
    <row r="40" spans="1:9" ht="15">
      <c r="A40" s="29" t="s">
        <v>44</v>
      </c>
      <c r="B40" s="26" t="s">
        <v>62</v>
      </c>
      <c r="C40" s="26">
        <v>1</v>
      </c>
      <c r="D40" s="26" t="s">
        <v>45</v>
      </c>
      <c r="E40" s="26">
        <v>1</v>
      </c>
      <c r="F40" s="46">
        <v>6.56</v>
      </c>
      <c r="G40" s="16"/>
      <c r="H40" s="11">
        <f>F40-G40</f>
        <v>6.56</v>
      </c>
      <c r="I40" s="12"/>
    </row>
    <row r="41" spans="1:9" ht="15">
      <c r="A41" s="29" t="s">
        <v>44</v>
      </c>
      <c r="B41" s="26" t="s">
        <v>46</v>
      </c>
      <c r="C41" s="26">
        <v>1</v>
      </c>
      <c r="D41" s="26" t="s">
        <v>47</v>
      </c>
      <c r="E41" s="26">
        <v>1</v>
      </c>
      <c r="F41" s="46">
        <v>7.13</v>
      </c>
      <c r="G41" s="16"/>
      <c r="I41" s="12"/>
    </row>
    <row r="42" spans="1:9" ht="15">
      <c r="A42" s="29" t="s">
        <v>44</v>
      </c>
      <c r="B42" s="26" t="s">
        <v>48</v>
      </c>
      <c r="C42" s="26">
        <v>1</v>
      </c>
      <c r="D42" s="26" t="s">
        <v>49</v>
      </c>
      <c r="E42" s="26">
        <v>1</v>
      </c>
      <c r="F42" s="46">
        <v>6.65</v>
      </c>
      <c r="G42" s="16"/>
      <c r="H42" s="11">
        <f aca="true" t="shared" si="0" ref="H42:H53">F42-G42</f>
        <v>6.65</v>
      </c>
      <c r="I42" s="12"/>
    </row>
    <row r="43" spans="1:9" ht="15">
      <c r="A43" s="29" t="s">
        <v>44</v>
      </c>
      <c r="B43" s="26" t="s">
        <v>51</v>
      </c>
      <c r="C43" s="26">
        <v>1</v>
      </c>
      <c r="D43" s="26" t="s">
        <v>50</v>
      </c>
      <c r="E43" s="26">
        <v>1</v>
      </c>
      <c r="F43" s="46">
        <v>1.89</v>
      </c>
      <c r="G43" s="16"/>
      <c r="H43" s="11">
        <f t="shared" si="0"/>
        <v>1.89</v>
      </c>
      <c r="I43" s="12"/>
    </row>
    <row r="44" spans="1:9" ht="17.25" customHeight="1">
      <c r="A44" s="29" t="s">
        <v>44</v>
      </c>
      <c r="B44" s="56" t="s">
        <v>53</v>
      </c>
      <c r="C44" s="26">
        <v>1</v>
      </c>
      <c r="D44" s="26" t="s">
        <v>52</v>
      </c>
      <c r="E44" s="26">
        <v>1</v>
      </c>
      <c r="F44" s="46">
        <v>4.06</v>
      </c>
      <c r="G44" s="16"/>
      <c r="H44" s="11">
        <f t="shared" si="0"/>
        <v>4.06</v>
      </c>
      <c r="I44" s="12"/>
    </row>
    <row r="45" spans="1:9" ht="16.5" customHeight="1">
      <c r="A45" s="29" t="s">
        <v>44</v>
      </c>
      <c r="B45" s="56" t="s">
        <v>54</v>
      </c>
      <c r="C45" s="26">
        <v>2</v>
      </c>
      <c r="D45" s="26" t="s">
        <v>19</v>
      </c>
      <c r="E45" s="26">
        <v>1</v>
      </c>
      <c r="F45" s="46">
        <v>4.84</v>
      </c>
      <c r="G45" s="16"/>
      <c r="H45" s="11">
        <f t="shared" si="0"/>
        <v>4.84</v>
      </c>
      <c r="I45" s="12"/>
    </row>
    <row r="46" spans="1:9" ht="15" customHeight="1">
      <c r="A46" s="29" t="s">
        <v>44</v>
      </c>
      <c r="B46" s="56" t="s">
        <v>55</v>
      </c>
      <c r="C46" s="26">
        <v>3</v>
      </c>
      <c r="D46" s="26" t="s">
        <v>23</v>
      </c>
      <c r="E46" s="26">
        <v>1</v>
      </c>
      <c r="F46" s="46">
        <v>6.3</v>
      </c>
      <c r="G46" s="16"/>
      <c r="H46" s="11">
        <f t="shared" si="0"/>
        <v>6.3</v>
      </c>
      <c r="I46" s="12"/>
    </row>
    <row r="47" spans="1:9" ht="15">
      <c r="A47" s="29" t="s">
        <v>44</v>
      </c>
      <c r="B47" s="56" t="s">
        <v>56</v>
      </c>
      <c r="C47" s="26">
        <v>4</v>
      </c>
      <c r="D47" s="26" t="s">
        <v>57</v>
      </c>
      <c r="E47" s="26">
        <v>1</v>
      </c>
      <c r="F47" s="46">
        <v>12.32</v>
      </c>
      <c r="G47" s="16"/>
      <c r="H47" s="11">
        <f t="shared" si="0"/>
        <v>12.32</v>
      </c>
      <c r="I47" s="12"/>
    </row>
    <row r="48" spans="1:9" ht="15">
      <c r="A48" s="29" t="s">
        <v>44</v>
      </c>
      <c r="B48" s="57" t="s">
        <v>2</v>
      </c>
      <c r="C48" s="26">
        <v>12</v>
      </c>
      <c r="D48" s="26" t="s">
        <v>22</v>
      </c>
      <c r="E48" s="26">
        <v>1</v>
      </c>
      <c r="F48" s="46">
        <v>14.4</v>
      </c>
      <c r="G48" s="16"/>
      <c r="H48" s="11">
        <f t="shared" si="0"/>
        <v>14.4</v>
      </c>
      <c r="I48" s="12"/>
    </row>
    <row r="49" spans="1:9" ht="15">
      <c r="A49" s="40" t="s">
        <v>44</v>
      </c>
      <c r="B49" s="58" t="s">
        <v>2</v>
      </c>
      <c r="C49" s="41">
        <v>46</v>
      </c>
      <c r="D49" s="41" t="s">
        <v>20</v>
      </c>
      <c r="E49" s="41">
        <v>1</v>
      </c>
      <c r="F49" s="59">
        <v>73.6</v>
      </c>
      <c r="G49" s="16"/>
      <c r="H49" s="11">
        <f t="shared" si="0"/>
        <v>73.6</v>
      </c>
      <c r="I49" s="12"/>
    </row>
    <row r="50" spans="1:9" ht="15">
      <c r="A50" s="29" t="s">
        <v>44</v>
      </c>
      <c r="B50" s="57" t="s">
        <v>2</v>
      </c>
      <c r="C50" s="26">
        <v>2</v>
      </c>
      <c r="D50" s="26" t="s">
        <v>21</v>
      </c>
      <c r="E50" s="26">
        <v>1</v>
      </c>
      <c r="F50" s="46">
        <v>3.6</v>
      </c>
      <c r="G50" s="16"/>
      <c r="H50" s="11">
        <f t="shared" si="0"/>
        <v>3.6</v>
      </c>
      <c r="I50" s="12"/>
    </row>
    <row r="51" spans="1:9" ht="15">
      <c r="A51" s="29" t="s">
        <v>44</v>
      </c>
      <c r="B51" s="57" t="s">
        <v>2</v>
      </c>
      <c r="C51" s="26">
        <v>1</v>
      </c>
      <c r="D51" s="26" t="s">
        <v>29</v>
      </c>
      <c r="E51" s="26">
        <v>1</v>
      </c>
      <c r="F51" s="46">
        <v>2.2</v>
      </c>
      <c r="G51" s="16"/>
      <c r="H51" s="11">
        <f t="shared" si="0"/>
        <v>2.2</v>
      </c>
      <c r="I51" s="12"/>
    </row>
    <row r="52" spans="1:9" ht="15">
      <c r="A52" s="29" t="s">
        <v>44</v>
      </c>
      <c r="B52" s="57" t="s">
        <v>58</v>
      </c>
      <c r="C52" s="26">
        <v>7</v>
      </c>
      <c r="D52" s="26" t="s">
        <v>59</v>
      </c>
      <c r="E52" s="26">
        <v>1</v>
      </c>
      <c r="F52" s="46">
        <v>19.6</v>
      </c>
      <c r="G52" s="16"/>
      <c r="H52" s="11">
        <f t="shared" si="0"/>
        <v>19.6</v>
      </c>
      <c r="I52" s="12"/>
    </row>
    <row r="53" spans="1:9" ht="15.75" thickBot="1">
      <c r="A53" s="32" t="s">
        <v>44</v>
      </c>
      <c r="B53" s="60" t="s">
        <v>60</v>
      </c>
      <c r="C53" s="33">
        <v>1</v>
      </c>
      <c r="D53" s="33" t="s">
        <v>61</v>
      </c>
      <c r="E53" s="33">
        <v>1</v>
      </c>
      <c r="F53" s="45">
        <v>3.2</v>
      </c>
      <c r="G53" s="16"/>
      <c r="H53" s="11">
        <f t="shared" si="0"/>
        <v>3.2</v>
      </c>
      <c r="I53" s="12"/>
    </row>
    <row r="54" spans="1:9" ht="15">
      <c r="A54" s="40"/>
      <c r="B54" s="61"/>
      <c r="C54" s="41"/>
      <c r="D54" s="41"/>
      <c r="E54" s="41"/>
      <c r="F54" s="41"/>
      <c r="G54" s="16"/>
      <c r="H54" s="11" t="e">
        <f>#REF!-G54</f>
        <v>#REF!</v>
      </c>
      <c r="I54" s="12"/>
    </row>
    <row r="55" spans="1:9" ht="15.75" thickBot="1">
      <c r="A55" s="62"/>
      <c r="B55" s="63"/>
      <c r="C55" s="64"/>
      <c r="D55" s="64"/>
      <c r="E55" s="64"/>
      <c r="F55" s="65"/>
      <c r="G55" s="16"/>
      <c r="H55" s="11" t="e">
        <f>#REF!-G55</f>
        <v>#REF!</v>
      </c>
      <c r="I55" s="12"/>
    </row>
    <row r="56" spans="1:9" ht="15">
      <c r="A56" s="66"/>
      <c r="B56" s="67"/>
      <c r="C56" s="41"/>
      <c r="D56" s="41"/>
      <c r="E56" s="41"/>
      <c r="F56" s="41"/>
      <c r="G56" s="16"/>
      <c r="H56" s="11" t="e">
        <f>#REF!-G56</f>
        <v>#REF!</v>
      </c>
      <c r="I56" s="12"/>
    </row>
    <row r="57" spans="1:9" ht="15">
      <c r="A57" s="68"/>
      <c r="B57" s="69"/>
      <c r="C57" s="69"/>
      <c r="D57" s="69"/>
      <c r="E57" s="69"/>
      <c r="F57" s="69"/>
      <c r="G57" s="11"/>
      <c r="H57" s="11">
        <f>SUM(I4:I56)</f>
        <v>0</v>
      </c>
      <c r="I57" s="11" t="e">
        <f>H57-#REF!</f>
        <v>#REF!</v>
      </c>
    </row>
    <row r="58" spans="2:12" ht="81">
      <c r="B58" s="70" t="s">
        <v>6</v>
      </c>
      <c r="C58" s="71" t="s">
        <v>8</v>
      </c>
      <c r="D58" s="71" t="s">
        <v>10</v>
      </c>
      <c r="E58" s="71" t="s">
        <v>11</v>
      </c>
      <c r="F58" s="72" t="s">
        <v>7</v>
      </c>
      <c r="G58" s="73" t="s">
        <v>12</v>
      </c>
      <c r="I58" s="12"/>
      <c r="J58" s="73" t="s">
        <v>12</v>
      </c>
      <c r="K58" s="73" t="s">
        <v>65</v>
      </c>
      <c r="L58" s="73" t="s">
        <v>66</v>
      </c>
    </row>
    <row r="59" spans="1:12" ht="30.75" customHeight="1">
      <c r="A59" s="73" t="s">
        <v>9</v>
      </c>
      <c r="B59" s="76"/>
      <c r="C59" s="69">
        <f>B59*1.21</f>
        <v>0</v>
      </c>
      <c r="D59" s="69">
        <f>A60*B59</f>
        <v>0</v>
      </c>
      <c r="E59" s="69">
        <f>D59*1.21</f>
        <v>0</v>
      </c>
      <c r="F59" s="69">
        <f>D59*12</f>
        <v>0</v>
      </c>
      <c r="G59" s="74">
        <f>F59*1.21</f>
        <v>0</v>
      </c>
      <c r="I59" s="12"/>
      <c r="J59" s="69">
        <f>F59*1.21</f>
        <v>0</v>
      </c>
      <c r="K59" s="69">
        <f>F59*2</f>
        <v>0</v>
      </c>
      <c r="L59" s="69">
        <f>K59*1.21</f>
        <v>0</v>
      </c>
    </row>
    <row r="60" ht="15">
      <c r="A60" s="75">
        <f>SUM(F4:F57)</f>
        <v>736.17</v>
      </c>
    </row>
  </sheetData>
  <sheetProtection password="CA5D" sheet="1" objects="1" scenarios="1"/>
  <mergeCells count="1">
    <mergeCell ref="A1:F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57" r:id="rId1"/>
  <headerFooter>
    <oddHeader>&amp;LPříloha č. 6 Zadávací dokumentace
Cenová nabídka - mytí dveří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5"/>
    </sheetView>
  </sheetViews>
  <sheetFormatPr defaultColWidth="9.140625" defaultRowHeight="15"/>
  <cols>
    <col min="1" max="1" width="13.8515625" style="0" customWidth="1"/>
  </cols>
  <sheetData>
    <row r="1" spans="1:6" ht="15">
      <c r="A1" s="2"/>
      <c r="B1" s="1"/>
      <c r="C1" s="1"/>
      <c r="D1" s="1"/>
      <c r="E1" s="1"/>
      <c r="F1" s="3"/>
    </row>
    <row r="2" spans="1:6" ht="15">
      <c r="A2" s="2"/>
      <c r="B2" s="1"/>
      <c r="C2" s="1"/>
      <c r="D2" s="1"/>
      <c r="E2" s="1"/>
      <c r="F2" s="3"/>
    </row>
    <row r="3" spans="1:6" ht="15">
      <c r="A3" s="2"/>
      <c r="B3" s="1"/>
      <c r="C3" s="1"/>
      <c r="D3" s="1"/>
      <c r="E3" s="1"/>
      <c r="F3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Klára Maršíková</cp:lastModifiedBy>
  <cp:lastPrinted>2014-10-03T11:17:27Z</cp:lastPrinted>
  <dcterms:created xsi:type="dcterms:W3CDTF">2013-09-12T12:54:28Z</dcterms:created>
  <dcterms:modified xsi:type="dcterms:W3CDTF">2014-10-17T13:37:03Z</dcterms:modified>
  <cp:category/>
  <cp:version/>
  <cp:contentType/>
  <cp:contentStatus/>
</cp:coreProperties>
</file>