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výšku'!$8:$10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<sst xmlns="http://schemas.openxmlformats.org/spreadsheetml/2006/main" count="63" uniqueCount="56">
  <si>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</si>
  <si>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</si>
  <si>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</si>
  <si>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</si>
  <si>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</si>
  <si>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</si>
  <si>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</si>
  <si>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</si>
  <si>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</si>
  <si>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</si>
  <si>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</si>
  <si>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</si>
  <si>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</si>
  <si>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</si>
  <si>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</si>
  <si>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</si>
  <si>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</si>
  <si>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</si>
  <si>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t</t>
  </si>
  <si>
    <t xml:space="preserve">Objekt:   </t>
  </si>
  <si>
    <t>1.</t>
  </si>
  <si>
    <t>3.</t>
  </si>
  <si>
    <t>2.</t>
  </si>
  <si>
    <t>Cena vč. DPH</t>
  </si>
  <si>
    <t>Zemní práce</t>
  </si>
  <si>
    <t>Frézování krytu prům. tl. 70 mm s překážkami včetně zametení</t>
  </si>
  <si>
    <t>Komunikace</t>
  </si>
  <si>
    <t xml:space="preserve">Datum: </t>
  </si>
  <si>
    <t>Objednatel: Správa a údržba silnic Plzeňského kraje,p.o.,</t>
  </si>
  <si>
    <t xml:space="preserve">Zhotovitel:    </t>
  </si>
  <si>
    <t>Vyrovnání povrchu dosavadních krytů asfaltovým betonem ACO (AB)</t>
  </si>
  <si>
    <t>4.</t>
  </si>
  <si>
    <t>5.</t>
  </si>
  <si>
    <t>Postřik živičný spojovací ze silniční emulze v množství 0,2 Kg/m2</t>
  </si>
  <si>
    <t>Asfaltový beton vrstva obrusná ACO 11 (ABS) tř. I tl. 40 mm š přes 3 m z nemodifikovaného asfaltu</t>
  </si>
  <si>
    <t>Úprava zálivky dilatačních nebo pracovních spár v živičném krytu</t>
  </si>
  <si>
    <t>m</t>
  </si>
  <si>
    <t>Trubní vedení</t>
  </si>
  <si>
    <t>6.</t>
  </si>
  <si>
    <t>7.</t>
  </si>
  <si>
    <t>8.</t>
  </si>
  <si>
    <t>Výšková úprava uličního vstupu nebo vpusti do 200 mm.</t>
  </si>
  <si>
    <t>kus</t>
  </si>
  <si>
    <t>Výšková úprava uličního vstupu nebo vpusti do 200 mm krycího hrnce, šoupěte nebo hydrantu</t>
  </si>
  <si>
    <t>Výšková úprava uličního vstupu nebo vpusti do 200 mm poklopu.</t>
  </si>
  <si>
    <t>9.</t>
  </si>
  <si>
    <t>10.</t>
  </si>
  <si>
    <t>Vodorovná doprava suti po suchu do 1 km</t>
  </si>
  <si>
    <t>Příplatek ZKD 1 km u vodorovné dopravy suti po suchu do 1 km</t>
  </si>
  <si>
    <t>Přesuny hmot a suti</t>
  </si>
  <si>
    <t>11.</t>
  </si>
  <si>
    <t>Přesun hmot pro pozemní komunikace a letiště s krytem živičným</t>
  </si>
  <si>
    <t>Celkem</t>
  </si>
  <si>
    <t>DPH 21 %</t>
  </si>
  <si>
    <t>Stavba:   Oprava komunikace III/1924 Janovice</t>
  </si>
  <si>
    <t>Ostatní konstrukce a práce-bourání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</si>
</sst>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10"/>
      <name val="Arial CE"/>
      <family val="0"/>
    </font>
    <font>
      <b/>
      <u val="single"/>
      <sz val="9"/>
      <color indexed="10"/>
      <name val="Arial CE"/>
      <family val="0"/>
    </font>
    <font>
      <sz val="9"/>
      <color indexed="10"/>
      <name val="Arial CE"/>
      <family val="0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9"/>
      <color rgb="FFFF0000"/>
      <name val="Arial CE"/>
      <family val="0"/>
    </font>
    <font>
      <b/>
      <u val="single"/>
      <sz val="9"/>
      <color rgb="FFFF0000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165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165" fontId="48" fillId="0" borderId="0" xfId="0" applyNumberFormat="1" applyFont="1" applyAlignment="1">
      <alignment horizontal="right"/>
    </xf>
    <xf numFmtId="166" fontId="48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 shrinkToFit="1"/>
    </xf>
    <xf numFmtId="16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165" fontId="4" fillId="0" borderId="20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165" fontId="4" fillId="0" borderId="26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165" fontId="4" fillId="0" borderId="29" xfId="0" applyNumberFormat="1" applyFont="1" applyBorder="1" applyAlignment="1">
      <alignment horizontal="right"/>
    </xf>
    <xf numFmtId="166" fontId="4" fillId="0" borderId="29" xfId="0" applyNumberFormat="1" applyFont="1" applyBorder="1" applyAlignment="1">
      <alignment horizontal="right"/>
    </xf>
    <xf numFmtId="166" fontId="4" fillId="0" borderId="3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4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165" fontId="4" fillId="0" borderId="32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horizontal="right"/>
    </xf>
    <xf numFmtId="166" fontId="4" fillId="0" borderId="33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2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1">
      <selection activeCell="M29" sqref="M29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56.16015625" style="3" customWidth="1"/>
    <col min="4" max="4" width="5.5" style="3" customWidth="1"/>
    <col min="5" max="5" width="11.33203125" style="4" customWidth="1"/>
    <col min="6" max="6" width="11.5" style="5" customWidth="1"/>
    <col min="7" max="7" width="15" style="5" customWidth="1"/>
    <col min="8" max="8" width="10.5" style="1" customWidth="1"/>
    <col min="9" max="9" width="11.66015625" style="1" bestFit="1" customWidth="1"/>
    <col min="10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54</v>
      </c>
      <c r="B2" s="8"/>
      <c r="C2" s="8"/>
      <c r="D2" s="8"/>
      <c r="E2" s="8"/>
      <c r="F2" s="8"/>
      <c r="G2" s="8"/>
    </row>
    <row r="3" spans="1:7" s="6" customFormat="1" ht="13.5" customHeight="1">
      <c r="A3" s="9" t="s">
        <v>19</v>
      </c>
      <c r="B3" s="8"/>
      <c r="C3" s="8"/>
      <c r="D3" s="8"/>
      <c r="E3" s="8"/>
      <c r="F3" s="8"/>
      <c r="G3" s="8"/>
    </row>
    <row r="4" spans="1:7" s="6" customFormat="1" ht="12.75" customHeight="1">
      <c r="A4" s="9"/>
      <c r="B4" s="8"/>
      <c r="C4" s="9"/>
      <c r="D4" s="8"/>
      <c r="E4" s="10"/>
      <c r="F4" s="8"/>
      <c r="G4" s="8"/>
    </row>
    <row r="5" spans="1:7" s="6" customFormat="1" ht="12.75" customHeight="1">
      <c r="A5" s="10" t="s">
        <v>28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29</v>
      </c>
      <c r="B6" s="8"/>
      <c r="C6" s="8"/>
      <c r="D6" s="10" t="s">
        <v>27</v>
      </c>
      <c r="E6" s="10"/>
      <c r="F6" s="8"/>
      <c r="G6" s="8"/>
    </row>
    <row r="7" spans="1:7" s="6" customFormat="1" ht="6" customHeight="1" thickBot="1">
      <c r="A7" s="8"/>
      <c r="B7" s="8"/>
      <c r="C7" s="8"/>
      <c r="D7" s="8"/>
      <c r="E7" s="8"/>
      <c r="F7" s="8"/>
      <c r="G7" s="8"/>
    </row>
    <row r="8" spans="1:7" s="6" customFormat="1" ht="24" customHeight="1">
      <c r="A8" s="16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</row>
    <row r="9" spans="1:7" s="6" customFormat="1" ht="12.75" customHeight="1" thickBot="1">
      <c r="A9" s="19" t="s">
        <v>8</v>
      </c>
      <c r="B9" s="20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1" t="s">
        <v>14</v>
      </c>
    </row>
    <row r="10" spans="1:7" s="6" customFormat="1" ht="9.75" customHeight="1">
      <c r="A10" s="11"/>
      <c r="B10" s="11"/>
      <c r="C10" s="11"/>
      <c r="D10" s="11"/>
      <c r="E10" s="11"/>
      <c r="F10" s="11"/>
      <c r="G10" s="11"/>
    </row>
    <row r="11" spans="1:7" s="6" customFormat="1" ht="21" customHeight="1">
      <c r="A11" s="12"/>
      <c r="B11" s="13" t="s">
        <v>15</v>
      </c>
      <c r="C11" s="13" t="s">
        <v>16</v>
      </c>
      <c r="D11" s="13"/>
      <c r="E11" s="14"/>
      <c r="F11" s="15"/>
      <c r="G11" s="15"/>
    </row>
    <row r="12" spans="1:7" s="6" customFormat="1" ht="21" customHeight="1" thickBot="1">
      <c r="A12" s="12"/>
      <c r="B12" s="13">
        <v>1</v>
      </c>
      <c r="C12" s="13" t="s">
        <v>24</v>
      </c>
      <c r="D12" s="13"/>
      <c r="E12" s="14"/>
      <c r="F12" s="15"/>
      <c r="G12" s="15">
        <f>SUBTOTAL(9,G13)</f>
        <v>0</v>
      </c>
    </row>
    <row r="13" spans="1:7" s="6" customFormat="1" ht="16.5" customHeight="1" thickBot="1">
      <c r="A13" s="85" t="s">
        <v>20</v>
      </c>
      <c r="B13" s="86">
        <v>113151216</v>
      </c>
      <c r="C13" s="86" t="s">
        <v>25</v>
      </c>
      <c r="D13" s="86" t="s">
        <v>17</v>
      </c>
      <c r="E13" s="87">
        <v>2844</v>
      </c>
      <c r="F13" s="88">
        <v>0</v>
      </c>
      <c r="G13" s="89">
        <f>PRODUCT(E13:F13)</f>
        <v>0</v>
      </c>
    </row>
    <row r="14" spans="1:7" s="6" customFormat="1" ht="21" customHeight="1" thickBot="1">
      <c r="A14" s="22"/>
      <c r="B14" s="23">
        <v>5</v>
      </c>
      <c r="C14" s="23" t="s">
        <v>26</v>
      </c>
      <c r="D14" s="23"/>
      <c r="E14" s="24"/>
      <c r="F14" s="25"/>
      <c r="G14" s="25">
        <f>SUBTOTAL(9,G15:G18)</f>
        <v>0</v>
      </c>
    </row>
    <row r="15" spans="1:7" s="6" customFormat="1" ht="26.25" customHeight="1">
      <c r="A15" s="48" t="s">
        <v>22</v>
      </c>
      <c r="B15" s="49">
        <v>572753111</v>
      </c>
      <c r="C15" s="50" t="s">
        <v>30</v>
      </c>
      <c r="D15" s="50" t="s">
        <v>18</v>
      </c>
      <c r="E15" s="51">
        <v>221.832</v>
      </c>
      <c r="F15" s="52">
        <v>0</v>
      </c>
      <c r="G15" s="53">
        <f>PRODUCT(E15:F15)</f>
        <v>0</v>
      </c>
    </row>
    <row r="16" spans="1:7" s="6" customFormat="1" ht="18" customHeight="1">
      <c r="A16" s="54" t="s">
        <v>21</v>
      </c>
      <c r="B16" s="55">
        <v>573231111</v>
      </c>
      <c r="C16" s="56" t="s">
        <v>33</v>
      </c>
      <c r="D16" s="56" t="s">
        <v>17</v>
      </c>
      <c r="E16" s="57">
        <v>2844</v>
      </c>
      <c r="F16" s="58">
        <v>0</v>
      </c>
      <c r="G16" s="59">
        <f>PRODUCT(E16:F16)</f>
        <v>0</v>
      </c>
    </row>
    <row r="17" spans="1:7" ht="24" customHeight="1">
      <c r="A17" s="60" t="s">
        <v>31</v>
      </c>
      <c r="B17" s="55">
        <v>577134121</v>
      </c>
      <c r="C17" s="61" t="s">
        <v>34</v>
      </c>
      <c r="D17" s="56" t="s">
        <v>17</v>
      </c>
      <c r="E17" s="57">
        <v>2844</v>
      </c>
      <c r="F17" s="58">
        <v>0</v>
      </c>
      <c r="G17" s="59">
        <f>PRODUCT(E17:F17)</f>
        <v>0</v>
      </c>
    </row>
    <row r="18" spans="1:7" ht="19.5" customHeight="1" thickBot="1">
      <c r="A18" s="62" t="s">
        <v>32</v>
      </c>
      <c r="B18" s="63">
        <v>599142111</v>
      </c>
      <c r="C18" s="64" t="s">
        <v>35</v>
      </c>
      <c r="D18" s="65" t="s">
        <v>36</v>
      </c>
      <c r="E18" s="66">
        <v>14.5</v>
      </c>
      <c r="F18" s="67">
        <v>0</v>
      </c>
      <c r="G18" s="68">
        <f>PRODUCT(E18:F18)</f>
        <v>0</v>
      </c>
    </row>
    <row r="19" spans="1:7" ht="21" customHeight="1" thickBot="1">
      <c r="A19" s="12"/>
      <c r="B19" s="100">
        <v>8</v>
      </c>
      <c r="C19" s="26" t="s">
        <v>37</v>
      </c>
      <c r="D19" s="23"/>
      <c r="E19" s="24"/>
      <c r="F19" s="25"/>
      <c r="G19" s="25">
        <f>SUBTOTAL(9,G20:G25)</f>
        <v>0</v>
      </c>
    </row>
    <row r="20" spans="1:7" ht="13.5" customHeight="1">
      <c r="A20" s="69" t="s">
        <v>38</v>
      </c>
      <c r="B20" s="101">
        <v>899231111</v>
      </c>
      <c r="C20" s="70" t="s">
        <v>41</v>
      </c>
      <c r="D20" s="70" t="s">
        <v>42</v>
      </c>
      <c r="E20" s="71">
        <v>8</v>
      </c>
      <c r="F20" s="72">
        <v>0</v>
      </c>
      <c r="G20" s="73">
        <f>PRODUCT(E20:F20)</f>
        <v>0</v>
      </c>
    </row>
    <row r="21" spans="1:7" ht="13.5" customHeight="1">
      <c r="A21" s="74" t="s">
        <v>39</v>
      </c>
      <c r="B21" s="76">
        <v>899331111</v>
      </c>
      <c r="C21" s="76" t="s">
        <v>44</v>
      </c>
      <c r="D21" s="75" t="s">
        <v>42</v>
      </c>
      <c r="E21" s="77">
        <v>10</v>
      </c>
      <c r="F21" s="78">
        <v>0</v>
      </c>
      <c r="G21" s="79">
        <f>PRODUCT(E21:F21)</f>
        <v>0</v>
      </c>
    </row>
    <row r="22" spans="1:7" ht="31.5" customHeight="1" thickBot="1">
      <c r="A22" s="80" t="s">
        <v>40</v>
      </c>
      <c r="B22" s="102">
        <v>899431111</v>
      </c>
      <c r="C22" s="81" t="s">
        <v>43</v>
      </c>
      <c r="D22" s="81" t="s">
        <v>42</v>
      </c>
      <c r="E22" s="82">
        <v>22</v>
      </c>
      <c r="F22" s="83">
        <v>0</v>
      </c>
      <c r="G22" s="84">
        <f>PRODUCT(E22:F22)</f>
        <v>0</v>
      </c>
    </row>
    <row r="23" spans="1:7" ht="21" customHeight="1" thickBot="1">
      <c r="A23" s="12"/>
      <c r="B23" s="99">
        <v>9</v>
      </c>
      <c r="C23" s="37" t="s">
        <v>55</v>
      </c>
      <c r="D23" s="13"/>
      <c r="E23" s="14"/>
      <c r="F23" s="15"/>
      <c r="G23" s="15">
        <f>SUBTOTAL(9,G24:G25)</f>
        <v>0</v>
      </c>
    </row>
    <row r="24" spans="1:7" ht="13.5" customHeight="1">
      <c r="A24" s="69" t="s">
        <v>45</v>
      </c>
      <c r="B24" s="70">
        <v>979082213</v>
      </c>
      <c r="C24" s="90" t="s">
        <v>47</v>
      </c>
      <c r="D24" s="70" t="s">
        <v>18</v>
      </c>
      <c r="E24" s="71">
        <v>517.608</v>
      </c>
      <c r="F24" s="72">
        <v>0</v>
      </c>
      <c r="G24" s="73">
        <f>PRODUCT(E24:F24)</f>
        <v>0</v>
      </c>
    </row>
    <row r="25" spans="1:7" ht="15" customHeight="1" thickBot="1">
      <c r="A25" s="80" t="s">
        <v>46</v>
      </c>
      <c r="B25" s="81">
        <v>979082219</v>
      </c>
      <c r="C25" s="91" t="s">
        <v>48</v>
      </c>
      <c r="D25" s="81" t="s">
        <v>18</v>
      </c>
      <c r="E25" s="82">
        <v>5176.08</v>
      </c>
      <c r="F25" s="83">
        <v>0</v>
      </c>
      <c r="G25" s="84">
        <f>PRODUCT(E25:F25)</f>
        <v>0</v>
      </c>
    </row>
    <row r="26" spans="1:7" ht="21" customHeight="1" thickBot="1">
      <c r="A26" s="12"/>
      <c r="B26" s="13">
        <v>99</v>
      </c>
      <c r="C26" s="37" t="s">
        <v>49</v>
      </c>
      <c r="D26" s="13"/>
      <c r="E26" s="14"/>
      <c r="F26" s="15"/>
      <c r="G26" s="15">
        <f>SUBTOTAL(9,G27)</f>
        <v>0</v>
      </c>
    </row>
    <row r="27" spans="1:7" ht="18" customHeight="1" thickBot="1">
      <c r="A27" s="92" t="s">
        <v>50</v>
      </c>
      <c r="B27" s="93">
        <v>998225111</v>
      </c>
      <c r="C27" s="94" t="s">
        <v>51</v>
      </c>
      <c r="D27" s="93" t="s">
        <v>18</v>
      </c>
      <c r="E27" s="95">
        <v>517.608</v>
      </c>
      <c r="F27" s="96">
        <v>0</v>
      </c>
      <c r="G27" s="97">
        <f>PRODUCT(E27:F27)</f>
        <v>0</v>
      </c>
    </row>
    <row r="28" spans="1:7" ht="18" customHeight="1">
      <c r="A28" s="27"/>
      <c r="B28" s="28"/>
      <c r="C28" s="38" t="s">
        <v>52</v>
      </c>
      <c r="D28" s="39"/>
      <c r="E28" s="40"/>
      <c r="F28" s="41"/>
      <c r="G28" s="41">
        <f>CEILING(SUBTOTAL(9,G12:G27),1)</f>
        <v>0</v>
      </c>
    </row>
    <row r="29" spans="1:7" ht="4.5" customHeight="1">
      <c r="A29" s="27"/>
      <c r="B29" s="28"/>
      <c r="D29" s="39"/>
      <c r="E29" s="40"/>
      <c r="F29" s="41"/>
      <c r="G29" s="41"/>
    </row>
    <row r="30" spans="1:7" ht="15" customHeight="1">
      <c r="A30" s="27"/>
      <c r="B30" s="28"/>
      <c r="C30" s="43" t="s">
        <v>53</v>
      </c>
      <c r="D30" s="44"/>
      <c r="E30" s="45"/>
      <c r="F30" s="46"/>
      <c r="G30" s="46">
        <f>CEILING(G28*(21/100),1)</f>
        <v>0</v>
      </c>
    </row>
    <row r="31" spans="1:7" ht="4.5" customHeight="1">
      <c r="A31" s="27"/>
      <c r="B31" s="28"/>
      <c r="D31" s="39"/>
      <c r="E31" s="40"/>
      <c r="F31" s="41"/>
      <c r="G31" s="41"/>
    </row>
    <row r="32" spans="1:7" ht="15" customHeight="1">
      <c r="A32" s="27"/>
      <c r="B32" s="28"/>
      <c r="C32" s="42" t="s">
        <v>23</v>
      </c>
      <c r="D32" s="13"/>
      <c r="E32" s="14"/>
      <c r="F32" s="15"/>
      <c r="G32" s="47">
        <f>SUM(G28+G30)</f>
        <v>0</v>
      </c>
    </row>
    <row r="33" spans="1:7" ht="12" customHeight="1">
      <c r="A33" s="27"/>
      <c r="B33" s="28"/>
      <c r="C33" s="29"/>
      <c r="D33" s="28"/>
      <c r="E33" s="30"/>
      <c r="F33" s="31"/>
      <c r="G33" s="31"/>
    </row>
    <row r="34" spans="1:7" ht="12" customHeight="1">
      <c r="A34" s="32"/>
      <c r="B34" s="33"/>
      <c r="C34" s="34"/>
      <c r="D34" s="33"/>
      <c r="E34" s="35"/>
      <c r="F34" s="36"/>
      <c r="G34" s="36"/>
    </row>
    <row r="35" spans="1:7" ht="12" customHeight="1">
      <c r="A35" s="32"/>
      <c r="B35" s="33"/>
      <c r="C35" s="34"/>
      <c r="D35" s="33"/>
      <c r="E35" s="35"/>
      <c r="F35" s="36"/>
      <c r="G35" s="36"/>
    </row>
    <row r="36" spans="1:9" ht="12" customHeight="1">
      <c r="A36" s="32"/>
      <c r="B36" s="33"/>
      <c r="C36" s="34"/>
      <c r="D36" s="33"/>
      <c r="E36" s="35"/>
      <c r="F36" s="36"/>
      <c r="G36" s="36"/>
      <c r="I36" s="98"/>
    </row>
    <row r="37" spans="1:9" ht="12" customHeight="1">
      <c r="A37" s="32"/>
      <c r="B37" s="33"/>
      <c r="C37" s="34"/>
      <c r="D37" s="33"/>
      <c r="E37" s="35"/>
      <c r="F37" s="36"/>
      <c r="G37" s="36"/>
      <c r="I37" s="98"/>
    </row>
    <row r="38" spans="1:9" ht="12" customHeight="1">
      <c r="A38" s="32"/>
      <c r="B38" s="33"/>
      <c r="C38" s="34"/>
      <c r="D38" s="33"/>
      <c r="E38" s="35"/>
      <c r="F38" s="36"/>
      <c r="G38" s="36"/>
      <c r="I38" s="98"/>
    </row>
    <row r="39" spans="1:7" ht="12" customHeight="1">
      <c r="A39" s="32"/>
      <c r="B39" s="33"/>
      <c r="C39" s="33"/>
      <c r="D39" s="33"/>
      <c r="E39" s="35"/>
      <c r="F39" s="36"/>
      <c r="G39" s="36"/>
    </row>
  </sheetData>
  <sheetProtection/>
  <printOptions/>
  <pageMargins left="0.7874015748031497" right="0.3937007874015748" top="0.7874015748031497" bottom="0.7874015748031497" header="0" footer="0"/>
  <pageSetup fitToHeight="100" fitToWidth="1" horizontalDpi="600" verticalDpi="600" orientation="portrait" paperSize="9" scale="8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Franěk Pavel</cp:lastModifiedBy>
  <cp:lastPrinted>2014-07-23T05:54:51Z</cp:lastPrinted>
  <dcterms:modified xsi:type="dcterms:W3CDTF">2014-08-01T04:25:20Z</dcterms:modified>
  <cp:category/>
  <cp:version/>
  <cp:contentType/>
  <cp:contentStatus/>
</cp:coreProperties>
</file>