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<sst xmlns="http://schemas.openxmlformats.org/spreadsheetml/2006/main" count="279" uniqueCount="119">
  <si>
    <t>ID</t>
  </si>
  <si>
    <t>Stručná specifikace</t>
  </si>
  <si>
    <t>Šířka [mm]</t>
  </si>
  <si>
    <t>Ø role [mm]</t>
  </si>
  <si>
    <t>Délka [mm]</t>
  </si>
  <si>
    <t>Položka</t>
  </si>
  <si>
    <t>Recyklovaný, malá role, jednovrstvý, perforace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</si>
  <si>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</si>
  <si>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</si>
  <si>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C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</si>
  <si>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D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</si>
  <si>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</si>
  <si>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</si>
  <si>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C</t>
    </r>
  </si>
  <si>
    <t>Obchodní název</t>
  </si>
  <si>
    <t>Cena v Kč bez DPH</t>
  </si>
  <si>
    <t>za balení</t>
  </si>
  <si>
    <t>celkem za položku</t>
  </si>
  <si>
    <t>210-250</t>
  </si>
  <si>
    <t>Hodnocená jednotka</t>
  </si>
  <si>
    <t>100m</t>
  </si>
  <si>
    <t>Sazba DPH [%]</t>
  </si>
  <si>
    <t>85-100</t>
  </si>
  <si>
    <t>HJ</t>
  </si>
  <si>
    <t>Legenda:</t>
  </si>
  <si>
    <t>- průměr role nabízeného předmětu musí být v tomto intervalu</t>
  </si>
  <si>
    <t>MVB</t>
  </si>
  <si>
    <t>Maximální velikost balení</t>
  </si>
  <si>
    <t>5000ks</t>
  </si>
  <si>
    <t>NN 1 role [m]</t>
  </si>
  <si>
    <t>10 rolí</t>
  </si>
  <si>
    <t>VNB [role]</t>
  </si>
  <si>
    <t>za 1 roli</t>
  </si>
  <si>
    <t>VNB [ks]</t>
  </si>
  <si>
    <t>Velikost nabízeného balení</t>
  </si>
  <si>
    <t>- max. počet jednotek (rolí nebo kusů), které uchazeč může dodávat jako min. jednotky v objednávce (př. karton - 10 rolí)</t>
  </si>
  <si>
    <t>- počet jednotek (rolí nebo kusů), které uchazeč bude dodávat jako min. jednotku v objednávce (př. karton - 10 rolí)</t>
  </si>
  <si>
    <t>VNB</t>
  </si>
  <si>
    <t>Šířka / Délka [mm]</t>
  </si>
  <si>
    <t>Šířka / Délka v milimetrech</t>
  </si>
  <si>
    <t>- šířka / délka nabízeného předmětu musí být v uvedeném intervalu</t>
  </si>
  <si>
    <t>NN [m]</t>
  </si>
  <si>
    <t>Nabízený návin v metrech</t>
  </si>
  <si>
    <t>Průměr role v milimetrech</t>
  </si>
  <si>
    <t>- návin role v metrech, který uchazeč nabízí</t>
  </si>
  <si>
    <t>220-250</t>
  </si>
  <si>
    <t>170-200</t>
  </si>
  <si>
    <t>260-290</t>
  </si>
  <si>
    <t>PH001</t>
  </si>
  <si>
    <t>20 rolí</t>
  </si>
  <si>
    <t>Skládané, typ Z-Z, recyklované, 1vrstvé, nasákovost min. 220%</t>
  </si>
  <si>
    <t>Skládané, typ Z-Z, recyklované, 2vrstvé, nasákovost min. 220%</t>
  </si>
  <si>
    <t>Skládané, typ Z-Z, celulóza, 1vrstvé, nasákovost min. 250%</t>
  </si>
  <si>
    <t>Skládané, typ Z-Z, celulóza, 2vrstvé, nasákovost min. 250%</t>
  </si>
  <si>
    <t>100ks</t>
  </si>
  <si>
    <t>recyklované, 2vrstvé</t>
  </si>
  <si>
    <t>vytahovací, 2vrstvé, celulóza</t>
  </si>
  <si>
    <t>MN</t>
  </si>
  <si>
    <t>Minimální nasákavost</t>
  </si>
  <si>
    <t>- schopnost materiálu přijímat vodu v % k hmotnosti vzorku</t>
  </si>
  <si>
    <t>min. 19x19cm</t>
  </si>
  <si>
    <t>jednotlivá balení po 10 ks, 3vrstvé, celulóza</t>
  </si>
  <si>
    <t>Rozměr 1 kapesníčku</t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</si>
  <si>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</si>
  <si>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B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</si>
  <si>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</si>
  <si>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B</t>
    </r>
  </si>
  <si>
    <r>
      <t xml:space="preserve">Kuchyňské utěrky v roli </t>
    </r>
    <r>
      <rPr>
        <b/>
        <sz val="10"/>
        <color theme="1"/>
        <rFont val="Calibri"/>
        <family val="2"/>
        <scheme val="minor"/>
      </rPr>
      <t>typ A</t>
    </r>
  </si>
  <si>
    <t>NR [m]</t>
  </si>
  <si>
    <t>Návin role v metrech</t>
  </si>
  <si>
    <t>- návin role nabízeného předmětu</t>
  </si>
  <si>
    <t>max. NR [m]</t>
  </si>
  <si>
    <t>celulóza min. 70%, 2vrstvé, perforace, rozměry útržku min. 20x20cm</t>
  </si>
  <si>
    <t>100 rolí</t>
  </si>
  <si>
    <t>PH002</t>
  </si>
  <si>
    <t>PH003</t>
  </si>
  <si>
    <t>PH004</t>
  </si>
  <si>
    <t>PH005</t>
  </si>
  <si>
    <t>PH006</t>
  </si>
  <si>
    <t>PH007</t>
  </si>
  <si>
    <t>PH008</t>
  </si>
  <si>
    <t>PH009</t>
  </si>
  <si>
    <t>PH010</t>
  </si>
  <si>
    <t>PH011</t>
  </si>
  <si>
    <t>PH012</t>
  </si>
  <si>
    <t>PH013</t>
  </si>
  <si>
    <t>PH014</t>
  </si>
  <si>
    <t>PH015</t>
  </si>
  <si>
    <t>PH016</t>
  </si>
  <si>
    <t>PH017</t>
  </si>
  <si>
    <t>PH018</t>
  </si>
  <si>
    <t>PH019</t>
  </si>
  <si>
    <t>PH020</t>
  </si>
  <si>
    <t>PH021</t>
  </si>
  <si>
    <t>PH022</t>
  </si>
  <si>
    <t>PH023</t>
  </si>
  <si>
    <t>PH024</t>
  </si>
  <si>
    <t>PH025</t>
  </si>
  <si>
    <t>PH027</t>
  </si>
  <si>
    <t>za HJ</t>
  </si>
  <si>
    <t>CELKEM za všechny položky za 2 roky (v Kč bez DPH)</t>
  </si>
  <si>
    <t>1000 ks</t>
  </si>
  <si>
    <t>PH026</t>
  </si>
  <si>
    <t>- cena za toto množství (metrů, kusů) bude předmětem hodnocení</t>
  </si>
  <si>
    <t>100 % celulóza, velká (JUMBO) role, 2vrstvý</t>
  </si>
  <si>
    <t>Recyklovaný, velká (JUMBO) role, 2vrstvý</t>
  </si>
  <si>
    <t>Recyklovaný, velká (JUMBO) role, 1vrstvý</t>
  </si>
  <si>
    <t>100 % celulóza, malá role, 3vrstvý, perforace</t>
  </si>
  <si>
    <t>100 % celulóza, malá role, 2vrstvý, perforace</t>
  </si>
  <si>
    <t>Recyklovaný, malá role, 2vrstvý, perforace</t>
  </si>
  <si>
    <t>Recyklovaný, malá role, 1vrstvý, perforace</t>
  </si>
  <si>
    <t>PO v HJ za 2 roky</t>
  </si>
  <si>
    <t>Přepokládaný objem v HJ za 2 roky</t>
  </si>
  <si>
    <t>- přepokládaná roční spotřeba předmětu (ve stanovených hodnocených jednotkách)</t>
  </si>
  <si>
    <t>Pozn.: Uchazeči vyplní ELEKTRONICKY pouze FIALOVĚ zvýrazněná pole tohoto krycího listu. Ostatní pole jsou uzamčena proti změnám. V případě nutnosti editace není nastaveno heslo pro odemknutí (menu Revize -&gt; Odemknout list). V tabulce uchazeči vyplní pouze obchodní název, nabízený návin 1 role (kde je to vhodné), nabízené balení, cenu za balení, cenu za hodnocenou jednotku položky a sazbu DPH v % dle položky.</t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</si>
  <si>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skládané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</si>
  <si>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skládané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typ B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</si>
  <si>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skládané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</si>
  <si>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skládané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typ D</t>
    </r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</si>
</sst>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NumberFormat="1" applyFont="1" applyAlignment="1">
      <alignment vertical="center" wrapText="1"/>
    </xf>
    <xf numFmtId="164" fontId="5" fillId="2" borderId="1" xfId="0" applyNumberFormat="1" applyFont="1" applyFill="1" applyBorder="1" applyAlignment="1" applyProtection="1">
      <alignment vertical="center" shrinkToFit="1"/>
      <protection locked="0"/>
    </xf>
    <xf numFmtId="0" fontId="5" fillId="2" borderId="1" xfId="0" applyFont="1" applyFill="1" applyBorder="1" applyAlignment="1" applyProtection="1">
      <alignment vertical="center" shrinkToFit="1"/>
      <protection locked="0"/>
    </xf>
    <xf numFmtId="164" fontId="5" fillId="0" borderId="1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10" fontId="5" fillId="2" borderId="1" xfId="0" applyNumberFormat="1" applyFont="1" applyFill="1" applyBorder="1" applyAlignment="1" applyProtection="1">
      <alignment vertical="center"/>
      <protection locked="0"/>
    </xf>
    <xf numFmtId="0" fontId="6" fillId="0" borderId="2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 indent="1"/>
    </xf>
    <xf numFmtId="0" fontId="5" fillId="3" borderId="0" xfId="0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4" fontId="5" fillId="2" borderId="7" xfId="0" applyNumberFormat="1" applyFont="1" applyFill="1" applyBorder="1" applyAlignment="1" applyProtection="1">
      <alignment vertical="center" shrinkToFit="1"/>
      <protection locked="0"/>
    </xf>
    <xf numFmtId="164" fontId="5" fillId="0" borderId="7" xfId="0" applyNumberFormat="1" applyFont="1" applyFill="1" applyBorder="1" applyAlignment="1">
      <alignment vertical="center" shrinkToFit="1"/>
    </xf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9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 applyProtection="1">
      <alignment vertical="center" wrapText="1" shrinkToFi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164" fontId="9" fillId="2" borderId="1" xfId="0" applyNumberFormat="1" applyFont="1" applyFill="1" applyBorder="1" applyAlignment="1" applyProtection="1">
      <alignment vertical="center" shrinkToFit="1"/>
      <protection locked="0"/>
    </xf>
    <xf numFmtId="0" fontId="5" fillId="2" borderId="7" xfId="0" applyFont="1" applyFill="1" applyBorder="1" applyAlignment="1" applyProtection="1">
      <alignment vertical="center" wrapText="1"/>
      <protection locked="0"/>
    </xf>
    <xf numFmtId="0" fontId="5" fillId="0" borderId="8" xfId="0" applyFont="1" applyBorder="1" applyAlignment="1">
      <alignment vertical="center"/>
    </xf>
    <xf numFmtId="0" fontId="5" fillId="0" borderId="9" xfId="0" applyFont="1" applyFill="1" applyBorder="1" applyAlignment="1">
      <alignment horizontal="right" vertical="center" indent="1"/>
    </xf>
    <xf numFmtId="0" fontId="5" fillId="0" borderId="9" xfId="0" applyFont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9" fontId="5" fillId="0" borderId="7" xfId="0" applyNumberFormat="1" applyFont="1" applyBorder="1" applyAlignment="1">
      <alignment horizontal="right" vertical="center" wrapText="1"/>
    </xf>
    <xf numFmtId="10" fontId="5" fillId="2" borderId="7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Alignment="1">
      <alignment vertical="center"/>
    </xf>
    <xf numFmtId="0" fontId="5" fillId="0" borderId="1" xfId="0" applyFont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0" xfId="0" applyNumberFormat="1" applyFont="1" applyAlignment="1">
      <alignment horizontal="left" wrapText="1"/>
    </xf>
    <xf numFmtId="0" fontId="2" fillId="5" borderId="11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left" vertical="center"/>
    </xf>
    <xf numFmtId="164" fontId="9" fillId="2" borderId="1" xfId="0" applyNumberFormat="1" applyFont="1" applyFill="1" applyBorder="1" applyAlignment="1" applyProtection="1">
      <alignment horizontal="right" vertical="center" shrinkToFit="1"/>
      <protection locked="0"/>
    </xf>
    <xf numFmtId="164" fontId="2" fillId="5" borderId="11" xfId="0" applyNumberFormat="1" applyFont="1" applyFill="1" applyBorder="1" applyAlignment="1">
      <alignment horizontal="right" vertical="center" indent="1"/>
    </xf>
    <xf numFmtId="164" fontId="2" fillId="5" borderId="13" xfId="0" applyNumberFormat="1" applyFont="1" applyFill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workbookViewId="0" topLeftCell="A22">
      <selection activeCell="B37" sqref="B37"/>
    </sheetView>
  </sheetViews>
  <sheetFormatPr defaultColWidth="9.140625" defaultRowHeight="15"/>
  <cols>
    <col min="1" max="1" width="5.8515625" style="3" customWidth="1"/>
    <col min="2" max="2" width="14.28125" style="3" customWidth="1"/>
    <col min="3" max="3" width="23.421875" style="3" customWidth="1"/>
    <col min="4" max="4" width="5.7109375" style="3" customWidth="1"/>
    <col min="5" max="5" width="6.421875" style="3" customWidth="1"/>
    <col min="6" max="6" width="6.28125" style="3" customWidth="1"/>
    <col min="7" max="7" width="5.28125" style="3" customWidth="1"/>
    <col min="8" max="8" width="8.8515625" style="3" customWidth="1"/>
    <col min="9" max="9" width="30.57421875" style="3" customWidth="1"/>
    <col min="10" max="10" width="7.8515625" style="3" customWidth="1"/>
    <col min="11" max="11" width="6.421875" style="3" customWidth="1"/>
    <col min="12" max="12" width="7.7109375" style="3" bestFit="1" customWidth="1"/>
    <col min="13" max="13" width="7.8515625" style="3" customWidth="1"/>
    <col min="14" max="14" width="15.8515625" style="3" customWidth="1"/>
    <col min="15" max="15" width="7.28125" style="3" customWidth="1"/>
    <col min="16" max="16" width="9.140625" style="4" customWidth="1"/>
    <col min="17" max="17" width="10.57421875" style="4" bestFit="1" customWidth="1"/>
    <col min="18" max="16384" width="9.140625" style="4" customWidth="1"/>
  </cols>
  <sheetData>
    <row r="1" spans="1:15" s="5" customFormat="1" ht="13.5" customHeight="1">
      <c r="A1" s="57" t="s">
        <v>0</v>
      </c>
      <c r="B1" s="57" t="s">
        <v>5</v>
      </c>
      <c r="C1" s="57" t="s">
        <v>1</v>
      </c>
      <c r="D1" s="57" t="s">
        <v>23</v>
      </c>
      <c r="E1" s="57" t="s">
        <v>2</v>
      </c>
      <c r="F1" s="57" t="s">
        <v>71</v>
      </c>
      <c r="G1" s="57" t="s">
        <v>26</v>
      </c>
      <c r="H1" s="57" t="s">
        <v>111</v>
      </c>
      <c r="I1" s="58" t="s">
        <v>14</v>
      </c>
      <c r="J1" s="58" t="s">
        <v>29</v>
      </c>
      <c r="K1" s="58" t="s">
        <v>31</v>
      </c>
      <c r="L1" s="58" t="s">
        <v>15</v>
      </c>
      <c r="M1" s="58"/>
      <c r="N1" s="58"/>
      <c r="O1" s="58" t="s">
        <v>21</v>
      </c>
    </row>
    <row r="2" spans="1:15" s="5" customFormat="1" ht="13.5" customHeight="1">
      <c r="A2" s="57"/>
      <c r="B2" s="57"/>
      <c r="C2" s="57"/>
      <c r="D2" s="57"/>
      <c r="E2" s="57"/>
      <c r="F2" s="57"/>
      <c r="G2" s="57"/>
      <c r="H2" s="57"/>
      <c r="I2" s="58"/>
      <c r="J2" s="58"/>
      <c r="K2" s="58"/>
      <c r="L2" s="29" t="s">
        <v>32</v>
      </c>
      <c r="M2" s="29" t="s">
        <v>99</v>
      </c>
      <c r="N2" s="29" t="s">
        <v>17</v>
      </c>
      <c r="O2" s="58"/>
    </row>
    <row r="3" spans="1:17" ht="26.25" customHeight="1">
      <c r="A3" s="1" t="s">
        <v>48</v>
      </c>
      <c r="B3" s="1" t="s">
        <v>7</v>
      </c>
      <c r="C3" s="1" t="s">
        <v>6</v>
      </c>
      <c r="D3" s="2" t="s">
        <v>20</v>
      </c>
      <c r="E3" s="2" t="s">
        <v>22</v>
      </c>
      <c r="F3" s="2">
        <v>30</v>
      </c>
      <c r="G3" s="2" t="s">
        <v>73</v>
      </c>
      <c r="H3" s="41">
        <v>12500</v>
      </c>
      <c r="I3" s="42"/>
      <c r="J3" s="8"/>
      <c r="K3" s="8"/>
      <c r="L3" s="7"/>
      <c r="M3" s="7"/>
      <c r="N3" s="9">
        <f aca="true" t="shared" si="0" ref="N3:N11">H3*M3</f>
        <v>0</v>
      </c>
      <c r="O3" s="14"/>
      <c r="Q3" s="55"/>
    </row>
    <row r="4" spans="1:17" ht="26.25" customHeight="1">
      <c r="A4" s="1" t="s">
        <v>74</v>
      </c>
      <c r="B4" s="1" t="s">
        <v>7</v>
      </c>
      <c r="C4" s="1" t="s">
        <v>110</v>
      </c>
      <c r="D4" s="2" t="s">
        <v>20</v>
      </c>
      <c r="E4" s="2" t="s">
        <v>22</v>
      </c>
      <c r="F4" s="2">
        <v>45</v>
      </c>
      <c r="G4" s="2" t="s">
        <v>73</v>
      </c>
      <c r="H4" s="41">
        <v>15000</v>
      </c>
      <c r="I4" s="43"/>
      <c r="J4" s="8"/>
      <c r="K4" s="8"/>
      <c r="L4" s="7"/>
      <c r="M4" s="7"/>
      <c r="N4" s="9">
        <f t="shared" si="0"/>
        <v>0</v>
      </c>
      <c r="O4" s="14"/>
      <c r="Q4" s="55"/>
    </row>
    <row r="5" spans="1:17" ht="26.25" customHeight="1">
      <c r="A5" s="1" t="s">
        <v>75</v>
      </c>
      <c r="B5" s="1" t="s">
        <v>7</v>
      </c>
      <c r="C5" s="1" t="s">
        <v>110</v>
      </c>
      <c r="D5" s="2" t="s">
        <v>20</v>
      </c>
      <c r="E5" s="2" t="s">
        <v>22</v>
      </c>
      <c r="F5" s="2">
        <v>70</v>
      </c>
      <c r="G5" s="2" t="s">
        <v>73</v>
      </c>
      <c r="H5" s="41">
        <v>7500</v>
      </c>
      <c r="I5" s="43"/>
      <c r="J5" s="8"/>
      <c r="K5" s="8"/>
      <c r="L5" s="7"/>
      <c r="M5" s="7"/>
      <c r="N5" s="9">
        <f t="shared" si="0"/>
        <v>0</v>
      </c>
      <c r="O5" s="14"/>
      <c r="Q5" s="55"/>
    </row>
    <row r="6" spans="1:17" ht="26.25" customHeight="1">
      <c r="A6" s="1" t="s">
        <v>76</v>
      </c>
      <c r="B6" s="1" t="s">
        <v>8</v>
      </c>
      <c r="C6" s="1" t="s">
        <v>109</v>
      </c>
      <c r="D6" s="2" t="s">
        <v>20</v>
      </c>
      <c r="E6" s="2" t="s">
        <v>22</v>
      </c>
      <c r="F6" s="2">
        <v>40</v>
      </c>
      <c r="G6" s="2" t="s">
        <v>73</v>
      </c>
      <c r="H6" s="41">
        <v>12500</v>
      </c>
      <c r="I6" s="43"/>
      <c r="J6" s="8"/>
      <c r="K6" s="8"/>
      <c r="L6" s="7"/>
      <c r="M6" s="7"/>
      <c r="N6" s="9">
        <f t="shared" si="0"/>
        <v>0</v>
      </c>
      <c r="O6" s="14"/>
      <c r="Q6" s="55"/>
    </row>
    <row r="7" spans="1:17" ht="26.25" customHeight="1">
      <c r="A7" s="1" t="s">
        <v>77</v>
      </c>
      <c r="B7" s="1" t="s">
        <v>8</v>
      </c>
      <c r="C7" s="1" t="s">
        <v>109</v>
      </c>
      <c r="D7" s="2" t="s">
        <v>20</v>
      </c>
      <c r="E7" s="2" t="s">
        <v>22</v>
      </c>
      <c r="F7" s="2">
        <v>65</v>
      </c>
      <c r="G7" s="2" t="s">
        <v>73</v>
      </c>
      <c r="H7" s="41">
        <v>10000</v>
      </c>
      <c r="I7" s="43"/>
      <c r="J7" s="8"/>
      <c r="K7" s="8"/>
      <c r="L7" s="7"/>
      <c r="M7" s="7"/>
      <c r="N7" s="9">
        <f t="shared" si="0"/>
        <v>0</v>
      </c>
      <c r="O7" s="14"/>
      <c r="Q7" s="55"/>
    </row>
    <row r="8" spans="1:17" ht="26.25" customHeight="1">
      <c r="A8" s="1" t="s">
        <v>78</v>
      </c>
      <c r="B8" s="1" t="s">
        <v>9</v>
      </c>
      <c r="C8" s="1" t="s">
        <v>108</v>
      </c>
      <c r="D8" s="2" t="s">
        <v>20</v>
      </c>
      <c r="E8" s="2" t="s">
        <v>22</v>
      </c>
      <c r="F8" s="2">
        <v>30</v>
      </c>
      <c r="G8" s="2" t="s">
        <v>73</v>
      </c>
      <c r="H8" s="41">
        <v>10000</v>
      </c>
      <c r="I8" s="43"/>
      <c r="J8" s="8"/>
      <c r="K8" s="8"/>
      <c r="L8" s="7"/>
      <c r="M8" s="7"/>
      <c r="N8" s="9">
        <f t="shared" si="0"/>
        <v>0</v>
      </c>
      <c r="O8" s="14"/>
      <c r="Q8" s="55"/>
    </row>
    <row r="9" spans="1:17" ht="26.25" customHeight="1">
      <c r="A9" s="1" t="s">
        <v>79</v>
      </c>
      <c r="B9" s="1" t="s">
        <v>9</v>
      </c>
      <c r="C9" s="1" t="s">
        <v>108</v>
      </c>
      <c r="D9" s="2" t="s">
        <v>20</v>
      </c>
      <c r="E9" s="2" t="s">
        <v>22</v>
      </c>
      <c r="F9" s="2">
        <v>50</v>
      </c>
      <c r="G9" s="2" t="s">
        <v>73</v>
      </c>
      <c r="H9" s="41">
        <v>7500</v>
      </c>
      <c r="I9" s="43"/>
      <c r="J9" s="8"/>
      <c r="K9" s="8"/>
      <c r="L9" s="7"/>
      <c r="M9" s="7"/>
      <c r="N9" s="9">
        <f t="shared" si="0"/>
        <v>0</v>
      </c>
      <c r="O9" s="14"/>
      <c r="Q9" s="55"/>
    </row>
    <row r="10" spans="1:17" ht="26.25" customHeight="1">
      <c r="A10" s="1" t="s">
        <v>80</v>
      </c>
      <c r="B10" s="1" t="s">
        <v>10</v>
      </c>
      <c r="C10" s="1" t="s">
        <v>107</v>
      </c>
      <c r="D10" s="2" t="s">
        <v>20</v>
      </c>
      <c r="E10" s="2" t="s">
        <v>22</v>
      </c>
      <c r="F10" s="2">
        <v>30</v>
      </c>
      <c r="G10" s="2" t="s">
        <v>73</v>
      </c>
      <c r="H10" s="41">
        <v>7500</v>
      </c>
      <c r="I10" s="43"/>
      <c r="J10" s="8"/>
      <c r="K10" s="8"/>
      <c r="L10" s="7"/>
      <c r="M10" s="7"/>
      <c r="N10" s="9">
        <f t="shared" si="0"/>
        <v>0</v>
      </c>
      <c r="O10" s="14"/>
      <c r="Q10" s="55"/>
    </row>
    <row r="11" spans="1:17" ht="26.25" customHeight="1">
      <c r="A11" s="1" t="s">
        <v>81</v>
      </c>
      <c r="B11" s="1" t="s">
        <v>10</v>
      </c>
      <c r="C11" s="1" t="s">
        <v>107</v>
      </c>
      <c r="D11" s="2" t="s">
        <v>20</v>
      </c>
      <c r="E11" s="2" t="s">
        <v>22</v>
      </c>
      <c r="F11" s="2">
        <v>50</v>
      </c>
      <c r="G11" s="2" t="s">
        <v>73</v>
      </c>
      <c r="H11" s="41">
        <v>5000</v>
      </c>
      <c r="I11" s="43"/>
      <c r="J11" s="8"/>
      <c r="K11" s="8"/>
      <c r="L11" s="7"/>
      <c r="M11" s="7"/>
      <c r="N11" s="9">
        <f t="shared" si="0"/>
        <v>0</v>
      </c>
      <c r="O11" s="14"/>
      <c r="Q11" s="55"/>
    </row>
    <row r="12" spans="1:15" s="5" customFormat="1" ht="13.5" customHeight="1">
      <c r="A12" s="57" t="s">
        <v>0</v>
      </c>
      <c r="B12" s="57" t="s">
        <v>5</v>
      </c>
      <c r="C12" s="57" t="s">
        <v>1</v>
      </c>
      <c r="D12" s="57" t="s">
        <v>3</v>
      </c>
      <c r="E12" s="57" t="s">
        <v>2</v>
      </c>
      <c r="F12" s="57" t="s">
        <v>23</v>
      </c>
      <c r="G12" s="57" t="s">
        <v>26</v>
      </c>
      <c r="H12" s="57" t="s">
        <v>111</v>
      </c>
      <c r="I12" s="58" t="s">
        <v>14</v>
      </c>
      <c r="J12" s="58" t="s">
        <v>29</v>
      </c>
      <c r="K12" s="58" t="s">
        <v>31</v>
      </c>
      <c r="L12" s="58" t="s">
        <v>15</v>
      </c>
      <c r="M12" s="58"/>
      <c r="N12" s="58"/>
      <c r="O12" s="58" t="s">
        <v>21</v>
      </c>
    </row>
    <row r="13" spans="1:15" s="5" customFormat="1" ht="13.5" customHeight="1">
      <c r="A13" s="57"/>
      <c r="B13" s="57"/>
      <c r="C13" s="57"/>
      <c r="D13" s="57"/>
      <c r="E13" s="57"/>
      <c r="F13" s="57"/>
      <c r="G13" s="57"/>
      <c r="H13" s="57"/>
      <c r="I13" s="58"/>
      <c r="J13" s="58"/>
      <c r="K13" s="58"/>
      <c r="L13" s="29" t="s">
        <v>32</v>
      </c>
      <c r="M13" s="29" t="s">
        <v>99</v>
      </c>
      <c r="N13" s="29" t="s">
        <v>17</v>
      </c>
      <c r="O13" s="58"/>
    </row>
    <row r="14" spans="1:17" ht="25.5">
      <c r="A14" s="1" t="s">
        <v>82</v>
      </c>
      <c r="B14" s="1" t="s">
        <v>11</v>
      </c>
      <c r="C14" s="1" t="s">
        <v>106</v>
      </c>
      <c r="D14" s="2" t="s">
        <v>46</v>
      </c>
      <c r="E14" s="2" t="s">
        <v>22</v>
      </c>
      <c r="F14" s="2" t="s">
        <v>20</v>
      </c>
      <c r="G14" s="2" t="s">
        <v>30</v>
      </c>
      <c r="H14" s="41">
        <v>25000</v>
      </c>
      <c r="I14" s="43"/>
      <c r="J14" s="8"/>
      <c r="K14" s="8"/>
      <c r="L14" s="7"/>
      <c r="M14" s="7"/>
      <c r="N14" s="9">
        <f aca="true" t="shared" si="1" ref="N14:N22">H14*M14</f>
        <v>0</v>
      </c>
      <c r="O14" s="14"/>
      <c r="Q14" s="55"/>
    </row>
    <row r="15" spans="1:17" ht="25.5">
      <c r="A15" s="1" t="s">
        <v>83</v>
      </c>
      <c r="B15" s="1" t="s">
        <v>11</v>
      </c>
      <c r="C15" s="1" t="s">
        <v>106</v>
      </c>
      <c r="D15" s="2" t="s">
        <v>45</v>
      </c>
      <c r="E15" s="2" t="s">
        <v>22</v>
      </c>
      <c r="F15" s="2" t="s">
        <v>20</v>
      </c>
      <c r="G15" s="2" t="s">
        <v>30</v>
      </c>
      <c r="H15" s="41">
        <v>20000</v>
      </c>
      <c r="I15" s="43"/>
      <c r="J15" s="8"/>
      <c r="K15" s="8"/>
      <c r="L15" s="7"/>
      <c r="M15" s="7"/>
      <c r="N15" s="9">
        <f t="shared" si="1"/>
        <v>0</v>
      </c>
      <c r="O15" s="14"/>
      <c r="Q15" s="55"/>
    </row>
    <row r="16" spans="1:17" ht="25.5">
      <c r="A16" s="1" t="s">
        <v>84</v>
      </c>
      <c r="B16" s="1" t="s">
        <v>11</v>
      </c>
      <c r="C16" s="1" t="s">
        <v>106</v>
      </c>
      <c r="D16" s="2" t="s">
        <v>47</v>
      </c>
      <c r="E16" s="2" t="s">
        <v>22</v>
      </c>
      <c r="F16" s="2" t="s">
        <v>20</v>
      </c>
      <c r="G16" s="2" t="s">
        <v>30</v>
      </c>
      <c r="H16" s="41">
        <v>15000</v>
      </c>
      <c r="I16" s="43"/>
      <c r="J16" s="8"/>
      <c r="K16" s="8"/>
      <c r="L16" s="7"/>
      <c r="M16" s="7"/>
      <c r="N16" s="9">
        <f t="shared" si="1"/>
        <v>0</v>
      </c>
      <c r="O16" s="14"/>
      <c r="Q16" s="55"/>
    </row>
    <row r="17" spans="1:17" ht="25.5">
      <c r="A17" s="1" t="s">
        <v>85</v>
      </c>
      <c r="B17" s="1" t="s">
        <v>12</v>
      </c>
      <c r="C17" s="1" t="s">
        <v>105</v>
      </c>
      <c r="D17" s="2" t="s">
        <v>46</v>
      </c>
      <c r="E17" s="2" t="s">
        <v>22</v>
      </c>
      <c r="F17" s="2" t="s">
        <v>20</v>
      </c>
      <c r="G17" s="2" t="s">
        <v>30</v>
      </c>
      <c r="H17" s="41">
        <v>20000</v>
      </c>
      <c r="I17" s="43"/>
      <c r="J17" s="8"/>
      <c r="K17" s="8"/>
      <c r="L17" s="7"/>
      <c r="M17" s="7"/>
      <c r="N17" s="9">
        <f t="shared" si="1"/>
        <v>0</v>
      </c>
      <c r="O17" s="14"/>
      <c r="Q17" s="55"/>
    </row>
    <row r="18" spans="1:17" ht="25.5">
      <c r="A18" s="1" t="s">
        <v>86</v>
      </c>
      <c r="B18" s="1" t="s">
        <v>12</v>
      </c>
      <c r="C18" s="1" t="s">
        <v>105</v>
      </c>
      <c r="D18" s="2" t="s">
        <v>45</v>
      </c>
      <c r="E18" s="2" t="s">
        <v>22</v>
      </c>
      <c r="F18" s="2" t="s">
        <v>20</v>
      </c>
      <c r="G18" s="2" t="s">
        <v>30</v>
      </c>
      <c r="H18" s="41">
        <v>16000</v>
      </c>
      <c r="I18" s="43"/>
      <c r="J18" s="8"/>
      <c r="K18" s="8"/>
      <c r="L18" s="7"/>
      <c r="M18" s="7"/>
      <c r="N18" s="9">
        <f t="shared" si="1"/>
        <v>0</v>
      </c>
      <c r="O18" s="14"/>
      <c r="Q18" s="55"/>
    </row>
    <row r="19" spans="1:17" ht="25.5">
      <c r="A19" s="1" t="s">
        <v>87</v>
      </c>
      <c r="B19" s="1" t="s">
        <v>12</v>
      </c>
      <c r="C19" s="1" t="s">
        <v>105</v>
      </c>
      <c r="D19" s="2" t="s">
        <v>47</v>
      </c>
      <c r="E19" s="2" t="s">
        <v>22</v>
      </c>
      <c r="F19" s="2" t="s">
        <v>20</v>
      </c>
      <c r="G19" s="2" t="s">
        <v>30</v>
      </c>
      <c r="H19" s="41">
        <v>12000</v>
      </c>
      <c r="I19" s="43"/>
      <c r="J19" s="8"/>
      <c r="K19" s="8"/>
      <c r="L19" s="7"/>
      <c r="M19" s="7"/>
      <c r="N19" s="9">
        <f t="shared" si="1"/>
        <v>0</v>
      </c>
      <c r="O19" s="14"/>
      <c r="Q19" s="55"/>
    </row>
    <row r="20" spans="1:17" ht="25.5">
      <c r="A20" s="1" t="s">
        <v>88</v>
      </c>
      <c r="B20" s="1" t="s">
        <v>13</v>
      </c>
      <c r="C20" s="1" t="s">
        <v>104</v>
      </c>
      <c r="D20" s="2" t="s">
        <v>46</v>
      </c>
      <c r="E20" s="2" t="s">
        <v>22</v>
      </c>
      <c r="F20" s="2" t="s">
        <v>20</v>
      </c>
      <c r="G20" s="2" t="s">
        <v>30</v>
      </c>
      <c r="H20" s="41">
        <v>20000</v>
      </c>
      <c r="I20" s="43"/>
      <c r="J20" s="8"/>
      <c r="K20" s="8"/>
      <c r="L20" s="7"/>
      <c r="M20" s="7"/>
      <c r="N20" s="9">
        <f t="shared" si="1"/>
        <v>0</v>
      </c>
      <c r="O20" s="14"/>
      <c r="Q20" s="55"/>
    </row>
    <row r="21" spans="1:17" ht="25.5">
      <c r="A21" s="1" t="s">
        <v>89</v>
      </c>
      <c r="B21" s="1" t="s">
        <v>13</v>
      </c>
      <c r="C21" s="1" t="s">
        <v>104</v>
      </c>
      <c r="D21" s="2" t="s">
        <v>45</v>
      </c>
      <c r="E21" s="2" t="s">
        <v>22</v>
      </c>
      <c r="F21" s="2" t="s">
        <v>20</v>
      </c>
      <c r="G21" s="2" t="s">
        <v>30</v>
      </c>
      <c r="H21" s="41">
        <v>15000</v>
      </c>
      <c r="I21" s="43"/>
      <c r="J21" s="8"/>
      <c r="K21" s="8"/>
      <c r="L21" s="7"/>
      <c r="M21" s="7"/>
      <c r="N21" s="9">
        <f t="shared" si="1"/>
        <v>0</v>
      </c>
      <c r="O21" s="14"/>
      <c r="Q21" s="55"/>
    </row>
    <row r="22" spans="1:17" ht="25.5">
      <c r="A22" s="1" t="s">
        <v>90</v>
      </c>
      <c r="B22" s="1" t="s">
        <v>13</v>
      </c>
      <c r="C22" s="1" t="s">
        <v>104</v>
      </c>
      <c r="D22" s="2" t="s">
        <v>47</v>
      </c>
      <c r="E22" s="2" t="s">
        <v>22</v>
      </c>
      <c r="F22" s="2" t="s">
        <v>20</v>
      </c>
      <c r="G22" s="2" t="s">
        <v>30</v>
      </c>
      <c r="H22" s="41">
        <v>10000</v>
      </c>
      <c r="I22" s="43"/>
      <c r="J22" s="8"/>
      <c r="K22" s="8"/>
      <c r="L22" s="7"/>
      <c r="M22" s="7"/>
      <c r="N22" s="9">
        <f t="shared" si="1"/>
        <v>0</v>
      </c>
      <c r="O22" s="14"/>
      <c r="Q22" s="55"/>
    </row>
    <row r="23" spans="1:15" ht="13.5" customHeight="1">
      <c r="A23" s="57" t="s">
        <v>0</v>
      </c>
      <c r="B23" s="57" t="s">
        <v>5</v>
      </c>
      <c r="C23" s="57" t="s">
        <v>1</v>
      </c>
      <c r="D23" s="57" t="s">
        <v>23</v>
      </c>
      <c r="E23" s="57" t="s">
        <v>62</v>
      </c>
      <c r="F23" s="57"/>
      <c r="G23" s="57" t="s">
        <v>26</v>
      </c>
      <c r="H23" s="57" t="s">
        <v>111</v>
      </c>
      <c r="I23" s="58" t="s">
        <v>14</v>
      </c>
      <c r="J23" s="58" t="s">
        <v>33</v>
      </c>
      <c r="K23" s="58"/>
      <c r="L23" s="58" t="s">
        <v>15</v>
      </c>
      <c r="M23" s="58"/>
      <c r="N23" s="58"/>
      <c r="O23" s="58" t="s">
        <v>21</v>
      </c>
    </row>
    <row r="24" spans="1:15" ht="13.5" customHeight="1">
      <c r="A24" s="57"/>
      <c r="B24" s="57"/>
      <c r="C24" s="57"/>
      <c r="D24" s="57"/>
      <c r="E24" s="57"/>
      <c r="F24" s="57"/>
      <c r="G24" s="57"/>
      <c r="H24" s="57"/>
      <c r="I24" s="58"/>
      <c r="J24" s="58"/>
      <c r="K24" s="58"/>
      <c r="L24" s="29" t="s">
        <v>16</v>
      </c>
      <c r="M24" s="29" t="s">
        <v>99</v>
      </c>
      <c r="N24" s="29" t="s">
        <v>17</v>
      </c>
      <c r="O24" s="58"/>
    </row>
    <row r="25" spans="1:17" ht="25.5">
      <c r="A25" s="1" t="s">
        <v>91</v>
      </c>
      <c r="B25" s="33" t="s">
        <v>65</v>
      </c>
      <c r="C25" s="33" t="s">
        <v>56</v>
      </c>
      <c r="D25" s="37" t="s">
        <v>54</v>
      </c>
      <c r="E25" s="67" t="s">
        <v>60</v>
      </c>
      <c r="F25" s="67"/>
      <c r="G25" s="56" t="s">
        <v>101</v>
      </c>
      <c r="H25" s="39">
        <v>1600</v>
      </c>
      <c r="I25" s="43"/>
      <c r="J25" s="59"/>
      <c r="K25" s="59"/>
      <c r="L25" s="7"/>
      <c r="M25" s="7"/>
      <c r="N25" s="9">
        <f aca="true" t="shared" si="2" ref="N25:N26">H25*M25</f>
        <v>0</v>
      </c>
      <c r="O25" s="14"/>
      <c r="Q25" s="55"/>
    </row>
    <row r="26" spans="1:17" ht="25.5">
      <c r="A26" s="1" t="s">
        <v>92</v>
      </c>
      <c r="B26" s="33" t="s">
        <v>66</v>
      </c>
      <c r="C26" s="33" t="s">
        <v>61</v>
      </c>
      <c r="D26" s="37" t="s">
        <v>54</v>
      </c>
      <c r="E26" s="67" t="s">
        <v>60</v>
      </c>
      <c r="F26" s="67"/>
      <c r="G26" s="56" t="s">
        <v>101</v>
      </c>
      <c r="H26" s="39">
        <v>1200</v>
      </c>
      <c r="I26" s="43"/>
      <c r="J26" s="59"/>
      <c r="K26" s="59"/>
      <c r="L26" s="7"/>
      <c r="M26" s="7"/>
      <c r="N26" s="9">
        <f t="shared" si="2"/>
        <v>0</v>
      </c>
      <c r="O26" s="14"/>
      <c r="Q26" s="55"/>
    </row>
    <row r="27" spans="1:15" s="5" customFormat="1" ht="13.5" customHeight="1">
      <c r="A27" s="57" t="s">
        <v>0</v>
      </c>
      <c r="B27" s="57" t="s">
        <v>5</v>
      </c>
      <c r="C27" s="57" t="s">
        <v>1</v>
      </c>
      <c r="D27" s="57" t="s">
        <v>4</v>
      </c>
      <c r="E27" s="57" t="s">
        <v>2</v>
      </c>
      <c r="F27" s="57" t="s">
        <v>23</v>
      </c>
      <c r="G27" s="57" t="s">
        <v>26</v>
      </c>
      <c r="H27" s="57" t="s">
        <v>111</v>
      </c>
      <c r="I27" s="58" t="s">
        <v>14</v>
      </c>
      <c r="J27" s="58" t="s">
        <v>33</v>
      </c>
      <c r="K27" s="58"/>
      <c r="L27" s="58" t="s">
        <v>15</v>
      </c>
      <c r="M27" s="58"/>
      <c r="N27" s="58"/>
      <c r="O27" s="58" t="s">
        <v>21</v>
      </c>
    </row>
    <row r="28" spans="1:15" s="5" customFormat="1" ht="13.5" customHeight="1">
      <c r="A28" s="57"/>
      <c r="B28" s="57"/>
      <c r="C28" s="57"/>
      <c r="D28" s="57"/>
      <c r="E28" s="57"/>
      <c r="F28" s="57"/>
      <c r="G28" s="57"/>
      <c r="H28" s="57"/>
      <c r="I28" s="58"/>
      <c r="J28" s="58"/>
      <c r="K28" s="58"/>
      <c r="L28" s="29" t="s">
        <v>16</v>
      </c>
      <c r="M28" s="29" t="s">
        <v>99</v>
      </c>
      <c r="N28" s="29" t="s">
        <v>17</v>
      </c>
      <c r="O28" s="58"/>
    </row>
    <row r="29" spans="1:17" ht="38.25">
      <c r="A29" s="1" t="s">
        <v>93</v>
      </c>
      <c r="B29" s="1" t="s">
        <v>115</v>
      </c>
      <c r="C29" s="1" t="s">
        <v>50</v>
      </c>
      <c r="D29" s="2" t="s">
        <v>18</v>
      </c>
      <c r="E29" s="2" t="s">
        <v>18</v>
      </c>
      <c r="F29" s="2" t="s">
        <v>101</v>
      </c>
      <c r="G29" s="2" t="s">
        <v>28</v>
      </c>
      <c r="H29" s="41">
        <v>2500</v>
      </c>
      <c r="I29" s="43"/>
      <c r="J29" s="59"/>
      <c r="K29" s="59"/>
      <c r="L29" s="7"/>
      <c r="M29" s="7"/>
      <c r="N29" s="9">
        <f>H29*M29</f>
        <v>0</v>
      </c>
      <c r="O29" s="14"/>
      <c r="Q29" s="55"/>
    </row>
    <row r="30" spans="1:17" ht="38.25">
      <c r="A30" s="1" t="s">
        <v>94</v>
      </c>
      <c r="B30" s="1" t="s">
        <v>116</v>
      </c>
      <c r="C30" s="1" t="s">
        <v>51</v>
      </c>
      <c r="D30" s="2" t="s">
        <v>18</v>
      </c>
      <c r="E30" s="2" t="s">
        <v>18</v>
      </c>
      <c r="F30" s="2" t="s">
        <v>101</v>
      </c>
      <c r="G30" s="2" t="s">
        <v>28</v>
      </c>
      <c r="H30" s="41">
        <v>2500</v>
      </c>
      <c r="I30" s="43"/>
      <c r="J30" s="59"/>
      <c r="K30" s="59"/>
      <c r="L30" s="7"/>
      <c r="M30" s="7"/>
      <c r="N30" s="9">
        <f aca="true" t="shared" si="3" ref="N30:N32">H30*M30</f>
        <v>0</v>
      </c>
      <c r="O30" s="14"/>
      <c r="Q30" s="55"/>
    </row>
    <row r="31" spans="1:17" ht="38.25">
      <c r="A31" s="1" t="s">
        <v>95</v>
      </c>
      <c r="B31" s="1" t="s">
        <v>117</v>
      </c>
      <c r="C31" s="1" t="s">
        <v>52</v>
      </c>
      <c r="D31" s="2" t="s">
        <v>18</v>
      </c>
      <c r="E31" s="2" t="s">
        <v>18</v>
      </c>
      <c r="F31" s="2" t="s">
        <v>101</v>
      </c>
      <c r="G31" s="2" t="s">
        <v>28</v>
      </c>
      <c r="H31" s="41">
        <v>2500</v>
      </c>
      <c r="I31" s="43"/>
      <c r="J31" s="59"/>
      <c r="K31" s="59"/>
      <c r="L31" s="7"/>
      <c r="M31" s="7"/>
      <c r="N31" s="9">
        <f t="shared" si="3"/>
        <v>0</v>
      </c>
      <c r="O31" s="14"/>
      <c r="Q31" s="55"/>
    </row>
    <row r="32" spans="1:17" ht="38.25">
      <c r="A32" s="1" t="s">
        <v>96</v>
      </c>
      <c r="B32" s="1" t="s">
        <v>118</v>
      </c>
      <c r="C32" s="1" t="s">
        <v>53</v>
      </c>
      <c r="D32" s="2" t="s">
        <v>18</v>
      </c>
      <c r="E32" s="2" t="s">
        <v>18</v>
      </c>
      <c r="F32" s="2" t="s">
        <v>101</v>
      </c>
      <c r="G32" s="2" t="s">
        <v>28</v>
      </c>
      <c r="H32" s="41">
        <v>12000</v>
      </c>
      <c r="I32" s="44"/>
      <c r="J32" s="64"/>
      <c r="K32" s="64"/>
      <c r="L32" s="45"/>
      <c r="M32" s="45"/>
      <c r="N32" s="9">
        <f t="shared" si="3"/>
        <v>0</v>
      </c>
      <c r="O32" s="14"/>
      <c r="Q32" s="55"/>
    </row>
    <row r="33" spans="1:15" ht="13.5" customHeight="1">
      <c r="A33" s="57" t="s">
        <v>0</v>
      </c>
      <c r="B33" s="57" t="s">
        <v>5</v>
      </c>
      <c r="C33" s="57" t="s">
        <v>1</v>
      </c>
      <c r="D33" s="57" t="s">
        <v>23</v>
      </c>
      <c r="E33" s="57" t="s">
        <v>57</v>
      </c>
      <c r="F33" s="57" t="s">
        <v>71</v>
      </c>
      <c r="G33" s="57" t="s">
        <v>26</v>
      </c>
      <c r="H33" s="57" t="s">
        <v>111</v>
      </c>
      <c r="I33" s="58" t="s">
        <v>14</v>
      </c>
      <c r="J33" s="58" t="s">
        <v>29</v>
      </c>
      <c r="K33" s="58" t="s">
        <v>31</v>
      </c>
      <c r="L33" s="58" t="s">
        <v>15</v>
      </c>
      <c r="M33" s="58"/>
      <c r="N33" s="58"/>
      <c r="O33" s="58" t="s">
        <v>21</v>
      </c>
    </row>
    <row r="34" spans="1:15" ht="13.5" customHeight="1">
      <c r="A34" s="57"/>
      <c r="B34" s="57"/>
      <c r="C34" s="57"/>
      <c r="D34" s="57"/>
      <c r="E34" s="57"/>
      <c r="F34" s="57"/>
      <c r="G34" s="57"/>
      <c r="H34" s="57"/>
      <c r="I34" s="58"/>
      <c r="J34" s="58"/>
      <c r="K34" s="58"/>
      <c r="L34" s="28" t="s">
        <v>16</v>
      </c>
      <c r="M34" s="29" t="s">
        <v>99</v>
      </c>
      <c r="N34" s="28" t="s">
        <v>17</v>
      </c>
      <c r="O34" s="58"/>
    </row>
    <row r="35" spans="1:17" ht="25.5">
      <c r="A35" s="1" t="s">
        <v>97</v>
      </c>
      <c r="B35" s="33" t="s">
        <v>63</v>
      </c>
      <c r="C35" s="33" t="s">
        <v>55</v>
      </c>
      <c r="D35" s="35" t="s">
        <v>20</v>
      </c>
      <c r="E35" s="36">
        <v>2</v>
      </c>
      <c r="F35" s="1">
        <v>80</v>
      </c>
      <c r="G35" s="35" t="s">
        <v>49</v>
      </c>
      <c r="H35" s="39">
        <v>1200</v>
      </c>
      <c r="I35" s="43"/>
      <c r="J35" s="7"/>
      <c r="K35" s="7"/>
      <c r="L35" s="7"/>
      <c r="M35" s="7"/>
      <c r="N35" s="9">
        <f>H35*M35</f>
        <v>0</v>
      </c>
      <c r="O35" s="14"/>
      <c r="Q35" s="55"/>
    </row>
    <row r="36" spans="1:17" ht="25.5">
      <c r="A36" s="1" t="s">
        <v>102</v>
      </c>
      <c r="B36" s="33" t="s">
        <v>64</v>
      </c>
      <c r="C36" s="33" t="s">
        <v>55</v>
      </c>
      <c r="D36" s="35" t="s">
        <v>20</v>
      </c>
      <c r="E36" s="36">
        <v>2</v>
      </c>
      <c r="F36" s="33">
        <v>150</v>
      </c>
      <c r="G36" s="35" t="s">
        <v>49</v>
      </c>
      <c r="H36" s="39">
        <v>800</v>
      </c>
      <c r="I36" s="43"/>
      <c r="J36" s="7"/>
      <c r="K36" s="7"/>
      <c r="L36" s="7"/>
      <c r="M36" s="7"/>
      <c r="N36" s="9">
        <f>H36*M36</f>
        <v>0</v>
      </c>
      <c r="O36" s="14"/>
      <c r="Q36" s="55"/>
    </row>
    <row r="37" spans="1:17" ht="38.25" customHeight="1" thickBot="1">
      <c r="A37" s="1" t="s">
        <v>98</v>
      </c>
      <c r="B37" s="34" t="s">
        <v>67</v>
      </c>
      <c r="C37" s="34" t="s">
        <v>72</v>
      </c>
      <c r="D37" s="38" t="s">
        <v>20</v>
      </c>
      <c r="E37" s="53">
        <v>2</v>
      </c>
      <c r="F37" s="34">
        <v>25</v>
      </c>
      <c r="G37" s="56" t="s">
        <v>49</v>
      </c>
      <c r="H37" s="40">
        <v>2000</v>
      </c>
      <c r="I37" s="46"/>
      <c r="J37" s="31"/>
      <c r="K37" s="31"/>
      <c r="L37" s="31"/>
      <c r="M37" s="31"/>
      <c r="N37" s="32">
        <f>H37*M37</f>
        <v>0</v>
      </c>
      <c r="O37" s="54"/>
      <c r="Q37" s="55"/>
    </row>
    <row r="38" spans="1:15" ht="15.75" thickBot="1">
      <c r="A38" s="61" t="s">
        <v>100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3"/>
      <c r="N38" s="65">
        <f>SUM(N3:N37)</f>
        <v>0</v>
      </c>
      <c r="O38" s="66"/>
    </row>
    <row r="39" spans="1:16" ht="15" customHeight="1">
      <c r="A39" s="60" t="s">
        <v>114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"/>
    </row>
    <row r="40" spans="1:16" ht="1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"/>
    </row>
    <row r="41" ht="8.25" customHeight="1" thickBot="1"/>
    <row r="42" spans="1:15" s="11" customFormat="1" ht="12.75">
      <c r="A42" s="15" t="s">
        <v>24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8"/>
    </row>
    <row r="43" spans="1:15" s="11" customFormat="1" ht="12.75">
      <c r="A43" s="23"/>
      <c r="B43" s="24" t="s">
        <v>23</v>
      </c>
      <c r="C43" s="25" t="s">
        <v>19</v>
      </c>
      <c r="D43" s="25"/>
      <c r="E43" s="26"/>
      <c r="F43" s="26" t="s">
        <v>103</v>
      </c>
      <c r="G43" s="25"/>
      <c r="H43" s="25"/>
      <c r="I43" s="25"/>
      <c r="J43" s="25"/>
      <c r="K43" s="25"/>
      <c r="L43" s="25"/>
      <c r="M43" s="25"/>
      <c r="N43" s="25"/>
      <c r="O43" s="27"/>
    </row>
    <row r="44" spans="1:15" s="11" customFormat="1" ht="12.75">
      <c r="A44" s="19"/>
      <c r="B44" s="12" t="s">
        <v>38</v>
      </c>
      <c r="C44" s="10" t="s">
        <v>39</v>
      </c>
      <c r="D44" s="20"/>
      <c r="E44" s="21"/>
      <c r="F44" s="21" t="s">
        <v>40</v>
      </c>
      <c r="G44" s="10"/>
      <c r="H44" s="10"/>
      <c r="I44" s="10"/>
      <c r="J44" s="10"/>
      <c r="K44" s="10"/>
      <c r="L44" s="10"/>
      <c r="M44" s="10"/>
      <c r="N44" s="10"/>
      <c r="O44" s="22"/>
    </row>
    <row r="45" spans="1:15" s="11" customFormat="1" ht="12.75">
      <c r="A45" s="23"/>
      <c r="B45" s="24" t="s">
        <v>68</v>
      </c>
      <c r="C45" s="25" t="s">
        <v>69</v>
      </c>
      <c r="D45" s="25"/>
      <c r="E45" s="26"/>
      <c r="F45" s="26" t="s">
        <v>70</v>
      </c>
      <c r="G45" s="25"/>
      <c r="H45" s="25"/>
      <c r="I45" s="25"/>
      <c r="J45" s="25"/>
      <c r="K45" s="25"/>
      <c r="L45" s="25"/>
      <c r="M45" s="25"/>
      <c r="N45" s="25"/>
      <c r="O45" s="27"/>
    </row>
    <row r="46" spans="1:15" s="11" customFormat="1" ht="12.75">
      <c r="A46" s="19"/>
      <c r="B46" s="12" t="s">
        <v>26</v>
      </c>
      <c r="C46" s="10" t="s">
        <v>27</v>
      </c>
      <c r="D46" s="20"/>
      <c r="E46" s="21"/>
      <c r="F46" s="21" t="s">
        <v>35</v>
      </c>
      <c r="G46" s="10"/>
      <c r="H46" s="10"/>
      <c r="I46" s="10"/>
      <c r="J46" s="10"/>
      <c r="K46" s="10"/>
      <c r="L46" s="10"/>
      <c r="M46" s="10"/>
      <c r="N46" s="10"/>
      <c r="O46" s="22"/>
    </row>
    <row r="47" spans="1:15" s="11" customFormat="1" ht="12.75">
      <c r="A47" s="23"/>
      <c r="B47" s="24" t="s">
        <v>111</v>
      </c>
      <c r="C47" s="25" t="s">
        <v>112</v>
      </c>
      <c r="D47" s="25"/>
      <c r="E47" s="21"/>
      <c r="F47" s="21" t="s">
        <v>113</v>
      </c>
      <c r="G47" s="25"/>
      <c r="H47" s="25"/>
      <c r="I47" s="25"/>
      <c r="J47" s="25"/>
      <c r="K47" s="25"/>
      <c r="L47" s="25"/>
      <c r="M47" s="25"/>
      <c r="N47" s="25"/>
      <c r="O47" s="27"/>
    </row>
    <row r="48" spans="1:15" s="11" customFormat="1" ht="12.75">
      <c r="A48" s="19"/>
      <c r="B48" s="12" t="s">
        <v>41</v>
      </c>
      <c r="C48" s="10" t="s">
        <v>42</v>
      </c>
      <c r="D48" s="20"/>
      <c r="E48" s="21"/>
      <c r="F48" s="21" t="s">
        <v>44</v>
      </c>
      <c r="G48" s="10"/>
      <c r="H48" s="10"/>
      <c r="I48" s="10"/>
      <c r="J48" s="10"/>
      <c r="K48" s="10"/>
      <c r="L48" s="10"/>
      <c r="M48" s="10"/>
      <c r="N48" s="10"/>
      <c r="O48" s="22"/>
    </row>
    <row r="49" spans="1:15" s="11" customFormat="1" ht="12.75">
      <c r="A49" s="23"/>
      <c r="B49" s="24" t="s">
        <v>37</v>
      </c>
      <c r="C49" s="25" t="s">
        <v>34</v>
      </c>
      <c r="D49" s="25"/>
      <c r="E49" s="26"/>
      <c r="F49" s="26" t="s">
        <v>36</v>
      </c>
      <c r="G49" s="25"/>
      <c r="H49" s="25"/>
      <c r="I49" s="25"/>
      <c r="J49" s="25"/>
      <c r="K49" s="25"/>
      <c r="L49" s="25"/>
      <c r="M49" s="25"/>
      <c r="N49" s="25"/>
      <c r="O49" s="27"/>
    </row>
    <row r="50" spans="1:15" s="11" customFormat="1" ht="12.75">
      <c r="A50" s="19"/>
      <c r="B50" s="13" t="s">
        <v>3</v>
      </c>
      <c r="C50" s="10" t="s">
        <v>43</v>
      </c>
      <c r="D50" s="20"/>
      <c r="E50" s="21"/>
      <c r="F50" s="21" t="s">
        <v>25</v>
      </c>
      <c r="G50" s="10"/>
      <c r="H50" s="10"/>
      <c r="I50" s="10"/>
      <c r="J50" s="10"/>
      <c r="K50" s="10"/>
      <c r="L50" s="10"/>
      <c r="M50" s="10"/>
      <c r="N50" s="10"/>
      <c r="O50" s="22"/>
    </row>
    <row r="51" spans="1:15" s="11" customFormat="1" ht="13.5" thickBot="1">
      <c r="A51" s="47"/>
      <c r="B51" s="48" t="s">
        <v>57</v>
      </c>
      <c r="C51" s="49" t="s">
        <v>58</v>
      </c>
      <c r="D51" s="50"/>
      <c r="E51" s="51"/>
      <c r="F51" s="51" t="s">
        <v>59</v>
      </c>
      <c r="G51" s="49"/>
      <c r="H51" s="49"/>
      <c r="I51" s="49"/>
      <c r="J51" s="49"/>
      <c r="K51" s="49"/>
      <c r="L51" s="49"/>
      <c r="M51" s="49"/>
      <c r="N51" s="49"/>
      <c r="O51" s="52"/>
    </row>
    <row r="54" spans="1:15" s="11" customFormat="1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s="11" customFormat="1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1:15" s="11" customFormat="1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1:15" s="11" customFormat="1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</sheetData>
  <sheetProtection sheet="1" objects="1" scenarios="1"/>
  <mergeCells count="73">
    <mergeCell ref="O23:O24"/>
    <mergeCell ref="E25:F25"/>
    <mergeCell ref="J25:K25"/>
    <mergeCell ref="E26:F26"/>
    <mergeCell ref="J26:K26"/>
    <mergeCell ref="A27:A28"/>
    <mergeCell ref="A1:A2"/>
    <mergeCell ref="B1:B2"/>
    <mergeCell ref="C1:C2"/>
    <mergeCell ref="D1:D2"/>
    <mergeCell ref="B27:B28"/>
    <mergeCell ref="C27:C28"/>
    <mergeCell ref="D27:D28"/>
    <mergeCell ref="A12:A13"/>
    <mergeCell ref="B12:B13"/>
    <mergeCell ref="C12:C13"/>
    <mergeCell ref="D12:D13"/>
    <mergeCell ref="A23:A24"/>
    <mergeCell ref="B23:B24"/>
    <mergeCell ref="C23:C24"/>
    <mergeCell ref="D23:D24"/>
    <mergeCell ref="E12:E13"/>
    <mergeCell ref="E27:E28"/>
    <mergeCell ref="L1:N1"/>
    <mergeCell ref="G1:G2"/>
    <mergeCell ref="G12:G13"/>
    <mergeCell ref="G27:G28"/>
    <mergeCell ref="H27:H28"/>
    <mergeCell ref="F27:F28"/>
    <mergeCell ref="H1:H2"/>
    <mergeCell ref="F12:F13"/>
    <mergeCell ref="H12:H13"/>
    <mergeCell ref="F1:F2"/>
    <mergeCell ref="E1:E2"/>
    <mergeCell ref="E23:F24"/>
    <mergeCell ref="G23:G24"/>
    <mergeCell ref="H23:H24"/>
    <mergeCell ref="O1:O2"/>
    <mergeCell ref="I12:I13"/>
    <mergeCell ref="O27:O28"/>
    <mergeCell ref="J12:J13"/>
    <mergeCell ref="L12:N12"/>
    <mergeCell ref="O12:O13"/>
    <mergeCell ref="I27:I28"/>
    <mergeCell ref="L27:N27"/>
    <mergeCell ref="K1:K2"/>
    <mergeCell ref="K12:K13"/>
    <mergeCell ref="J27:K28"/>
    <mergeCell ref="I1:I2"/>
    <mergeCell ref="J1:J2"/>
    <mergeCell ref="I23:I24"/>
    <mergeCell ref="J23:K24"/>
    <mergeCell ref="L23:N23"/>
    <mergeCell ref="A39:O40"/>
    <mergeCell ref="A38:M38"/>
    <mergeCell ref="J32:K32"/>
    <mergeCell ref="G33:G34"/>
    <mergeCell ref="H33:H34"/>
    <mergeCell ref="I33:I34"/>
    <mergeCell ref="L33:N33"/>
    <mergeCell ref="O33:O34"/>
    <mergeCell ref="N38:O38"/>
    <mergeCell ref="A33:A34"/>
    <mergeCell ref="B33:B34"/>
    <mergeCell ref="C33:C34"/>
    <mergeCell ref="D33:D34"/>
    <mergeCell ref="E33:E34"/>
    <mergeCell ref="F33:F34"/>
    <mergeCell ref="J33:J34"/>
    <mergeCell ref="K33:K34"/>
    <mergeCell ref="J29:K29"/>
    <mergeCell ref="J30:K30"/>
    <mergeCell ref="J31:K31"/>
  </mergeCells>
  <printOptions/>
  <pageMargins left="0.23622047244094488" right="0.23622047244094488" top="0.5511811023622047" bottom="0.5511811023622047" header="0.1968503937007874" footer="0.1968503937007874"/>
  <pageSetup fitToHeight="0" fitToWidth="1" horizontalDpi="600" verticalDpi="600" orientation="landscape" paperSize="9" scale="89" r:id="rId1"/>
  <headerFooter>
    <oddHeader>&amp;LPříloha ZD č. 2 - Položky&amp;RVZ: Papírová hygiena pro Plzeňský kraj 2014-16</oddHeader>
    <oddFooter>&amp;R&amp;9Stránka &amp;P z &amp;N</oddFooter>
  </headerFooter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 Stehlík</cp:lastModifiedBy>
  <cp:lastPrinted>2014-01-27T07:10:34Z</cp:lastPrinted>
  <dcterms:created xsi:type="dcterms:W3CDTF">2012-07-09T06:19:21Z</dcterms:created>
  <dcterms:modified xsi:type="dcterms:W3CDTF">2014-01-27T07:38:29Z</dcterms:modified>
  <cp:category/>
  <cp:version/>
  <cp:contentType/>
  <cp:contentStatus/>
</cp:coreProperties>
</file>