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8345" windowHeight="8040" activeTab="1"/>
  </bookViews>
  <sheets>
    <sheet name="KP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<sst xmlns="http://schemas.openxmlformats.org/spreadsheetml/2006/main" count="806" uniqueCount="421">
  <si>
    <t>ID</t>
  </si>
  <si>
    <t>Stručná specifikace</t>
  </si>
  <si>
    <t>neuvedeno</t>
  </si>
  <si>
    <t>Položka</t>
  </si>
  <si>
    <t>Obchodní název</t>
  </si>
  <si>
    <t>Cena v Kč bez DPH</t>
  </si>
  <si>
    <t>Sazba DPH</t>
  </si>
  <si>
    <t>za balení</t>
  </si>
  <si>
    <t>celkem za položku</t>
  </si>
  <si>
    <t>Materiál</t>
  </si>
  <si>
    <t>karton</t>
  </si>
  <si>
    <t>Formát</t>
  </si>
  <si>
    <t>A4</t>
  </si>
  <si>
    <t>Nabízené balení [ks]</t>
  </si>
  <si>
    <t>za 1 ks</t>
  </si>
  <si>
    <t>za 100 ks</t>
  </si>
  <si>
    <t>PP</t>
  </si>
  <si>
    <t>Tloušťka (min.) [µm]</t>
  </si>
  <si>
    <t>Zakládací obal typ"L"</t>
  </si>
  <si>
    <t>Euro děrování, nahoře otevřené, transparentní, hladký</t>
  </si>
  <si>
    <t>plast</t>
  </si>
  <si>
    <t>papír</t>
  </si>
  <si>
    <t>papír (min. 250g/m2)</t>
  </si>
  <si>
    <t>Rychlovazač typ A</t>
  </si>
  <si>
    <t>Rychlovazač typ B</t>
  </si>
  <si>
    <t>Rychlovazač typ C</t>
  </si>
  <si>
    <t>80g/m2</t>
  </si>
  <si>
    <t>DL</t>
  </si>
  <si>
    <t>papír / plast</t>
  </si>
  <si>
    <t>C5</t>
  </si>
  <si>
    <t>C4</t>
  </si>
  <si>
    <t>bílá, s lepící páskou</t>
  </si>
  <si>
    <t>bílá, samolepící, přehybová</t>
  </si>
  <si>
    <t>bílá, samolepící, přehybová, s okénkem vpravo</t>
  </si>
  <si>
    <t>Obálka DL typ A</t>
  </si>
  <si>
    <t>Obálka DL typ B</t>
  </si>
  <si>
    <t>Obálka C5 typ A</t>
  </si>
  <si>
    <t>Obálka C5 typ B</t>
  </si>
  <si>
    <t>Obálka C4</t>
  </si>
  <si>
    <t>Příloha ZD č. 2</t>
  </si>
  <si>
    <t>Šířka hřbetu (min.) [mm]</t>
  </si>
  <si>
    <t>Gramáž (min.)</t>
  </si>
  <si>
    <t>Formát vkladu</t>
  </si>
  <si>
    <t>Nahoře a po straně otevřené, transparentní, bez děrování</t>
  </si>
  <si>
    <t>CELKEM za všechny položky v Kč bez DPH</t>
  </si>
  <si>
    <t>Ochrana proti samovolnému otevření, hřbetní otvor pro snadné vytažení, hřbetní štítek</t>
  </si>
  <si>
    <t>Nezávěsný, barevný (barva upřesněna v obj.), přední strana transparentní, s eurovázáním</t>
  </si>
  <si>
    <t>Nezávěsný, barevný (barva upřesněna v obj.), s eurovázáním</t>
  </si>
  <si>
    <t>Závěsný, barevný (barva upřesněna v obj.), s eurovázáním</t>
  </si>
  <si>
    <t>Pozn.: Uchazeči vyplní ELEKTRONICKY pouze FIALOVĚ zvýrazněná pole tohoto krycího listu. Ostatní pole jsou uzamčena proti změnám. V případě nutnosti editace není nastaveno heslo pro odemknutí. V tabulce uchazeči vyplní pouze obchodní název, nabízené balení, cenu za balení a jednotkové ceny položek.</t>
  </si>
  <si>
    <t>Zakládací obal typ"U" tenký</t>
  </si>
  <si>
    <t>Zakládací obal typ"U" střední</t>
  </si>
  <si>
    <t>Zakládací obal typ"U" silný</t>
  </si>
  <si>
    <t>Pákový pořadač úzký</t>
  </si>
  <si>
    <t>Pákový pořadač široký</t>
  </si>
  <si>
    <t>Archivační box A4 typ A</t>
  </si>
  <si>
    <t>Rozměry (min.)</t>
  </si>
  <si>
    <t>papírový produkt</t>
  </si>
  <si>
    <t>bílá, samolepící, s doručenkou, bez pruhu</t>
  </si>
  <si>
    <t>box na archivaci</t>
  </si>
  <si>
    <t>Archivační box A4 typ B</t>
  </si>
  <si>
    <t>Archivační box A4 typ C</t>
  </si>
  <si>
    <t>320 x 250 x 70 mm</t>
  </si>
  <si>
    <t>320 x 250 x 100 mm</t>
  </si>
  <si>
    <t>320 x 250 x 45 mm</t>
  </si>
  <si>
    <t>Úložný box typ A</t>
  </si>
  <si>
    <t>lepenka</t>
  </si>
  <si>
    <t>320 x 290 x 230 mm</t>
  </si>
  <si>
    <t>N/A</t>
  </si>
  <si>
    <t>box na uložení šanonů nebo archivačních boxů</t>
  </si>
  <si>
    <t>Úložný box typ B</t>
  </si>
  <si>
    <t>320 x 290 x 285 mm</t>
  </si>
  <si>
    <t>390 x 320 x 285 mm</t>
  </si>
  <si>
    <t>Úložný box typ C</t>
  </si>
  <si>
    <t>Papírová obálka na CD/DVD</t>
  </si>
  <si>
    <t>CD/DVD</t>
  </si>
  <si>
    <t>papírový obal na CD/DVD</t>
  </si>
  <si>
    <t>CD</t>
  </si>
  <si>
    <t>DVD</t>
  </si>
  <si>
    <t>Kapacita (min.)</t>
  </si>
  <si>
    <t>700 MB</t>
  </si>
  <si>
    <t>4500 MB</t>
  </si>
  <si>
    <t>DVD-R, rychlost min. 16x</t>
  </si>
  <si>
    <t>CD-R, rychlost min. 48x</t>
  </si>
  <si>
    <t>Děrovačka typ A</t>
  </si>
  <si>
    <t>Děrovačka typ B</t>
  </si>
  <si>
    <t>kov/plast</t>
  </si>
  <si>
    <t>Výkon (min.)</t>
  </si>
  <si>
    <t>15 listů</t>
  </si>
  <si>
    <t>Rozteč</t>
  </si>
  <si>
    <t>8 mm</t>
  </si>
  <si>
    <t>20 listů</t>
  </si>
  <si>
    <t>35 listů</t>
  </si>
  <si>
    <t>pro čisté a suché korekce, jednorázový</t>
  </si>
  <si>
    <t>Korekční strojek rolovací typ A</t>
  </si>
  <si>
    <t>Korekční strojek rolovací typ B</t>
  </si>
  <si>
    <t>Korekční strojek rolovací typ C</t>
  </si>
  <si>
    <t>Korekční strojek rolovací typ D</t>
  </si>
  <si>
    <t>pro čisté a suché korekce, vyměnitelná kazeta</t>
  </si>
  <si>
    <t>Délka stopy (min.)</t>
  </si>
  <si>
    <t>Šíře stopy (min.)</t>
  </si>
  <si>
    <t>4 mm</t>
  </si>
  <si>
    <t>11 m</t>
  </si>
  <si>
    <t>13 m</t>
  </si>
  <si>
    <t>8 m</t>
  </si>
  <si>
    <t>Výměnná kazeta typ C</t>
  </si>
  <si>
    <t>Výměnná kazeta typ D</t>
  </si>
  <si>
    <t>výměnná kazeta pro korekční strojek rolovací typ C</t>
  </si>
  <si>
    <t>výměnná kazeta pro korekční strojek rolovací typ D</t>
  </si>
  <si>
    <t>Samolepící páska typ A</t>
  </si>
  <si>
    <t>Návin (min.)</t>
  </si>
  <si>
    <t>Šířka (min.)</t>
  </si>
  <si>
    <t>11 mm</t>
  </si>
  <si>
    <t>10 m</t>
  </si>
  <si>
    <t>Samolepící páska typ B</t>
  </si>
  <si>
    <t>Samolepící páska typ C</t>
  </si>
  <si>
    <t>18 mm</t>
  </si>
  <si>
    <t>Samolepící páska typ D</t>
  </si>
  <si>
    <t>20 m</t>
  </si>
  <si>
    <t>Položky pro VZ Kancelářské potřeby pro Plzeňský kraj 2014-15</t>
  </si>
  <si>
    <t>průhledná, jednostranná</t>
  </si>
  <si>
    <t>Lepící tyčinka malá</t>
  </si>
  <si>
    <t>Lepící tyčinka střední</t>
  </si>
  <si>
    <t>Lepící tyčinka velká</t>
  </si>
  <si>
    <t>Hmotnost obsahu (min.)</t>
  </si>
  <si>
    <t>7 g</t>
  </si>
  <si>
    <t>15 g</t>
  </si>
  <si>
    <t>35 g</t>
  </si>
  <si>
    <t>pro použití v kanceláři, lepí papír, lepenku, fotografie apod.</t>
  </si>
  <si>
    <t>Nůžky malé</t>
  </si>
  <si>
    <t>Nůžky velké</t>
  </si>
  <si>
    <t>kovové nůžky s plastovou pogumovanou rukojetí</t>
  </si>
  <si>
    <t>Velikost (min.)</t>
  </si>
  <si>
    <t>24 cm</t>
  </si>
  <si>
    <t>16 cm</t>
  </si>
  <si>
    <t>s posuvným pravítkem, kovová s plastovým obložením</t>
  </si>
  <si>
    <t>s posuvným pravítkem, s aretací spodní plochy, kovová s plastovým obložením</t>
  </si>
  <si>
    <t>Sešívačka typ A</t>
  </si>
  <si>
    <t>Hloubka vkladu (min.)</t>
  </si>
  <si>
    <t>50 mm</t>
  </si>
  <si>
    <t>plastová sešívačka s kovovým zásobníkem</t>
  </si>
  <si>
    <t>Sešívačka typ B</t>
  </si>
  <si>
    <t>25 listů</t>
  </si>
  <si>
    <t>kov</t>
  </si>
  <si>
    <t>Sešívačka typ C</t>
  </si>
  <si>
    <t>celokovová, ploché sešívání</t>
  </si>
  <si>
    <t>Kancelářské spony typ A</t>
  </si>
  <si>
    <t>30 mm</t>
  </si>
  <si>
    <t>45 mm</t>
  </si>
  <si>
    <t>70 mm</t>
  </si>
  <si>
    <t>oblé, pozinkované</t>
  </si>
  <si>
    <t>Kancelářské spony typ B</t>
  </si>
  <si>
    <t>Kancelářské spony typ C</t>
  </si>
  <si>
    <t>Spojovače do sešívaček 24/6</t>
  </si>
  <si>
    <t>Spojovače do sešívaček č. 10</t>
  </si>
  <si>
    <t>Spojovače do sešívaček 24/10</t>
  </si>
  <si>
    <t>Spojovače do sešívaček 26/6</t>
  </si>
  <si>
    <t>Spojovače do sešívaček 24/8</t>
  </si>
  <si>
    <t>za 1000 ks</t>
  </si>
  <si>
    <t>PO za 2 roky [ks]</t>
  </si>
  <si>
    <t>MVB [ks]</t>
  </si>
  <si>
    <t>dle vkladu</t>
  </si>
  <si>
    <t>Poznámkový bloček</t>
  </si>
  <si>
    <t>lepený, bílý</t>
  </si>
  <si>
    <t>10x10x10 cm</t>
  </si>
  <si>
    <t>Samolepící bloček malý</t>
  </si>
  <si>
    <t>35x50 mm</t>
  </si>
  <si>
    <t>100 listů</t>
  </si>
  <si>
    <t>Samolepící bloček velký</t>
  </si>
  <si>
    <t>70x70 mm</t>
  </si>
  <si>
    <t>A5</t>
  </si>
  <si>
    <t>papír recyklovaný</t>
  </si>
  <si>
    <t>Obsah</t>
  </si>
  <si>
    <t>min. 50 listů</t>
  </si>
  <si>
    <t>Blok A5 čistý</t>
  </si>
  <si>
    <t>Blok A5 linkovaný</t>
  </si>
  <si>
    <t>Blok A4 čistý</t>
  </si>
  <si>
    <t>Blok A4  linkovaný</t>
  </si>
  <si>
    <t>lepený nebo šitý nebo kroužkový, čistý</t>
  </si>
  <si>
    <t>lepený nebo šitý nebo kroužkový, linkovaný</t>
  </si>
  <si>
    <t>Sešit A5 čistý</t>
  </si>
  <si>
    <t>Sešit A5 linkovaný</t>
  </si>
  <si>
    <t>Sešit A4 čistý</t>
  </si>
  <si>
    <t>Sešit A4 linkovaný</t>
  </si>
  <si>
    <t>min. 36 listů</t>
  </si>
  <si>
    <t>Gelové pero typ A</t>
  </si>
  <si>
    <t>Náplň</t>
  </si>
  <si>
    <t>modrá</t>
  </si>
  <si>
    <t>0,7 mm</t>
  </si>
  <si>
    <t>Gelové pero typ B</t>
  </si>
  <si>
    <t>1 mm</t>
  </si>
  <si>
    <t>Gelový roller typ A</t>
  </si>
  <si>
    <t>stiskací nebo uzavírací mechanismus, gumový úchop, jednorázové</t>
  </si>
  <si>
    <t>stiskací nebo uzavírací mechanismus, gumový úchop, vyměnitelná náplň</t>
  </si>
  <si>
    <t>Gelový roller typ B</t>
  </si>
  <si>
    <t>Mikrotužka 0,5</t>
  </si>
  <si>
    <t>tuha</t>
  </si>
  <si>
    <t>0,5 mm</t>
  </si>
  <si>
    <t>Mikrotužka 0,7</t>
  </si>
  <si>
    <t>Výměnná náplň pro roller typ A</t>
  </si>
  <si>
    <t>Výměnná náplň pro roller typ B</t>
  </si>
  <si>
    <t>plast/gelový inkoust</t>
  </si>
  <si>
    <t>výměnná gelová náplň</t>
  </si>
  <si>
    <t>Tuhy do mikrotužky 0,5</t>
  </si>
  <si>
    <t>Tuhy do mikrotužky 0,7</t>
  </si>
  <si>
    <t>min. 10 tuh v balení</t>
  </si>
  <si>
    <t>Značkovač na stíratené tabule</t>
  </si>
  <si>
    <t>Hrot / tuha / stopa</t>
  </si>
  <si>
    <t>2,5 mm</t>
  </si>
  <si>
    <t>max. 4 mm</t>
  </si>
  <si>
    <t>plast / reflexní inkoust</t>
  </si>
  <si>
    <t>Zvýrazňovač</t>
  </si>
  <si>
    <t>různé barvy</t>
  </si>
  <si>
    <t>válcový hrot, stíratelný, světlostálý</t>
  </si>
  <si>
    <t>celofluorescenční,  klínový hrot, uzavíratelný</t>
  </si>
  <si>
    <t>Archivní pořadač s kapsou</t>
  </si>
  <si>
    <t>hřbetní otvor pro snadné vytažení, hřbetní štítek, s kapsou</t>
  </si>
  <si>
    <t>plastová nebo kovová, se zasouvacím hrotem</t>
  </si>
  <si>
    <t>0,6 mm</t>
  </si>
  <si>
    <t>vláknový hrot</t>
  </si>
  <si>
    <t>Popisovač</t>
  </si>
  <si>
    <t>permanentní inkoust, alkoholová báze, válcový hrot</t>
  </si>
  <si>
    <t>Popisovač na CD</t>
  </si>
  <si>
    <t>kov / plast / guma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</si>
  <si>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</si>
  <si>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</si>
  <si>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</si>
  <si>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</si>
  <si>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</si>
  <si>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</si>
  <si>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</si>
  <si>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</si>
  <si>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</si>
  <si>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</si>
  <si>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bílá, s lepící páskou, papírová</t>
  </si>
  <si>
    <t>CD-R, rychlost min. 48x, min. kapacita 700MB</t>
  </si>
  <si>
    <t>CD malé balení</t>
  </si>
  <si>
    <t>CD velké balení</t>
  </si>
  <si>
    <t>DVD malé balení</t>
  </si>
  <si>
    <t>DVD velké balení</t>
  </si>
  <si>
    <t>s posuvným pravítkem, kovová s plastovým obložením, výkon min. 20 listů, rozteč 8 mm</t>
  </si>
  <si>
    <t>celokovová, ploché sešívání, výkon min. 20 listů, hloubka vkladu min. 50 mm</t>
  </si>
  <si>
    <t>pro čisté a suché korekce, jednorázový, délka stopy min. 8m, šíře stopy min. 4mm</t>
  </si>
  <si>
    <t>pro čisté a suché korekce, jednorázový, délka stopy min. 8m, šíře stopy min. 8mm</t>
  </si>
  <si>
    <t>pro čisté a suché korekce, vyměnitelná kazeta, délka stopy min. 13m, šíře stopy min. 4mm</t>
  </si>
  <si>
    <t>výměnná kazeta pro korekční strojek rolovací typ C,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</si>
  <si>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</si>
  <si>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</si>
  <si>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</si>
  <si>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</si>
  <si>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</si>
  <si>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</si>
  <si>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min. 10 tuh v balení, tuha 0,5mm</t>
  </si>
  <si>
    <t>celofluorescenční,  klínový hrot, uzavíratelný, reflexní inkoust, různé barvy, stopa 4mm (+-0,2mm)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</si>
  <si>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</si>
  <si>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</si>
  <si>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</si>
  <si>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</si>
  <si>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</si>
  <si>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</si>
  <si>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</si>
  <si>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</si>
  <si>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</si>
  <si>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</si>
  <si>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</si>
  <si>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</si>
  <si>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</si>
  <si>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</si>
  <si>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</si>
  <si>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</si>
  <si>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</si>
  <si>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</si>
  <si>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</si>
  <si>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</si>
  <si>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</si>
  <si>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</si>
  <si>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box na archivaci, rozměr min. 80x320x250 mm., vklad A4, bílá</t>
  </si>
  <si>
    <t>Archivační krabice</t>
  </si>
  <si>
    <t>Archivační kontejner</t>
  </si>
  <si>
    <t>na 6 archivačních krabic se šířkou hřbetu 80mm, rozměr min. 560 x 275 x 370 mm.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</si>
  <si>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</si>
  <si>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</si>
  <si>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</si>
  <si>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</si>
  <si>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</si>
  <si>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</si>
  <si>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průhledná, jednostranná, PP, návin min. 30m, šířka min. 11mm</t>
  </si>
  <si>
    <t>průhledná, jednostranná, PP, návin min. 30m, šířka min. 18mm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</si>
  <si>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</si>
  <si>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</si>
  <si>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</si>
  <si>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kovové nůžky s plastovou asymetrickou rukojetí, celková velikost min. 16cm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</si>
  <si>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</si>
  <si>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</si>
  <si>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</si>
  <si>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</si>
  <si>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</si>
  <si>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</si>
  <si>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</si>
  <si>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</si>
  <si>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</si>
  <si>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</si>
  <si>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</si>
  <si>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</si>
  <si>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</si>
  <si>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</si>
  <si>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0,3mm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</si>
  <si>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</si>
  <si>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</si>
  <si>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</si>
  <si>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</si>
  <si>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</si>
  <si>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</si>
  <si>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</si>
  <si>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</si>
  <si>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</si>
  <si>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</si>
  <si>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</si>
  <si>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</si>
  <si>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</si>
  <si>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</si>
  <si>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</si>
  <si>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</si>
  <si>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</si>
  <si>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</si>
  <si>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</si>
  <si>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</si>
  <si>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</si>
  <si>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</si>
  <si>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</si>
  <si>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</si>
  <si>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</si>
  <si>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</si>
  <si>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</si>
  <si>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</si>
  <si>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</si>
  <si>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</si>
  <si>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</si>
  <si>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</si>
  <si>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</si>
  <si>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</si>
  <si>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</si>
  <si>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</si>
  <si>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</si>
  <si>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</si>
  <si>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</si>
  <si>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</si>
  <si>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</si>
  <si>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</si>
  <si>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</si>
  <si>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</si>
  <si>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</si>
  <si>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</si>
  <si>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</si>
  <si>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</si>
  <si>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</si>
  <si>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</si>
  <si>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</si>
  <si>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</si>
  <si>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</si>
  <si>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</si>
  <si>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</si>
  <si>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</si>
  <si>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</si>
  <si>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</si>
  <si>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</si>
  <si>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</si>
  <si>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</si>
  <si>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</si>
  <si>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</si>
  <si>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</si>
  <si>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</si>
  <si>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</si>
  <si>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</si>
  <si>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</si>
  <si>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</si>
  <si>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</si>
  <si>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</si>
  <si>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</si>
  <si>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KP066</t>
  </si>
  <si>
    <t>KP067</t>
  </si>
  <si>
    <t>KP068</t>
  </si>
  <si>
    <t>KP069</t>
  </si>
  <si>
    <t>KP070</t>
  </si>
  <si>
    <t>KP071</t>
  </si>
  <si>
    <t>KP072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</si>
  <si>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</si>
  <si>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</si>
  <si>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</si>
  <si>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</si>
  <si>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</si>
  <si>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</si>
  <si>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CELKOVÁ NABÍDKOVÁ CENA ZA 2 ROKY</t>
  </si>
  <si>
    <t>Pozn.:</t>
  </si>
  <si>
    <t>plastický hrot, různé barvy, šíře stopy 0,3 mm (+- 0,1mm)</t>
  </si>
  <si>
    <t>Vlastnosti uvedené ve specifikaci jsou minimální, uchazeči mohou nabízet vlastnosti jednoznačně lepší, výhodnější pro zadavatele.</t>
  </si>
  <si>
    <t>Pokud je ve specifikaci uveden text "různé barvy", pak musí být nabízeny min. základní barvy (černá, modrá, zelená, červená) a barva bude upř. v obj.</t>
  </si>
  <si>
    <t>Pokud je ve specifikaci uveden text spojený lomítkami (např. "linkovaný/čtverečkovaný"), pak musí být nabízeny všechny tyto vlastnosti a konkrétní volba bude upř. v obj.</t>
  </si>
  <si>
    <t>Gelový roller 0,3</t>
  </si>
  <si>
    <t>Gelový roller 0,5</t>
  </si>
  <si>
    <t>Izolepa typ A</t>
  </si>
  <si>
    <t>Izolepa typ B</t>
  </si>
  <si>
    <t>Legenda:</t>
  </si>
  <si>
    <t>MVB</t>
  </si>
  <si>
    <t>HJ</t>
  </si>
  <si>
    <t>NVB</t>
  </si>
  <si>
    <t>NVB [ks]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</si>
  <si>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</si>
  <si>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</si>
  <si>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</si>
  <si>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Nabízená velikost balení - balení, které bude uchazeč dodávat. Nesmí být větší něž hodnoty uvedené ve sloupci MVB. Uvedeno v kusech.</t>
  </si>
  <si>
    <t>Uchazeči vyplňují pouze žlutě zvýrazněná pole. Vyplňují se POUZE čísla bez jakýchkoli textových znaků.</t>
  </si>
  <si>
    <t>PO HJ za 2 roky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</si>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</sst>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3" borderId="0" xfId="0" applyFont="1" applyFill="1"/>
    <xf numFmtId="0" fontId="3" fillId="4" borderId="1" xfId="0" applyFont="1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>
      <alignment vertical="center"/>
    </xf>
    <xf numFmtId="9" fontId="3" fillId="4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164" fontId="5" fillId="5" borderId="2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3" fillId="6" borderId="1" xfId="0" applyNumberFormat="1" applyFont="1" applyFill="1" applyBorder="1" applyAlignment="1" applyProtection="1">
      <alignment vertical="center" wrapText="1"/>
      <protection locked="0"/>
    </xf>
    <xf numFmtId="165" fontId="3" fillId="6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workbookViewId="0" topLeftCell="A1">
      <selection activeCell="D13" sqref="D13:D15"/>
    </sheetView>
  </sheetViews>
  <sheetFormatPr defaultColWidth="9.140625" defaultRowHeight="15"/>
  <cols>
    <col min="1" max="1" width="4.00390625" style="7" customWidth="1"/>
    <col min="2" max="2" width="14.28125" style="7" customWidth="1"/>
    <col min="3" max="3" width="26.00390625" style="7" customWidth="1"/>
    <col min="4" max="4" width="10.8515625" style="7" customWidth="1"/>
    <col min="5" max="5" width="11.7109375" style="7" customWidth="1"/>
    <col min="6" max="6" width="11.8515625" style="7" customWidth="1"/>
    <col min="7" max="7" width="10.00390625" style="7" customWidth="1"/>
    <col min="8" max="8" width="6.57421875" style="7" customWidth="1"/>
    <col min="9" max="9" width="0.71875" style="7" customWidth="1"/>
    <col min="10" max="10" width="12.28125" style="7" customWidth="1"/>
    <col min="11" max="11" width="12.00390625" style="7" customWidth="1"/>
    <col min="12" max="12" width="7.8515625" style="7" customWidth="1"/>
    <col min="13" max="13" width="8.140625" style="7" customWidth="1"/>
    <col min="14" max="14" width="15.8515625" style="7" customWidth="1"/>
    <col min="15" max="15" width="5.8515625" style="7" customWidth="1"/>
    <col min="16" max="16384" width="9.140625" style="7" customWidth="1"/>
  </cols>
  <sheetData>
    <row r="1" spans="1:3" ht="15">
      <c r="A1" s="9" t="s">
        <v>39</v>
      </c>
      <c r="C1" s="9" t="s">
        <v>119</v>
      </c>
    </row>
    <row r="2" spans="1:15" s="10" customFormat="1" ht="13.5" customHeight="1">
      <c r="A2" s="31" t="s">
        <v>0</v>
      </c>
      <c r="B2" s="31" t="s">
        <v>3</v>
      </c>
      <c r="C2" s="31" t="s">
        <v>1</v>
      </c>
      <c r="D2" s="31" t="s">
        <v>9</v>
      </c>
      <c r="E2" s="31" t="s">
        <v>40</v>
      </c>
      <c r="F2" s="31" t="s">
        <v>42</v>
      </c>
      <c r="G2" s="31" t="s">
        <v>159</v>
      </c>
      <c r="H2" s="31" t="s">
        <v>160</v>
      </c>
      <c r="I2" s="1"/>
      <c r="J2" s="30" t="s">
        <v>4</v>
      </c>
      <c r="K2" s="30" t="s">
        <v>13</v>
      </c>
      <c r="L2" s="30" t="s">
        <v>5</v>
      </c>
      <c r="M2" s="30"/>
      <c r="N2" s="30"/>
      <c r="O2" s="30" t="s">
        <v>6</v>
      </c>
    </row>
    <row r="3" spans="1:15" s="10" customFormat="1" ht="13.5" customHeight="1">
      <c r="A3" s="31"/>
      <c r="B3" s="31"/>
      <c r="C3" s="31"/>
      <c r="D3" s="31"/>
      <c r="E3" s="31"/>
      <c r="F3" s="31"/>
      <c r="G3" s="31"/>
      <c r="H3" s="31"/>
      <c r="I3" s="2"/>
      <c r="J3" s="30"/>
      <c r="K3" s="30"/>
      <c r="L3" s="6" t="s">
        <v>7</v>
      </c>
      <c r="M3" s="6" t="s">
        <v>14</v>
      </c>
      <c r="N3" s="6" t="s">
        <v>8</v>
      </c>
      <c r="O3" s="30"/>
    </row>
    <row r="4" spans="1:15" s="15" customFormat="1" ht="38.25" customHeight="1">
      <c r="A4" s="3">
        <v>101</v>
      </c>
      <c r="B4" s="3" t="s">
        <v>53</v>
      </c>
      <c r="C4" s="3" t="s">
        <v>45</v>
      </c>
      <c r="D4" s="3" t="s">
        <v>10</v>
      </c>
      <c r="E4" s="4">
        <v>50</v>
      </c>
      <c r="F4" s="4" t="s">
        <v>12</v>
      </c>
      <c r="G4" s="5">
        <v>10000</v>
      </c>
      <c r="H4" s="5">
        <v>20</v>
      </c>
      <c r="I4" s="1"/>
      <c r="J4" s="11"/>
      <c r="K4" s="11"/>
      <c r="L4" s="12"/>
      <c r="M4" s="12"/>
      <c r="N4" s="13">
        <f>G4*M4</f>
        <v>0</v>
      </c>
      <c r="O4" s="14"/>
    </row>
    <row r="5" spans="1:15" s="15" customFormat="1" ht="38.25" customHeight="1">
      <c r="A5" s="3">
        <v>102</v>
      </c>
      <c r="B5" s="3" t="s">
        <v>54</v>
      </c>
      <c r="C5" s="3" t="s">
        <v>45</v>
      </c>
      <c r="D5" s="3" t="s">
        <v>10</v>
      </c>
      <c r="E5" s="4">
        <v>70</v>
      </c>
      <c r="F5" s="4" t="s">
        <v>12</v>
      </c>
      <c r="G5" s="5">
        <v>24000</v>
      </c>
      <c r="H5" s="5">
        <v>20</v>
      </c>
      <c r="I5" s="1"/>
      <c r="J5" s="11"/>
      <c r="K5" s="11"/>
      <c r="L5" s="12"/>
      <c r="M5" s="12"/>
      <c r="N5" s="13">
        <f>G5*M5</f>
        <v>0</v>
      </c>
      <c r="O5" s="14"/>
    </row>
    <row r="6" spans="1:15" s="15" customFormat="1" ht="25.5" customHeight="1">
      <c r="A6" s="3">
        <v>103</v>
      </c>
      <c r="B6" s="3" t="s">
        <v>215</v>
      </c>
      <c r="C6" s="3" t="s">
        <v>216</v>
      </c>
      <c r="D6" s="3" t="s">
        <v>10</v>
      </c>
      <c r="E6" s="4">
        <v>70</v>
      </c>
      <c r="F6" s="4" t="s">
        <v>12</v>
      </c>
      <c r="G6" s="5">
        <v>10000</v>
      </c>
      <c r="H6" s="5">
        <v>20</v>
      </c>
      <c r="I6" s="1"/>
      <c r="J6" s="11"/>
      <c r="K6" s="11"/>
      <c r="L6" s="12"/>
      <c r="M6" s="12"/>
      <c r="N6" s="13">
        <f>G6*M6</f>
        <v>0</v>
      </c>
      <c r="O6" s="14"/>
    </row>
    <row r="7" spans="1:15" s="15" customFormat="1" ht="13.5" customHeight="1">
      <c r="A7" s="31" t="s">
        <v>0</v>
      </c>
      <c r="B7" s="31" t="s">
        <v>3</v>
      </c>
      <c r="C7" s="31" t="s">
        <v>1</v>
      </c>
      <c r="D7" s="31" t="s">
        <v>9</v>
      </c>
      <c r="E7" s="31" t="s">
        <v>17</v>
      </c>
      <c r="F7" s="31" t="s">
        <v>42</v>
      </c>
      <c r="G7" s="31" t="s">
        <v>159</v>
      </c>
      <c r="H7" s="31" t="s">
        <v>160</v>
      </c>
      <c r="I7" s="2"/>
      <c r="J7" s="30" t="s">
        <v>4</v>
      </c>
      <c r="K7" s="30" t="s">
        <v>13</v>
      </c>
      <c r="L7" s="30" t="s">
        <v>5</v>
      </c>
      <c r="M7" s="30"/>
      <c r="N7" s="30"/>
      <c r="O7" s="30" t="s">
        <v>6</v>
      </c>
    </row>
    <row r="8" spans="1:15" s="15" customFormat="1" ht="13.5" customHeight="1">
      <c r="A8" s="31"/>
      <c r="B8" s="31"/>
      <c r="C8" s="31"/>
      <c r="D8" s="31"/>
      <c r="E8" s="31"/>
      <c r="F8" s="31"/>
      <c r="G8" s="31"/>
      <c r="H8" s="31"/>
      <c r="I8" s="2"/>
      <c r="J8" s="30"/>
      <c r="K8" s="30"/>
      <c r="L8" s="6" t="s">
        <v>7</v>
      </c>
      <c r="M8" s="6" t="s">
        <v>15</v>
      </c>
      <c r="N8" s="6" t="s">
        <v>8</v>
      </c>
      <c r="O8" s="30"/>
    </row>
    <row r="9" spans="1:15" s="15" customFormat="1" ht="25.5" customHeight="1">
      <c r="A9" s="3">
        <v>104</v>
      </c>
      <c r="B9" s="3" t="s">
        <v>50</v>
      </c>
      <c r="C9" s="3" t="s">
        <v>19</v>
      </c>
      <c r="D9" s="3" t="s">
        <v>16</v>
      </c>
      <c r="E9" s="4">
        <v>30</v>
      </c>
      <c r="F9" s="4" t="s">
        <v>12</v>
      </c>
      <c r="G9" s="5">
        <v>1100000</v>
      </c>
      <c r="H9" s="5">
        <v>100</v>
      </c>
      <c r="I9" s="1"/>
      <c r="J9" s="11"/>
      <c r="K9" s="11"/>
      <c r="L9" s="12"/>
      <c r="M9" s="12"/>
      <c r="N9" s="13">
        <f>G9*M9/100</f>
        <v>0</v>
      </c>
      <c r="O9" s="14"/>
    </row>
    <row r="10" spans="1:15" s="15" customFormat="1" ht="25.5" customHeight="1">
      <c r="A10" s="3">
        <v>105</v>
      </c>
      <c r="B10" s="3" t="s">
        <v>51</v>
      </c>
      <c r="C10" s="3" t="s">
        <v>19</v>
      </c>
      <c r="D10" s="3" t="s">
        <v>16</v>
      </c>
      <c r="E10" s="4">
        <v>60</v>
      </c>
      <c r="F10" s="4" t="s">
        <v>12</v>
      </c>
      <c r="G10" s="5">
        <v>500000</v>
      </c>
      <c r="H10" s="5">
        <v>100</v>
      </c>
      <c r="I10" s="1"/>
      <c r="J10" s="11"/>
      <c r="K10" s="11"/>
      <c r="L10" s="12"/>
      <c r="M10" s="12"/>
      <c r="N10" s="13">
        <f>G10*M10/100</f>
        <v>0</v>
      </c>
      <c r="O10" s="14"/>
    </row>
    <row r="11" spans="1:15" s="15" customFormat="1" ht="25.5" customHeight="1">
      <c r="A11" s="3">
        <v>106</v>
      </c>
      <c r="B11" s="3" t="s">
        <v>52</v>
      </c>
      <c r="C11" s="3" t="s">
        <v>19</v>
      </c>
      <c r="D11" s="3" t="s">
        <v>16</v>
      </c>
      <c r="E11" s="4">
        <v>100</v>
      </c>
      <c r="F11" s="4" t="s">
        <v>12</v>
      </c>
      <c r="G11" s="5">
        <v>200000</v>
      </c>
      <c r="H11" s="5">
        <v>100</v>
      </c>
      <c r="I11" s="1"/>
      <c r="J11" s="11"/>
      <c r="K11" s="11"/>
      <c r="L11" s="12"/>
      <c r="M11" s="12"/>
      <c r="N11" s="13"/>
      <c r="O11" s="14"/>
    </row>
    <row r="12" spans="1:15" s="15" customFormat="1" ht="25.5" customHeight="1">
      <c r="A12" s="3">
        <v>107</v>
      </c>
      <c r="B12" s="3" t="s">
        <v>18</v>
      </c>
      <c r="C12" s="3" t="s">
        <v>43</v>
      </c>
      <c r="D12" s="3" t="s">
        <v>16</v>
      </c>
      <c r="E12" s="4">
        <v>100</v>
      </c>
      <c r="F12" s="4" t="s">
        <v>12</v>
      </c>
      <c r="G12" s="5">
        <v>400000</v>
      </c>
      <c r="H12" s="5">
        <v>100</v>
      </c>
      <c r="I12" s="1"/>
      <c r="J12" s="11"/>
      <c r="K12" s="11"/>
      <c r="L12" s="12"/>
      <c r="M12" s="12"/>
      <c r="N12" s="13">
        <f aca="true" t="shared" si="0" ref="N12:N22">G12*M12/100</f>
        <v>0</v>
      </c>
      <c r="O12" s="14"/>
    </row>
    <row r="13" spans="1:15" s="15" customFormat="1" ht="38.25" customHeight="1">
      <c r="A13" s="3">
        <v>108</v>
      </c>
      <c r="B13" s="3" t="s">
        <v>23</v>
      </c>
      <c r="C13" s="3" t="s">
        <v>46</v>
      </c>
      <c r="D13" s="3" t="s">
        <v>20</v>
      </c>
      <c r="E13" s="4" t="s">
        <v>2</v>
      </c>
      <c r="F13" s="4" t="s">
        <v>12</v>
      </c>
      <c r="G13" s="5">
        <v>50000</v>
      </c>
      <c r="H13" s="5">
        <v>100</v>
      </c>
      <c r="I13" s="1"/>
      <c r="J13" s="11"/>
      <c r="K13" s="11"/>
      <c r="L13" s="12"/>
      <c r="M13" s="12"/>
      <c r="N13" s="13">
        <f t="shared" si="0"/>
        <v>0</v>
      </c>
      <c r="O13" s="14"/>
    </row>
    <row r="14" spans="1:15" s="15" customFormat="1" ht="38.25" customHeight="1">
      <c r="A14" s="3">
        <v>109</v>
      </c>
      <c r="B14" s="3" t="s">
        <v>24</v>
      </c>
      <c r="C14" s="3" t="s">
        <v>47</v>
      </c>
      <c r="D14" s="3" t="s">
        <v>22</v>
      </c>
      <c r="E14" s="4" t="s">
        <v>2</v>
      </c>
      <c r="F14" s="4" t="s">
        <v>12</v>
      </c>
      <c r="G14" s="5">
        <v>30000</v>
      </c>
      <c r="H14" s="5">
        <v>100</v>
      </c>
      <c r="I14" s="1"/>
      <c r="J14" s="11"/>
      <c r="K14" s="11"/>
      <c r="L14" s="12"/>
      <c r="M14" s="12"/>
      <c r="N14" s="13">
        <f t="shared" si="0"/>
        <v>0</v>
      </c>
      <c r="O14" s="14"/>
    </row>
    <row r="15" spans="1:15" s="15" customFormat="1" ht="38.25" customHeight="1">
      <c r="A15" s="3">
        <v>110</v>
      </c>
      <c r="B15" s="3" t="s">
        <v>25</v>
      </c>
      <c r="C15" s="3" t="s">
        <v>48</v>
      </c>
      <c r="D15" s="3" t="s">
        <v>22</v>
      </c>
      <c r="E15" s="4" t="s">
        <v>2</v>
      </c>
      <c r="F15" s="4" t="s">
        <v>12</v>
      </c>
      <c r="G15" s="5">
        <v>16000</v>
      </c>
      <c r="H15" s="5">
        <v>100</v>
      </c>
      <c r="I15" s="1"/>
      <c r="J15" s="11"/>
      <c r="K15" s="11"/>
      <c r="L15" s="12"/>
      <c r="M15" s="12"/>
      <c r="N15" s="13">
        <f t="shared" si="0"/>
        <v>0</v>
      </c>
      <c r="O15" s="14"/>
    </row>
    <row r="16" spans="1:15" s="15" customFormat="1" ht="13.5" customHeight="1">
      <c r="A16" s="31" t="s">
        <v>0</v>
      </c>
      <c r="B16" s="31" t="s">
        <v>3</v>
      </c>
      <c r="C16" s="31" t="s">
        <v>1</v>
      </c>
      <c r="D16" s="31" t="s">
        <v>9</v>
      </c>
      <c r="E16" s="31" t="s">
        <v>41</v>
      </c>
      <c r="F16" s="31" t="s">
        <v>11</v>
      </c>
      <c r="G16" s="31" t="s">
        <v>159</v>
      </c>
      <c r="H16" s="31" t="s">
        <v>160</v>
      </c>
      <c r="I16" s="2"/>
      <c r="J16" s="30" t="s">
        <v>4</v>
      </c>
      <c r="K16" s="30" t="s">
        <v>13</v>
      </c>
      <c r="L16" s="30" t="s">
        <v>5</v>
      </c>
      <c r="M16" s="30"/>
      <c r="N16" s="30"/>
      <c r="O16" s="30" t="s">
        <v>6</v>
      </c>
    </row>
    <row r="17" spans="1:15" s="15" customFormat="1" ht="13.5" customHeight="1">
      <c r="A17" s="31"/>
      <c r="B17" s="31"/>
      <c r="C17" s="31"/>
      <c r="D17" s="31"/>
      <c r="E17" s="31"/>
      <c r="F17" s="31"/>
      <c r="G17" s="31"/>
      <c r="H17" s="31"/>
      <c r="I17" s="2"/>
      <c r="J17" s="30"/>
      <c r="K17" s="30"/>
      <c r="L17" s="6" t="s">
        <v>7</v>
      </c>
      <c r="M17" s="6" t="s">
        <v>15</v>
      </c>
      <c r="N17" s="6" t="s">
        <v>8</v>
      </c>
      <c r="O17" s="30"/>
    </row>
    <row r="18" spans="1:15" s="15" customFormat="1" ht="26.25" customHeight="1">
      <c r="A18" s="3">
        <v>111</v>
      </c>
      <c r="B18" s="3" t="s">
        <v>34</v>
      </c>
      <c r="C18" s="3" t="s">
        <v>32</v>
      </c>
      <c r="D18" s="3" t="s">
        <v>21</v>
      </c>
      <c r="E18" s="4" t="s">
        <v>26</v>
      </c>
      <c r="F18" s="4" t="s">
        <v>27</v>
      </c>
      <c r="G18" s="5">
        <v>350000</v>
      </c>
      <c r="H18" s="5">
        <v>100</v>
      </c>
      <c r="I18" s="1"/>
      <c r="J18" s="11"/>
      <c r="K18" s="11"/>
      <c r="L18" s="12"/>
      <c r="M18" s="12"/>
      <c r="N18" s="13">
        <f t="shared" si="0"/>
        <v>0</v>
      </c>
      <c r="O18" s="14"/>
    </row>
    <row r="19" spans="1:15" s="15" customFormat="1" ht="26.25" customHeight="1">
      <c r="A19" s="3">
        <v>112</v>
      </c>
      <c r="B19" s="3" t="s">
        <v>35</v>
      </c>
      <c r="C19" s="3" t="s">
        <v>33</v>
      </c>
      <c r="D19" s="3" t="s">
        <v>28</v>
      </c>
      <c r="E19" s="4" t="s">
        <v>26</v>
      </c>
      <c r="F19" s="4" t="s">
        <v>27</v>
      </c>
      <c r="G19" s="5">
        <v>100000</v>
      </c>
      <c r="H19" s="5">
        <v>100</v>
      </c>
      <c r="I19" s="1"/>
      <c r="J19" s="11"/>
      <c r="K19" s="11"/>
      <c r="L19" s="12"/>
      <c r="M19" s="12"/>
      <c r="N19" s="13">
        <f t="shared" si="0"/>
        <v>0</v>
      </c>
      <c r="O19" s="14"/>
    </row>
    <row r="20" spans="1:15" s="15" customFormat="1" ht="26.25" customHeight="1">
      <c r="A20" s="3">
        <v>113</v>
      </c>
      <c r="B20" s="3" t="s">
        <v>36</v>
      </c>
      <c r="C20" s="3" t="s">
        <v>32</v>
      </c>
      <c r="D20" s="3" t="s">
        <v>21</v>
      </c>
      <c r="E20" s="4" t="s">
        <v>26</v>
      </c>
      <c r="F20" s="4" t="s">
        <v>29</v>
      </c>
      <c r="G20" s="5">
        <v>300000</v>
      </c>
      <c r="H20" s="5">
        <v>100</v>
      </c>
      <c r="I20" s="1"/>
      <c r="J20" s="11"/>
      <c r="K20" s="11"/>
      <c r="L20" s="12"/>
      <c r="M20" s="12"/>
      <c r="N20" s="13">
        <f t="shared" si="0"/>
        <v>0</v>
      </c>
      <c r="O20" s="14"/>
    </row>
    <row r="21" spans="1:15" s="15" customFormat="1" ht="26.25" customHeight="1">
      <c r="A21" s="3">
        <v>114</v>
      </c>
      <c r="B21" s="3" t="s">
        <v>37</v>
      </c>
      <c r="C21" s="3" t="s">
        <v>58</v>
      </c>
      <c r="D21" s="3" t="s">
        <v>21</v>
      </c>
      <c r="E21" s="4" t="s">
        <v>26</v>
      </c>
      <c r="F21" s="4" t="s">
        <v>29</v>
      </c>
      <c r="G21" s="5">
        <v>200000</v>
      </c>
      <c r="H21" s="5">
        <v>100</v>
      </c>
      <c r="I21" s="1"/>
      <c r="J21" s="11"/>
      <c r="K21" s="11"/>
      <c r="L21" s="12"/>
      <c r="M21" s="12"/>
      <c r="N21" s="13">
        <f t="shared" si="0"/>
        <v>0</v>
      </c>
      <c r="O21" s="14"/>
    </row>
    <row r="22" spans="1:15" s="15" customFormat="1" ht="26.25" customHeight="1">
      <c r="A22" s="3">
        <v>115</v>
      </c>
      <c r="B22" s="3" t="s">
        <v>38</v>
      </c>
      <c r="C22" s="3" t="s">
        <v>31</v>
      </c>
      <c r="D22" s="3" t="s">
        <v>21</v>
      </c>
      <c r="E22" s="4" t="s">
        <v>26</v>
      </c>
      <c r="F22" s="4" t="s">
        <v>30</v>
      </c>
      <c r="G22" s="5">
        <v>100000</v>
      </c>
      <c r="H22" s="5">
        <v>100</v>
      </c>
      <c r="I22" s="1"/>
      <c r="J22" s="11"/>
      <c r="K22" s="11"/>
      <c r="L22" s="12"/>
      <c r="M22" s="12"/>
      <c r="N22" s="13">
        <f t="shared" si="0"/>
        <v>0</v>
      </c>
      <c r="O22" s="14"/>
    </row>
    <row r="23" spans="1:15" ht="15" customHeight="1">
      <c r="A23" s="31" t="s">
        <v>0</v>
      </c>
      <c r="B23" s="31" t="s">
        <v>3</v>
      </c>
      <c r="C23" s="31" t="s">
        <v>1</v>
      </c>
      <c r="D23" s="31" t="s">
        <v>9</v>
      </c>
      <c r="E23" s="31" t="s">
        <v>56</v>
      </c>
      <c r="F23" s="31" t="s">
        <v>42</v>
      </c>
      <c r="G23" s="31" t="s">
        <v>159</v>
      </c>
      <c r="H23" s="31" t="s">
        <v>160</v>
      </c>
      <c r="I23" s="2"/>
      <c r="J23" s="30" t="s">
        <v>4</v>
      </c>
      <c r="K23" s="30" t="s">
        <v>13</v>
      </c>
      <c r="L23" s="30" t="s">
        <v>5</v>
      </c>
      <c r="M23" s="30"/>
      <c r="N23" s="30"/>
      <c r="O23" s="30" t="s">
        <v>6</v>
      </c>
    </row>
    <row r="24" spans="1:15" ht="15" customHeight="1">
      <c r="A24" s="31"/>
      <c r="B24" s="31"/>
      <c r="C24" s="31"/>
      <c r="D24" s="31"/>
      <c r="E24" s="31"/>
      <c r="F24" s="31"/>
      <c r="G24" s="31"/>
      <c r="H24" s="31"/>
      <c r="I24" s="2"/>
      <c r="J24" s="30"/>
      <c r="K24" s="30"/>
      <c r="L24" s="6" t="s">
        <v>7</v>
      </c>
      <c r="M24" s="6" t="s">
        <v>15</v>
      </c>
      <c r="N24" s="6" t="s">
        <v>8</v>
      </c>
      <c r="O24" s="30"/>
    </row>
    <row r="25" spans="1:15" s="8" customFormat="1" ht="25.5" customHeight="1">
      <c r="A25" s="18">
        <v>116</v>
      </c>
      <c r="B25" s="3" t="s">
        <v>55</v>
      </c>
      <c r="C25" s="18" t="s">
        <v>59</v>
      </c>
      <c r="D25" s="18" t="s">
        <v>57</v>
      </c>
      <c r="E25" s="18" t="s">
        <v>64</v>
      </c>
      <c r="F25" s="4" t="s">
        <v>12</v>
      </c>
      <c r="G25" s="18"/>
      <c r="H25" s="5">
        <v>50</v>
      </c>
      <c r="I25" s="1"/>
      <c r="J25" s="11"/>
      <c r="K25" s="11"/>
      <c r="L25" s="12"/>
      <c r="M25" s="12"/>
      <c r="N25" s="13">
        <f aca="true" t="shared" si="1" ref="N25:N34">G25*M25/100</f>
        <v>0</v>
      </c>
      <c r="O25" s="14"/>
    </row>
    <row r="26" spans="1:15" s="8" customFormat="1" ht="25.5" customHeight="1">
      <c r="A26" s="18">
        <v>117</v>
      </c>
      <c r="B26" s="3" t="s">
        <v>60</v>
      </c>
      <c r="C26" s="18" t="s">
        <v>59</v>
      </c>
      <c r="D26" s="18" t="s">
        <v>57</v>
      </c>
      <c r="E26" s="18" t="s">
        <v>62</v>
      </c>
      <c r="F26" s="4" t="s">
        <v>12</v>
      </c>
      <c r="G26" s="18"/>
      <c r="H26" s="5">
        <v>50</v>
      </c>
      <c r="I26" s="1"/>
      <c r="J26" s="11"/>
      <c r="K26" s="11"/>
      <c r="L26" s="12"/>
      <c r="M26" s="12"/>
      <c r="N26" s="13">
        <f t="shared" si="1"/>
        <v>0</v>
      </c>
      <c r="O26" s="14"/>
    </row>
    <row r="27" spans="1:15" s="8" customFormat="1" ht="25.5" customHeight="1">
      <c r="A27" s="18">
        <v>118</v>
      </c>
      <c r="B27" s="3" t="s">
        <v>61</v>
      </c>
      <c r="C27" s="18" t="s">
        <v>59</v>
      </c>
      <c r="D27" s="18" t="s">
        <v>57</v>
      </c>
      <c r="E27" s="18" t="s">
        <v>63</v>
      </c>
      <c r="F27" s="4" t="s">
        <v>12</v>
      </c>
      <c r="G27" s="18"/>
      <c r="H27" s="5">
        <v>50</v>
      </c>
      <c r="I27" s="1"/>
      <c r="J27" s="11"/>
      <c r="K27" s="11"/>
      <c r="L27" s="12"/>
      <c r="M27" s="12"/>
      <c r="N27" s="13">
        <f t="shared" si="1"/>
        <v>0</v>
      </c>
      <c r="O27" s="14"/>
    </row>
    <row r="28" spans="1:15" s="8" customFormat="1" ht="25.5" customHeight="1">
      <c r="A28" s="18">
        <v>119</v>
      </c>
      <c r="B28" s="18" t="s">
        <v>65</v>
      </c>
      <c r="C28" s="18" t="s">
        <v>69</v>
      </c>
      <c r="D28" s="18" t="s">
        <v>66</v>
      </c>
      <c r="E28" s="18" t="s">
        <v>67</v>
      </c>
      <c r="F28" s="18" t="s">
        <v>68</v>
      </c>
      <c r="G28" s="18"/>
      <c r="H28" s="18">
        <v>20</v>
      </c>
      <c r="I28" s="1"/>
      <c r="J28" s="11"/>
      <c r="K28" s="11"/>
      <c r="L28" s="12"/>
      <c r="M28" s="12"/>
      <c r="N28" s="13">
        <f t="shared" si="1"/>
        <v>0</v>
      </c>
      <c r="O28" s="14"/>
    </row>
    <row r="29" spans="1:15" s="8" customFormat="1" ht="25.5" customHeight="1">
      <c r="A29" s="18">
        <v>120</v>
      </c>
      <c r="B29" s="18" t="s">
        <v>70</v>
      </c>
      <c r="C29" s="18" t="s">
        <v>69</v>
      </c>
      <c r="D29" s="18" t="s">
        <v>66</v>
      </c>
      <c r="E29" s="18" t="s">
        <v>71</v>
      </c>
      <c r="F29" s="18" t="s">
        <v>68</v>
      </c>
      <c r="G29" s="18"/>
      <c r="H29" s="18">
        <v>20</v>
      </c>
      <c r="I29" s="1"/>
      <c r="J29" s="11"/>
      <c r="K29" s="11"/>
      <c r="L29" s="12"/>
      <c r="M29" s="12"/>
      <c r="N29" s="13">
        <f t="shared" si="1"/>
        <v>0</v>
      </c>
      <c r="O29" s="14"/>
    </row>
    <row r="30" spans="1:15" s="8" customFormat="1" ht="25.5" customHeight="1">
      <c r="A30" s="18">
        <v>121</v>
      </c>
      <c r="B30" s="18" t="s">
        <v>73</v>
      </c>
      <c r="C30" s="18" t="s">
        <v>69</v>
      </c>
      <c r="D30" s="18" t="s">
        <v>66</v>
      </c>
      <c r="E30" s="18" t="s">
        <v>72</v>
      </c>
      <c r="F30" s="18" t="s">
        <v>68</v>
      </c>
      <c r="G30" s="18"/>
      <c r="H30" s="18">
        <v>20</v>
      </c>
      <c r="I30" s="1"/>
      <c r="J30" s="11"/>
      <c r="K30" s="11"/>
      <c r="L30" s="12"/>
      <c r="M30" s="12"/>
      <c r="N30" s="13">
        <f t="shared" si="1"/>
        <v>0</v>
      </c>
      <c r="O30" s="14"/>
    </row>
    <row r="31" spans="1:15" s="8" customFormat="1" ht="25.5" customHeight="1">
      <c r="A31" s="18">
        <v>122</v>
      </c>
      <c r="B31" s="18" t="s">
        <v>162</v>
      </c>
      <c r="C31" s="18" t="s">
        <v>163</v>
      </c>
      <c r="D31" s="18" t="s">
        <v>21</v>
      </c>
      <c r="E31" s="18" t="s">
        <v>164</v>
      </c>
      <c r="F31" s="18" t="s">
        <v>68</v>
      </c>
      <c r="G31" s="18"/>
      <c r="H31" s="18">
        <v>1</v>
      </c>
      <c r="I31" s="1"/>
      <c r="J31" s="11"/>
      <c r="K31" s="11"/>
      <c r="L31" s="12"/>
      <c r="M31" s="12"/>
      <c r="N31" s="13">
        <f t="shared" si="1"/>
        <v>0</v>
      </c>
      <c r="O31" s="14"/>
    </row>
    <row r="32" spans="1:15" s="8" customFormat="1" ht="25.5" customHeight="1">
      <c r="A32" s="18">
        <v>123</v>
      </c>
      <c r="B32" s="18" t="s">
        <v>165</v>
      </c>
      <c r="C32" s="18" t="s">
        <v>167</v>
      </c>
      <c r="D32" s="18" t="s">
        <v>21</v>
      </c>
      <c r="E32" s="18" t="s">
        <v>166</v>
      </c>
      <c r="F32" s="18" t="s">
        <v>68</v>
      </c>
      <c r="G32" s="18"/>
      <c r="H32" s="18">
        <v>10</v>
      </c>
      <c r="I32" s="1"/>
      <c r="J32" s="11"/>
      <c r="K32" s="11"/>
      <c r="L32" s="12"/>
      <c r="M32" s="12"/>
      <c r="N32" s="13">
        <f t="shared" si="1"/>
        <v>0</v>
      </c>
      <c r="O32" s="14"/>
    </row>
    <row r="33" spans="1:15" s="8" customFormat="1" ht="25.5" customHeight="1">
      <c r="A33" s="18">
        <v>124</v>
      </c>
      <c r="B33" s="18" t="s">
        <v>168</v>
      </c>
      <c r="C33" s="18" t="s">
        <v>167</v>
      </c>
      <c r="D33" s="18" t="s">
        <v>21</v>
      </c>
      <c r="E33" s="18" t="s">
        <v>169</v>
      </c>
      <c r="F33" s="18" t="s">
        <v>68</v>
      </c>
      <c r="G33" s="18"/>
      <c r="H33" s="18">
        <v>10</v>
      </c>
      <c r="I33" s="1"/>
      <c r="J33" s="11"/>
      <c r="K33" s="11"/>
      <c r="L33" s="12"/>
      <c r="M33" s="12"/>
      <c r="N33" s="13">
        <f t="shared" si="1"/>
        <v>0</v>
      </c>
      <c r="O33" s="14"/>
    </row>
    <row r="34" spans="1:15" s="8" customFormat="1" ht="25.5" customHeight="1">
      <c r="A34" s="18">
        <v>125</v>
      </c>
      <c r="B34" s="18" t="s">
        <v>74</v>
      </c>
      <c r="C34" s="18" t="s">
        <v>76</v>
      </c>
      <c r="D34" s="18" t="s">
        <v>21</v>
      </c>
      <c r="E34" s="18" t="s">
        <v>161</v>
      </c>
      <c r="F34" s="18" t="s">
        <v>75</v>
      </c>
      <c r="G34" s="18"/>
      <c r="H34" s="18">
        <v>50</v>
      </c>
      <c r="I34" s="1"/>
      <c r="J34" s="11"/>
      <c r="K34" s="11"/>
      <c r="L34" s="12"/>
      <c r="M34" s="12"/>
      <c r="N34" s="13">
        <f t="shared" si="1"/>
        <v>0</v>
      </c>
      <c r="O34" s="14"/>
    </row>
    <row r="35" spans="1:15" s="8" customFormat="1" ht="15" customHeight="1">
      <c r="A35" s="31" t="s">
        <v>0</v>
      </c>
      <c r="B35" s="31" t="s">
        <v>3</v>
      </c>
      <c r="C35" s="31" t="s">
        <v>1</v>
      </c>
      <c r="D35" s="31"/>
      <c r="E35" s="31" t="s">
        <v>79</v>
      </c>
      <c r="F35" s="31" t="s">
        <v>11</v>
      </c>
      <c r="G35" s="31" t="s">
        <v>159</v>
      </c>
      <c r="H35" s="31" t="s">
        <v>160</v>
      </c>
      <c r="I35" s="1"/>
      <c r="J35" s="30" t="s">
        <v>4</v>
      </c>
      <c r="K35" s="30" t="s">
        <v>13</v>
      </c>
      <c r="L35" s="30" t="s">
        <v>5</v>
      </c>
      <c r="M35" s="30"/>
      <c r="N35" s="30"/>
      <c r="O35" s="30" t="s">
        <v>6</v>
      </c>
    </row>
    <row r="36" spans="1:15" s="8" customFormat="1" ht="15" customHeight="1">
      <c r="A36" s="31"/>
      <c r="B36" s="31"/>
      <c r="C36" s="31"/>
      <c r="D36" s="31"/>
      <c r="E36" s="31"/>
      <c r="F36" s="31"/>
      <c r="G36" s="31"/>
      <c r="H36" s="31"/>
      <c r="I36" s="1"/>
      <c r="J36" s="30"/>
      <c r="K36" s="30"/>
      <c r="L36" s="6" t="s">
        <v>7</v>
      </c>
      <c r="M36" s="6" t="s">
        <v>15</v>
      </c>
      <c r="N36" s="6" t="s">
        <v>8</v>
      </c>
      <c r="O36" s="30"/>
    </row>
    <row r="37" spans="1:15" s="8" customFormat="1" ht="25.5" customHeight="1">
      <c r="A37" s="18">
        <v>126</v>
      </c>
      <c r="B37" s="18" t="s">
        <v>77</v>
      </c>
      <c r="C37" s="18" t="s">
        <v>83</v>
      </c>
      <c r="D37" s="18"/>
      <c r="E37" s="18" t="s">
        <v>80</v>
      </c>
      <c r="F37" s="18" t="s">
        <v>77</v>
      </c>
      <c r="G37" s="18"/>
      <c r="H37" s="18">
        <v>25</v>
      </c>
      <c r="I37" s="1"/>
      <c r="J37" s="11"/>
      <c r="K37" s="11"/>
      <c r="L37" s="12"/>
      <c r="M37" s="12"/>
      <c r="N37" s="13">
        <f aca="true" t="shared" si="2" ref="N37:N40">G37*M37/100</f>
        <v>0</v>
      </c>
      <c r="O37" s="14"/>
    </row>
    <row r="38" spans="1:15" s="8" customFormat="1" ht="25.5" customHeight="1">
      <c r="A38" s="18">
        <v>127</v>
      </c>
      <c r="B38" s="18" t="s">
        <v>77</v>
      </c>
      <c r="C38" s="18" t="s">
        <v>83</v>
      </c>
      <c r="D38" s="18"/>
      <c r="E38" s="18" t="s">
        <v>80</v>
      </c>
      <c r="F38" s="18" t="s">
        <v>77</v>
      </c>
      <c r="G38" s="18"/>
      <c r="H38" s="18">
        <v>50</v>
      </c>
      <c r="I38" s="1"/>
      <c r="J38" s="11"/>
      <c r="K38" s="11"/>
      <c r="L38" s="12"/>
      <c r="M38" s="12"/>
      <c r="N38" s="13">
        <f t="shared" si="2"/>
        <v>0</v>
      </c>
      <c r="O38" s="14"/>
    </row>
    <row r="39" spans="1:15" s="8" customFormat="1" ht="25.5" customHeight="1">
      <c r="A39" s="18">
        <v>128</v>
      </c>
      <c r="B39" s="18" t="s">
        <v>78</v>
      </c>
      <c r="C39" s="18" t="s">
        <v>82</v>
      </c>
      <c r="D39" s="18"/>
      <c r="E39" s="18" t="s">
        <v>81</v>
      </c>
      <c r="F39" s="18" t="s">
        <v>78</v>
      </c>
      <c r="G39" s="18"/>
      <c r="H39" s="18">
        <v>25</v>
      </c>
      <c r="I39" s="1"/>
      <c r="J39" s="11"/>
      <c r="K39" s="11"/>
      <c r="L39" s="12"/>
      <c r="M39" s="12"/>
      <c r="N39" s="13">
        <f t="shared" si="2"/>
        <v>0</v>
      </c>
      <c r="O39" s="14"/>
    </row>
    <row r="40" spans="1:15" s="8" customFormat="1" ht="25.5" customHeight="1">
      <c r="A40" s="18">
        <v>129</v>
      </c>
      <c r="B40" s="18" t="s">
        <v>78</v>
      </c>
      <c r="C40" s="18" t="s">
        <v>82</v>
      </c>
      <c r="D40" s="18"/>
      <c r="E40" s="18" t="s">
        <v>81</v>
      </c>
      <c r="F40" s="18" t="s">
        <v>78</v>
      </c>
      <c r="G40" s="18"/>
      <c r="H40" s="18">
        <v>50</v>
      </c>
      <c r="I40" s="1"/>
      <c r="J40" s="11"/>
      <c r="K40" s="11"/>
      <c r="L40" s="12"/>
      <c r="M40" s="12"/>
      <c r="N40" s="13">
        <f t="shared" si="2"/>
        <v>0</v>
      </c>
      <c r="O40" s="14"/>
    </row>
    <row r="41" spans="1:15" s="8" customFormat="1" ht="15" customHeight="1">
      <c r="A41" s="31" t="s">
        <v>0</v>
      </c>
      <c r="B41" s="31" t="s">
        <v>3</v>
      </c>
      <c r="C41" s="31" t="s">
        <v>1</v>
      </c>
      <c r="D41" s="31" t="s">
        <v>9</v>
      </c>
      <c r="E41" s="31" t="s">
        <v>87</v>
      </c>
      <c r="F41" s="31" t="s">
        <v>89</v>
      </c>
      <c r="G41" s="31" t="s">
        <v>159</v>
      </c>
      <c r="H41" s="31" t="s">
        <v>160</v>
      </c>
      <c r="I41" s="1"/>
      <c r="J41" s="30" t="s">
        <v>4</v>
      </c>
      <c r="K41" s="30" t="s">
        <v>13</v>
      </c>
      <c r="L41" s="30" t="s">
        <v>5</v>
      </c>
      <c r="M41" s="30"/>
      <c r="N41" s="30"/>
      <c r="O41" s="30" t="s">
        <v>6</v>
      </c>
    </row>
    <row r="42" spans="1:15" s="8" customFormat="1" ht="15" customHeight="1">
      <c r="A42" s="31"/>
      <c r="B42" s="31"/>
      <c r="C42" s="31"/>
      <c r="D42" s="31"/>
      <c r="E42" s="31"/>
      <c r="F42" s="31"/>
      <c r="G42" s="31"/>
      <c r="H42" s="31"/>
      <c r="I42" s="1"/>
      <c r="J42" s="30"/>
      <c r="K42" s="30"/>
      <c r="L42" s="6" t="s">
        <v>7</v>
      </c>
      <c r="M42" s="6" t="s">
        <v>14</v>
      </c>
      <c r="N42" s="6" t="s">
        <v>8</v>
      </c>
      <c r="O42" s="30"/>
    </row>
    <row r="43" spans="1:15" s="8" customFormat="1" ht="25.5" customHeight="1">
      <c r="A43" s="18">
        <v>130</v>
      </c>
      <c r="B43" s="18" t="s">
        <v>84</v>
      </c>
      <c r="C43" s="18" t="s">
        <v>135</v>
      </c>
      <c r="D43" s="18" t="s">
        <v>86</v>
      </c>
      <c r="E43" s="18" t="s">
        <v>91</v>
      </c>
      <c r="F43" s="18" t="s">
        <v>90</v>
      </c>
      <c r="G43" s="18"/>
      <c r="H43" s="18">
        <v>1</v>
      </c>
      <c r="I43" s="1"/>
      <c r="J43" s="11"/>
      <c r="K43" s="11"/>
      <c r="L43" s="12"/>
      <c r="M43" s="12"/>
      <c r="N43" s="13">
        <f aca="true" t="shared" si="3" ref="N43:N44">G43*M43/100</f>
        <v>0</v>
      </c>
      <c r="O43" s="14"/>
    </row>
    <row r="44" spans="1:15" s="8" customFormat="1" ht="38.25" customHeight="1">
      <c r="A44" s="18">
        <v>131</v>
      </c>
      <c r="B44" s="18" t="s">
        <v>85</v>
      </c>
      <c r="C44" s="18" t="s">
        <v>136</v>
      </c>
      <c r="D44" s="18" t="s">
        <v>86</v>
      </c>
      <c r="E44" s="18" t="s">
        <v>92</v>
      </c>
      <c r="F44" s="18" t="s">
        <v>90</v>
      </c>
      <c r="G44" s="18"/>
      <c r="H44" s="18">
        <v>1</v>
      </c>
      <c r="I44" s="1"/>
      <c r="J44" s="11"/>
      <c r="K44" s="11"/>
      <c r="L44" s="12"/>
      <c r="M44" s="12"/>
      <c r="N44" s="13">
        <f t="shared" si="3"/>
        <v>0</v>
      </c>
      <c r="O44" s="14"/>
    </row>
    <row r="45" spans="1:15" s="8" customFormat="1" ht="15" customHeight="1">
      <c r="A45" s="31" t="s">
        <v>0</v>
      </c>
      <c r="B45" s="31" t="s">
        <v>3</v>
      </c>
      <c r="C45" s="31" t="s">
        <v>1</v>
      </c>
      <c r="D45" s="31" t="s">
        <v>9</v>
      </c>
      <c r="E45" s="31" t="s">
        <v>87</v>
      </c>
      <c r="F45" s="31" t="s">
        <v>138</v>
      </c>
      <c r="G45" s="31" t="s">
        <v>159</v>
      </c>
      <c r="H45" s="31" t="s">
        <v>160</v>
      </c>
      <c r="I45" s="1"/>
      <c r="J45" s="30" t="s">
        <v>4</v>
      </c>
      <c r="K45" s="30" t="s">
        <v>13</v>
      </c>
      <c r="L45" s="30" t="s">
        <v>5</v>
      </c>
      <c r="M45" s="30"/>
      <c r="N45" s="30"/>
      <c r="O45" s="30" t="s">
        <v>6</v>
      </c>
    </row>
    <row r="46" spans="1:15" s="8" customFormat="1" ht="15" customHeight="1">
      <c r="A46" s="31"/>
      <c r="B46" s="31"/>
      <c r="C46" s="31"/>
      <c r="D46" s="31"/>
      <c r="E46" s="31"/>
      <c r="F46" s="31"/>
      <c r="G46" s="31"/>
      <c r="H46" s="31"/>
      <c r="I46" s="1"/>
      <c r="J46" s="30"/>
      <c r="K46" s="30"/>
      <c r="L46" s="6" t="s">
        <v>7</v>
      </c>
      <c r="M46" s="6" t="s">
        <v>14</v>
      </c>
      <c r="N46" s="6" t="s">
        <v>8</v>
      </c>
      <c r="O46" s="30"/>
    </row>
    <row r="47" spans="1:15" s="8" customFormat="1" ht="25.5" customHeight="1">
      <c r="A47" s="18">
        <v>132</v>
      </c>
      <c r="B47" s="18" t="s">
        <v>137</v>
      </c>
      <c r="C47" s="18" t="s">
        <v>140</v>
      </c>
      <c r="D47" s="18" t="s">
        <v>86</v>
      </c>
      <c r="E47" s="18" t="s">
        <v>88</v>
      </c>
      <c r="F47" s="18" t="s">
        <v>139</v>
      </c>
      <c r="G47" s="18"/>
      <c r="H47" s="18">
        <v>1</v>
      </c>
      <c r="I47" s="1"/>
      <c r="J47" s="11"/>
      <c r="K47" s="11"/>
      <c r="L47" s="12"/>
      <c r="M47" s="12"/>
      <c r="N47" s="13">
        <f aca="true" t="shared" si="4" ref="N47:N49">G47*M47/100</f>
        <v>0</v>
      </c>
      <c r="O47" s="14"/>
    </row>
    <row r="48" spans="1:15" s="8" customFormat="1" ht="25.5" customHeight="1">
      <c r="A48" s="18">
        <v>133</v>
      </c>
      <c r="B48" s="18" t="s">
        <v>141</v>
      </c>
      <c r="C48" s="18" t="s">
        <v>145</v>
      </c>
      <c r="D48" s="18" t="s">
        <v>143</v>
      </c>
      <c r="E48" s="18" t="s">
        <v>142</v>
      </c>
      <c r="F48" s="18" t="s">
        <v>139</v>
      </c>
      <c r="G48" s="18"/>
      <c r="H48" s="18">
        <v>1</v>
      </c>
      <c r="I48" s="1"/>
      <c r="J48" s="11"/>
      <c r="K48" s="11"/>
      <c r="L48" s="12"/>
      <c r="M48" s="12"/>
      <c r="N48" s="13">
        <f t="shared" si="4"/>
        <v>0</v>
      </c>
      <c r="O48" s="14"/>
    </row>
    <row r="49" spans="1:15" s="8" customFormat="1" ht="25.5" customHeight="1">
      <c r="A49" s="18">
        <v>134</v>
      </c>
      <c r="B49" s="18" t="s">
        <v>144</v>
      </c>
      <c r="C49" s="18" t="s">
        <v>145</v>
      </c>
      <c r="D49" s="18" t="s">
        <v>143</v>
      </c>
      <c r="E49" s="18" t="s">
        <v>92</v>
      </c>
      <c r="F49" s="18" t="s">
        <v>139</v>
      </c>
      <c r="G49" s="18"/>
      <c r="H49" s="18">
        <v>1</v>
      </c>
      <c r="I49" s="1"/>
      <c r="J49" s="11"/>
      <c r="K49" s="11"/>
      <c r="L49" s="12"/>
      <c r="M49" s="12"/>
      <c r="N49" s="13">
        <f t="shared" si="4"/>
        <v>0</v>
      </c>
      <c r="O49" s="14"/>
    </row>
    <row r="50" spans="1:15" s="8" customFormat="1" ht="15" customHeight="1">
      <c r="A50" s="31" t="s">
        <v>0</v>
      </c>
      <c r="B50" s="31" t="s">
        <v>3</v>
      </c>
      <c r="C50" s="31"/>
      <c r="D50" s="31" t="s">
        <v>9</v>
      </c>
      <c r="E50" s="31"/>
      <c r="F50" s="31"/>
      <c r="G50" s="31" t="s">
        <v>159</v>
      </c>
      <c r="H50" s="31" t="s">
        <v>160</v>
      </c>
      <c r="I50" s="1"/>
      <c r="J50" s="30" t="s">
        <v>4</v>
      </c>
      <c r="K50" s="30" t="s">
        <v>13</v>
      </c>
      <c r="L50" s="30" t="s">
        <v>5</v>
      </c>
      <c r="M50" s="30"/>
      <c r="N50" s="30"/>
      <c r="O50" s="30" t="s">
        <v>6</v>
      </c>
    </row>
    <row r="51" spans="1:15" s="8" customFormat="1" ht="15" customHeight="1">
      <c r="A51" s="31"/>
      <c r="B51" s="31"/>
      <c r="C51" s="31"/>
      <c r="D51" s="31"/>
      <c r="E51" s="31"/>
      <c r="F51" s="31"/>
      <c r="G51" s="31"/>
      <c r="H51" s="31"/>
      <c r="I51" s="1"/>
      <c r="J51" s="30"/>
      <c r="K51" s="30"/>
      <c r="L51" s="6" t="s">
        <v>7</v>
      </c>
      <c r="M51" s="17" t="s">
        <v>158</v>
      </c>
      <c r="N51" s="6" t="s">
        <v>8</v>
      </c>
      <c r="O51" s="30"/>
    </row>
    <row r="52" spans="1:15" s="8" customFormat="1" ht="25.5" customHeight="1">
      <c r="A52" s="18">
        <v>135</v>
      </c>
      <c r="B52" s="18" t="s">
        <v>154</v>
      </c>
      <c r="C52" s="18"/>
      <c r="D52" s="18" t="s">
        <v>143</v>
      </c>
      <c r="E52" s="18"/>
      <c r="F52" s="18"/>
      <c r="G52" s="18"/>
      <c r="H52" s="18">
        <v>1000</v>
      </c>
      <c r="I52" s="1"/>
      <c r="J52" s="11"/>
      <c r="K52" s="11"/>
      <c r="L52" s="12"/>
      <c r="M52" s="12"/>
      <c r="N52" s="13">
        <f aca="true" t="shared" si="5" ref="N52:N56">G52*M52/100</f>
        <v>0</v>
      </c>
      <c r="O52" s="14"/>
    </row>
    <row r="53" spans="1:15" s="8" customFormat="1" ht="25.5" customHeight="1">
      <c r="A53" s="18">
        <v>136</v>
      </c>
      <c r="B53" s="18" t="s">
        <v>153</v>
      </c>
      <c r="C53" s="18"/>
      <c r="D53" s="18" t="s">
        <v>143</v>
      </c>
      <c r="E53" s="18"/>
      <c r="F53" s="18"/>
      <c r="G53" s="18"/>
      <c r="H53" s="18">
        <v>1000</v>
      </c>
      <c r="I53" s="1"/>
      <c r="J53" s="11"/>
      <c r="K53" s="11"/>
      <c r="L53" s="12"/>
      <c r="M53" s="12"/>
      <c r="N53" s="13">
        <f t="shared" si="5"/>
        <v>0</v>
      </c>
      <c r="O53" s="14"/>
    </row>
    <row r="54" spans="1:15" s="8" customFormat="1" ht="25.5" customHeight="1">
      <c r="A54" s="18">
        <v>137</v>
      </c>
      <c r="B54" s="18" t="s">
        <v>157</v>
      </c>
      <c r="C54" s="18"/>
      <c r="D54" s="18" t="s">
        <v>143</v>
      </c>
      <c r="E54" s="18"/>
      <c r="F54" s="18"/>
      <c r="G54" s="18"/>
      <c r="H54" s="18">
        <v>1000</v>
      </c>
      <c r="I54" s="1"/>
      <c r="J54" s="11"/>
      <c r="K54" s="11"/>
      <c r="L54" s="12"/>
      <c r="M54" s="12"/>
      <c r="N54" s="13">
        <f t="shared" si="5"/>
        <v>0</v>
      </c>
      <c r="O54" s="14"/>
    </row>
    <row r="55" spans="1:15" s="8" customFormat="1" ht="25.5" customHeight="1">
      <c r="A55" s="18">
        <v>138</v>
      </c>
      <c r="B55" s="18" t="s">
        <v>155</v>
      </c>
      <c r="C55" s="18"/>
      <c r="D55" s="18" t="s">
        <v>143</v>
      </c>
      <c r="E55" s="18"/>
      <c r="F55" s="18"/>
      <c r="G55" s="18"/>
      <c r="H55" s="18">
        <v>1000</v>
      </c>
      <c r="I55" s="1"/>
      <c r="J55" s="11"/>
      <c r="K55" s="11"/>
      <c r="L55" s="12"/>
      <c r="M55" s="12"/>
      <c r="N55" s="13">
        <f t="shared" si="5"/>
        <v>0</v>
      </c>
      <c r="O55" s="14"/>
    </row>
    <row r="56" spans="1:15" s="8" customFormat="1" ht="25.5" customHeight="1">
      <c r="A56" s="18">
        <v>139</v>
      </c>
      <c r="B56" s="18" t="s">
        <v>156</v>
      </c>
      <c r="C56" s="18"/>
      <c r="D56" s="18" t="s">
        <v>143</v>
      </c>
      <c r="E56" s="18"/>
      <c r="F56" s="18"/>
      <c r="G56" s="18"/>
      <c r="H56" s="18">
        <v>1000</v>
      </c>
      <c r="I56" s="1"/>
      <c r="J56" s="11"/>
      <c r="K56" s="11"/>
      <c r="L56" s="12"/>
      <c r="M56" s="12"/>
      <c r="N56" s="13">
        <f t="shared" si="5"/>
        <v>0</v>
      </c>
      <c r="O56" s="14"/>
    </row>
    <row r="57" spans="1:15" s="8" customFormat="1" ht="15" customHeight="1">
      <c r="A57" s="31" t="s">
        <v>0</v>
      </c>
      <c r="B57" s="31" t="s">
        <v>3</v>
      </c>
      <c r="C57" s="31" t="s">
        <v>1</v>
      </c>
      <c r="D57" s="31"/>
      <c r="E57" s="31" t="s">
        <v>99</v>
      </c>
      <c r="F57" s="31" t="s">
        <v>100</v>
      </c>
      <c r="G57" s="31" t="s">
        <v>159</v>
      </c>
      <c r="H57" s="31" t="s">
        <v>160</v>
      </c>
      <c r="I57" s="1"/>
      <c r="J57" s="30" t="s">
        <v>4</v>
      </c>
      <c r="K57" s="30" t="s">
        <v>13</v>
      </c>
      <c r="L57" s="30" t="s">
        <v>5</v>
      </c>
      <c r="M57" s="30"/>
      <c r="N57" s="30"/>
      <c r="O57" s="30" t="s">
        <v>6</v>
      </c>
    </row>
    <row r="58" spans="1:15" s="8" customFormat="1" ht="15" customHeight="1">
      <c r="A58" s="31"/>
      <c r="B58" s="31"/>
      <c r="C58" s="31"/>
      <c r="D58" s="31"/>
      <c r="E58" s="31"/>
      <c r="F58" s="31"/>
      <c r="G58" s="31"/>
      <c r="H58" s="31"/>
      <c r="I58" s="1"/>
      <c r="J58" s="30"/>
      <c r="K58" s="30"/>
      <c r="L58" s="6" t="s">
        <v>7</v>
      </c>
      <c r="M58" s="6" t="s">
        <v>14</v>
      </c>
      <c r="N58" s="6" t="s">
        <v>8</v>
      </c>
      <c r="O58" s="30"/>
    </row>
    <row r="59" spans="1:15" s="8" customFormat="1" ht="25.5" customHeight="1">
      <c r="A59" s="18">
        <v>140</v>
      </c>
      <c r="B59" s="18" t="s">
        <v>94</v>
      </c>
      <c r="C59" s="18" t="s">
        <v>93</v>
      </c>
      <c r="D59" s="18"/>
      <c r="E59" s="18" t="s">
        <v>104</v>
      </c>
      <c r="F59" s="18" t="s">
        <v>101</v>
      </c>
      <c r="G59" s="18"/>
      <c r="H59" s="18">
        <v>1</v>
      </c>
      <c r="I59" s="1"/>
      <c r="J59" s="11"/>
      <c r="K59" s="11"/>
      <c r="L59" s="12"/>
      <c r="M59" s="12"/>
      <c r="N59" s="13">
        <f aca="true" t="shared" si="6" ref="N59:N64">G59*M59/100</f>
        <v>0</v>
      </c>
      <c r="O59" s="14"/>
    </row>
    <row r="60" spans="1:15" s="8" customFormat="1" ht="25.5" customHeight="1">
      <c r="A60" s="18">
        <v>141</v>
      </c>
      <c r="B60" s="18" t="s">
        <v>95</v>
      </c>
      <c r="C60" s="18" t="s">
        <v>93</v>
      </c>
      <c r="D60" s="18"/>
      <c r="E60" s="18" t="s">
        <v>104</v>
      </c>
      <c r="F60" s="18" t="s">
        <v>90</v>
      </c>
      <c r="G60" s="18"/>
      <c r="H60" s="18">
        <v>1</v>
      </c>
      <c r="I60" s="1"/>
      <c r="J60" s="11"/>
      <c r="K60" s="11"/>
      <c r="L60" s="12"/>
      <c r="M60" s="12"/>
      <c r="N60" s="13">
        <f t="shared" si="6"/>
        <v>0</v>
      </c>
      <c r="O60" s="14"/>
    </row>
    <row r="61" spans="1:15" s="8" customFormat="1" ht="25.5" customHeight="1">
      <c r="A61" s="18">
        <v>142</v>
      </c>
      <c r="B61" s="18" t="s">
        <v>96</v>
      </c>
      <c r="C61" s="18" t="s">
        <v>98</v>
      </c>
      <c r="D61" s="18"/>
      <c r="E61" s="18" t="s">
        <v>103</v>
      </c>
      <c r="F61" s="18" t="s">
        <v>101</v>
      </c>
      <c r="G61" s="18"/>
      <c r="H61" s="18">
        <v>1</v>
      </c>
      <c r="I61" s="1"/>
      <c r="J61" s="11"/>
      <c r="K61" s="11"/>
      <c r="L61" s="12"/>
      <c r="M61" s="12"/>
      <c r="N61" s="13">
        <f t="shared" si="6"/>
        <v>0</v>
      </c>
      <c r="O61" s="14"/>
    </row>
    <row r="62" spans="1:15" s="8" customFormat="1" ht="25.5" customHeight="1">
      <c r="A62" s="18">
        <v>143</v>
      </c>
      <c r="B62" s="18" t="s">
        <v>97</v>
      </c>
      <c r="C62" s="18" t="s">
        <v>98</v>
      </c>
      <c r="D62" s="18"/>
      <c r="E62" s="18" t="s">
        <v>102</v>
      </c>
      <c r="F62" s="18" t="s">
        <v>90</v>
      </c>
      <c r="G62" s="18"/>
      <c r="H62" s="18">
        <v>1</v>
      </c>
      <c r="I62" s="1"/>
      <c r="J62" s="11"/>
      <c r="K62" s="11"/>
      <c r="L62" s="12"/>
      <c r="M62" s="12"/>
      <c r="N62" s="13">
        <f t="shared" si="6"/>
        <v>0</v>
      </c>
      <c r="O62" s="14"/>
    </row>
    <row r="63" spans="1:15" s="8" customFormat="1" ht="25.5" customHeight="1">
      <c r="A63" s="18">
        <v>144</v>
      </c>
      <c r="B63" s="18" t="s">
        <v>105</v>
      </c>
      <c r="C63" s="18" t="s">
        <v>107</v>
      </c>
      <c r="D63" s="18"/>
      <c r="E63" s="18" t="s">
        <v>103</v>
      </c>
      <c r="F63" s="18" t="s">
        <v>101</v>
      </c>
      <c r="G63" s="18"/>
      <c r="H63" s="18">
        <v>1</v>
      </c>
      <c r="I63" s="1"/>
      <c r="J63" s="11"/>
      <c r="K63" s="11"/>
      <c r="L63" s="12"/>
      <c r="M63" s="12"/>
      <c r="N63" s="13">
        <f t="shared" si="6"/>
        <v>0</v>
      </c>
      <c r="O63" s="14"/>
    </row>
    <row r="64" spans="1:15" s="8" customFormat="1" ht="25.5" customHeight="1">
      <c r="A64" s="18">
        <v>145</v>
      </c>
      <c r="B64" s="18" t="s">
        <v>106</v>
      </c>
      <c r="C64" s="18" t="s">
        <v>108</v>
      </c>
      <c r="D64" s="18"/>
      <c r="E64" s="18" t="s">
        <v>102</v>
      </c>
      <c r="F64" s="18" t="s">
        <v>90</v>
      </c>
      <c r="G64" s="18"/>
      <c r="H64" s="18">
        <v>1</v>
      </c>
      <c r="I64" s="1"/>
      <c r="J64" s="11"/>
      <c r="K64" s="11"/>
      <c r="L64" s="12"/>
      <c r="M64" s="12"/>
      <c r="N64" s="13">
        <f t="shared" si="6"/>
        <v>0</v>
      </c>
      <c r="O64" s="14"/>
    </row>
    <row r="65" spans="1:15" s="8" customFormat="1" ht="15" customHeight="1">
      <c r="A65" s="31" t="s">
        <v>0</v>
      </c>
      <c r="B65" s="31" t="s">
        <v>3</v>
      </c>
      <c r="C65" s="31" t="s">
        <v>1</v>
      </c>
      <c r="D65" s="31" t="s">
        <v>9</v>
      </c>
      <c r="E65" s="31" t="s">
        <v>110</v>
      </c>
      <c r="F65" s="31" t="s">
        <v>111</v>
      </c>
      <c r="G65" s="31" t="s">
        <v>159</v>
      </c>
      <c r="H65" s="31" t="s">
        <v>160</v>
      </c>
      <c r="I65" s="1"/>
      <c r="J65" s="30" t="s">
        <v>4</v>
      </c>
      <c r="K65" s="30" t="s">
        <v>13</v>
      </c>
      <c r="L65" s="30" t="s">
        <v>5</v>
      </c>
      <c r="M65" s="30"/>
      <c r="N65" s="30"/>
      <c r="O65" s="30" t="s">
        <v>6</v>
      </c>
    </row>
    <row r="66" spans="1:15" s="8" customFormat="1" ht="15" customHeight="1">
      <c r="A66" s="31"/>
      <c r="B66" s="31"/>
      <c r="C66" s="31"/>
      <c r="D66" s="31"/>
      <c r="E66" s="31"/>
      <c r="F66" s="31"/>
      <c r="G66" s="31"/>
      <c r="H66" s="31"/>
      <c r="I66" s="1"/>
      <c r="J66" s="30"/>
      <c r="K66" s="30"/>
      <c r="L66" s="6" t="s">
        <v>7</v>
      </c>
      <c r="M66" s="6" t="s">
        <v>14</v>
      </c>
      <c r="N66" s="6" t="s">
        <v>8</v>
      </c>
      <c r="O66" s="30"/>
    </row>
    <row r="67" spans="1:15" s="8" customFormat="1" ht="25.5" customHeight="1">
      <c r="A67" s="18">
        <v>146</v>
      </c>
      <c r="B67" s="18" t="s">
        <v>109</v>
      </c>
      <c r="C67" s="18" t="s">
        <v>120</v>
      </c>
      <c r="D67" s="18" t="s">
        <v>16</v>
      </c>
      <c r="E67" s="18" t="s">
        <v>113</v>
      </c>
      <c r="F67" s="18" t="s">
        <v>112</v>
      </c>
      <c r="G67" s="18"/>
      <c r="H67" s="18">
        <v>1</v>
      </c>
      <c r="I67" s="1"/>
      <c r="J67" s="11"/>
      <c r="K67" s="11"/>
      <c r="L67" s="12"/>
      <c r="M67" s="12"/>
      <c r="N67" s="13">
        <f aca="true" t="shared" si="7" ref="N67:N70">G67*M67/100</f>
        <v>0</v>
      </c>
      <c r="O67" s="14"/>
    </row>
    <row r="68" spans="1:15" s="8" customFormat="1" ht="25.5" customHeight="1">
      <c r="A68" s="18">
        <v>147</v>
      </c>
      <c r="B68" s="18" t="s">
        <v>114</v>
      </c>
      <c r="C68" s="18" t="s">
        <v>120</v>
      </c>
      <c r="D68" s="18" t="s">
        <v>16</v>
      </c>
      <c r="E68" s="18" t="s">
        <v>113</v>
      </c>
      <c r="F68" s="18" t="s">
        <v>116</v>
      </c>
      <c r="G68" s="18"/>
      <c r="H68" s="18">
        <v>1</v>
      </c>
      <c r="I68" s="1"/>
      <c r="J68" s="11"/>
      <c r="K68" s="11"/>
      <c r="L68" s="12"/>
      <c r="M68" s="12"/>
      <c r="N68" s="13">
        <f t="shared" si="7"/>
        <v>0</v>
      </c>
      <c r="O68" s="14"/>
    </row>
    <row r="69" spans="1:15" s="8" customFormat="1" ht="25.5" customHeight="1">
      <c r="A69" s="18">
        <v>148</v>
      </c>
      <c r="B69" s="18" t="s">
        <v>115</v>
      </c>
      <c r="C69" s="18" t="s">
        <v>120</v>
      </c>
      <c r="D69" s="18" t="s">
        <v>16</v>
      </c>
      <c r="E69" s="18" t="s">
        <v>118</v>
      </c>
      <c r="F69" s="18" t="s">
        <v>112</v>
      </c>
      <c r="G69" s="18"/>
      <c r="H69" s="18">
        <v>1</v>
      </c>
      <c r="I69" s="1"/>
      <c r="J69" s="11"/>
      <c r="K69" s="11"/>
      <c r="L69" s="12"/>
      <c r="M69" s="12"/>
      <c r="N69" s="13">
        <f t="shared" si="7"/>
        <v>0</v>
      </c>
      <c r="O69" s="14"/>
    </row>
    <row r="70" spans="1:15" s="8" customFormat="1" ht="25.5" customHeight="1">
      <c r="A70" s="18">
        <v>149</v>
      </c>
      <c r="B70" s="18" t="s">
        <v>117</v>
      </c>
      <c r="C70" s="18" t="s">
        <v>120</v>
      </c>
      <c r="D70" s="18" t="s">
        <v>16</v>
      </c>
      <c r="E70" s="18" t="s">
        <v>118</v>
      </c>
      <c r="F70" s="18" t="s">
        <v>116</v>
      </c>
      <c r="G70" s="18"/>
      <c r="H70" s="18">
        <v>1</v>
      </c>
      <c r="I70" s="1"/>
      <c r="J70" s="11"/>
      <c r="K70" s="11"/>
      <c r="L70" s="12"/>
      <c r="M70" s="12"/>
      <c r="N70" s="13">
        <f t="shared" si="7"/>
        <v>0</v>
      </c>
      <c r="O70" s="14"/>
    </row>
    <row r="71" spans="1:15" s="8" customFormat="1" ht="15" customHeight="1">
      <c r="A71" s="31" t="s">
        <v>0</v>
      </c>
      <c r="B71" s="31" t="s">
        <v>3</v>
      </c>
      <c r="C71" s="31" t="s">
        <v>1</v>
      </c>
      <c r="D71" s="31"/>
      <c r="E71" s="31" t="s">
        <v>124</v>
      </c>
      <c r="F71" s="31"/>
      <c r="G71" s="31" t="s">
        <v>159</v>
      </c>
      <c r="H71" s="31" t="s">
        <v>160</v>
      </c>
      <c r="I71" s="1"/>
      <c r="J71" s="30" t="s">
        <v>4</v>
      </c>
      <c r="K71" s="30" t="s">
        <v>13</v>
      </c>
      <c r="L71" s="30" t="s">
        <v>5</v>
      </c>
      <c r="M71" s="30"/>
      <c r="N71" s="30"/>
      <c r="O71" s="30" t="s">
        <v>6</v>
      </c>
    </row>
    <row r="72" spans="1:15" s="8" customFormat="1" ht="15" customHeight="1">
      <c r="A72" s="31"/>
      <c r="B72" s="31"/>
      <c r="C72" s="31"/>
      <c r="D72" s="31"/>
      <c r="E72" s="31"/>
      <c r="F72" s="31"/>
      <c r="G72" s="31"/>
      <c r="H72" s="31"/>
      <c r="I72" s="1"/>
      <c r="J72" s="30"/>
      <c r="K72" s="30"/>
      <c r="L72" s="6" t="s">
        <v>7</v>
      </c>
      <c r="M72" s="6" t="s">
        <v>14</v>
      </c>
      <c r="N72" s="6" t="s">
        <v>8</v>
      </c>
      <c r="O72" s="30"/>
    </row>
    <row r="73" spans="1:15" s="8" customFormat="1" ht="25.5" customHeight="1">
      <c r="A73" s="18">
        <v>150</v>
      </c>
      <c r="B73" s="18" t="s">
        <v>121</v>
      </c>
      <c r="C73" s="18" t="s">
        <v>128</v>
      </c>
      <c r="D73" s="18"/>
      <c r="E73" s="18" t="s">
        <v>125</v>
      </c>
      <c r="F73" s="18"/>
      <c r="G73" s="18"/>
      <c r="H73" s="18">
        <v>1</v>
      </c>
      <c r="I73" s="1"/>
      <c r="J73" s="11"/>
      <c r="K73" s="11"/>
      <c r="L73" s="12"/>
      <c r="M73" s="12"/>
      <c r="N73" s="13">
        <f aca="true" t="shared" si="8" ref="N73:N75">G73*M73/100</f>
        <v>0</v>
      </c>
      <c r="O73" s="14"/>
    </row>
    <row r="74" spans="1:15" s="8" customFormat="1" ht="25.5" customHeight="1">
      <c r="A74" s="18">
        <v>151</v>
      </c>
      <c r="B74" s="18" t="s">
        <v>122</v>
      </c>
      <c r="C74" s="18" t="s">
        <v>128</v>
      </c>
      <c r="D74" s="18"/>
      <c r="E74" s="18" t="s">
        <v>126</v>
      </c>
      <c r="F74" s="18"/>
      <c r="G74" s="18"/>
      <c r="H74" s="18">
        <v>1</v>
      </c>
      <c r="I74" s="1"/>
      <c r="J74" s="11"/>
      <c r="K74" s="11"/>
      <c r="L74" s="12"/>
      <c r="M74" s="12"/>
      <c r="N74" s="13">
        <f t="shared" si="8"/>
        <v>0</v>
      </c>
      <c r="O74" s="14"/>
    </row>
    <row r="75" spans="1:15" s="8" customFormat="1" ht="25.5" customHeight="1">
      <c r="A75" s="18">
        <v>152</v>
      </c>
      <c r="B75" s="18" t="s">
        <v>123</v>
      </c>
      <c r="C75" s="18" t="s">
        <v>128</v>
      </c>
      <c r="D75" s="18"/>
      <c r="E75" s="18" t="s">
        <v>127</v>
      </c>
      <c r="F75" s="18"/>
      <c r="G75" s="18"/>
      <c r="H75" s="18">
        <v>1</v>
      </c>
      <c r="I75" s="1"/>
      <c r="J75" s="11"/>
      <c r="K75" s="11"/>
      <c r="L75" s="12"/>
      <c r="M75" s="12"/>
      <c r="N75" s="13">
        <f t="shared" si="8"/>
        <v>0</v>
      </c>
      <c r="O75" s="14"/>
    </row>
    <row r="76" spans="1:15" s="8" customFormat="1" ht="15" customHeight="1">
      <c r="A76" s="31" t="s">
        <v>0</v>
      </c>
      <c r="B76" s="31" t="s">
        <v>3</v>
      </c>
      <c r="C76" s="31" t="s">
        <v>1</v>
      </c>
      <c r="D76" s="31" t="s">
        <v>9</v>
      </c>
      <c r="E76" s="31" t="s">
        <v>132</v>
      </c>
      <c r="F76" s="31"/>
      <c r="G76" s="31" t="s">
        <v>159</v>
      </c>
      <c r="H76" s="31" t="s">
        <v>160</v>
      </c>
      <c r="I76" s="1"/>
      <c r="J76" s="30" t="s">
        <v>4</v>
      </c>
      <c r="K76" s="30" t="s">
        <v>13</v>
      </c>
      <c r="L76" s="30" t="s">
        <v>5</v>
      </c>
      <c r="M76" s="30"/>
      <c r="N76" s="30"/>
      <c r="O76" s="30" t="s">
        <v>6</v>
      </c>
    </row>
    <row r="77" spans="1:15" s="8" customFormat="1" ht="15" customHeight="1">
      <c r="A77" s="31"/>
      <c r="B77" s="31"/>
      <c r="C77" s="31"/>
      <c r="D77" s="31"/>
      <c r="E77" s="31"/>
      <c r="F77" s="31"/>
      <c r="G77" s="31"/>
      <c r="H77" s="31"/>
      <c r="I77" s="1"/>
      <c r="J77" s="30"/>
      <c r="K77" s="30"/>
      <c r="L77" s="6" t="s">
        <v>7</v>
      </c>
      <c r="M77" s="6" t="s">
        <v>14</v>
      </c>
      <c r="N77" s="6" t="s">
        <v>8</v>
      </c>
      <c r="O77" s="30"/>
    </row>
    <row r="78" spans="1:15" s="8" customFormat="1" ht="25.5" customHeight="1">
      <c r="A78" s="18">
        <v>153</v>
      </c>
      <c r="B78" s="18" t="s">
        <v>129</v>
      </c>
      <c r="C78" s="18" t="s">
        <v>131</v>
      </c>
      <c r="D78" s="18" t="s">
        <v>223</v>
      </c>
      <c r="E78" s="18" t="s">
        <v>134</v>
      </c>
      <c r="F78" s="18"/>
      <c r="G78" s="18"/>
      <c r="H78" s="18">
        <v>1</v>
      </c>
      <c r="I78" s="1"/>
      <c r="J78" s="11"/>
      <c r="K78" s="11"/>
      <c r="L78" s="12"/>
      <c r="M78" s="12"/>
      <c r="N78" s="13">
        <f aca="true" t="shared" si="9" ref="N78:N79">G78*M78/100</f>
        <v>0</v>
      </c>
      <c r="O78" s="14"/>
    </row>
    <row r="79" spans="1:15" s="8" customFormat="1" ht="25.5" customHeight="1">
      <c r="A79" s="18">
        <v>154</v>
      </c>
      <c r="B79" s="18" t="s">
        <v>130</v>
      </c>
      <c r="C79" s="18" t="s">
        <v>131</v>
      </c>
      <c r="D79" s="18" t="s">
        <v>223</v>
      </c>
      <c r="E79" s="18" t="s">
        <v>133</v>
      </c>
      <c r="F79" s="18"/>
      <c r="G79" s="18"/>
      <c r="H79" s="18">
        <v>1</v>
      </c>
      <c r="I79" s="1"/>
      <c r="J79" s="11"/>
      <c r="K79" s="11"/>
      <c r="L79" s="12"/>
      <c r="M79" s="12"/>
      <c r="N79" s="13">
        <f t="shared" si="9"/>
        <v>0</v>
      </c>
      <c r="O79" s="14"/>
    </row>
    <row r="80" spans="1:15" s="8" customFormat="1" ht="15" customHeight="1">
      <c r="A80" s="31" t="s">
        <v>0</v>
      </c>
      <c r="B80" s="31" t="s">
        <v>3</v>
      </c>
      <c r="C80" s="31" t="s">
        <v>1</v>
      </c>
      <c r="D80" s="31" t="s">
        <v>9</v>
      </c>
      <c r="E80" s="31" t="s">
        <v>132</v>
      </c>
      <c r="F80" s="31"/>
      <c r="G80" s="31" t="s">
        <v>159</v>
      </c>
      <c r="H80" s="31" t="s">
        <v>160</v>
      </c>
      <c r="I80" s="1"/>
      <c r="J80" s="30" t="s">
        <v>4</v>
      </c>
      <c r="K80" s="30" t="s">
        <v>13</v>
      </c>
      <c r="L80" s="30" t="s">
        <v>5</v>
      </c>
      <c r="M80" s="30"/>
      <c r="N80" s="30"/>
      <c r="O80" s="30" t="s">
        <v>6</v>
      </c>
    </row>
    <row r="81" spans="1:15" s="8" customFormat="1" ht="15" customHeight="1">
      <c r="A81" s="31"/>
      <c r="B81" s="31"/>
      <c r="C81" s="31"/>
      <c r="D81" s="31"/>
      <c r="E81" s="31"/>
      <c r="F81" s="31"/>
      <c r="G81" s="31"/>
      <c r="H81" s="31"/>
      <c r="I81" s="1"/>
      <c r="J81" s="30"/>
      <c r="K81" s="30"/>
      <c r="L81" s="6" t="s">
        <v>7</v>
      </c>
      <c r="M81" s="6" t="s">
        <v>15</v>
      </c>
      <c r="N81" s="6" t="s">
        <v>8</v>
      </c>
      <c r="O81" s="30"/>
    </row>
    <row r="82" spans="1:15" s="8" customFormat="1" ht="25.5" customHeight="1">
      <c r="A82" s="18">
        <v>155</v>
      </c>
      <c r="B82" s="18" t="s">
        <v>146</v>
      </c>
      <c r="C82" s="18" t="s">
        <v>150</v>
      </c>
      <c r="D82" s="18" t="s">
        <v>143</v>
      </c>
      <c r="E82" s="18" t="s">
        <v>147</v>
      </c>
      <c r="F82" s="18"/>
      <c r="G82" s="18"/>
      <c r="H82" s="18">
        <v>100</v>
      </c>
      <c r="I82" s="1"/>
      <c r="J82" s="11"/>
      <c r="K82" s="11"/>
      <c r="L82" s="12"/>
      <c r="M82" s="12"/>
      <c r="N82" s="13">
        <f aca="true" t="shared" si="10" ref="N82:N84">G82*M82/100</f>
        <v>0</v>
      </c>
      <c r="O82" s="14"/>
    </row>
    <row r="83" spans="1:15" s="8" customFormat="1" ht="25.5" customHeight="1">
      <c r="A83" s="18">
        <v>156</v>
      </c>
      <c r="B83" s="18" t="s">
        <v>151</v>
      </c>
      <c r="C83" s="18" t="s">
        <v>150</v>
      </c>
      <c r="D83" s="18" t="s">
        <v>143</v>
      </c>
      <c r="E83" s="18" t="s">
        <v>148</v>
      </c>
      <c r="F83" s="18"/>
      <c r="G83" s="18"/>
      <c r="H83" s="18">
        <v>100</v>
      </c>
      <c r="I83" s="1"/>
      <c r="J83" s="11"/>
      <c r="K83" s="11"/>
      <c r="L83" s="12"/>
      <c r="M83" s="12"/>
      <c r="N83" s="13">
        <f t="shared" si="10"/>
        <v>0</v>
      </c>
      <c r="O83" s="14"/>
    </row>
    <row r="84" spans="1:15" s="8" customFormat="1" ht="25.5" customHeight="1">
      <c r="A84" s="18">
        <v>157</v>
      </c>
      <c r="B84" s="18" t="s">
        <v>152</v>
      </c>
      <c r="C84" s="18" t="s">
        <v>150</v>
      </c>
      <c r="D84" s="18" t="s">
        <v>143</v>
      </c>
      <c r="E84" s="18" t="s">
        <v>149</v>
      </c>
      <c r="F84" s="18"/>
      <c r="G84" s="18"/>
      <c r="H84" s="18">
        <v>50</v>
      </c>
      <c r="I84" s="1"/>
      <c r="J84" s="11"/>
      <c r="K84" s="11"/>
      <c r="L84" s="12"/>
      <c r="M84" s="12"/>
      <c r="N84" s="13">
        <f t="shared" si="10"/>
        <v>0</v>
      </c>
      <c r="O84" s="14"/>
    </row>
    <row r="85" spans="1:15" s="8" customFormat="1" ht="15" customHeight="1">
      <c r="A85" s="31" t="s">
        <v>0</v>
      </c>
      <c r="B85" s="31" t="s">
        <v>3</v>
      </c>
      <c r="C85" s="31" t="s">
        <v>1</v>
      </c>
      <c r="D85" s="31" t="s">
        <v>9</v>
      </c>
      <c r="E85" s="31" t="s">
        <v>172</v>
      </c>
      <c r="F85" s="31" t="s">
        <v>11</v>
      </c>
      <c r="G85" s="31" t="s">
        <v>159</v>
      </c>
      <c r="H85" s="31" t="s">
        <v>160</v>
      </c>
      <c r="I85" s="1"/>
      <c r="J85" s="30" t="s">
        <v>4</v>
      </c>
      <c r="K85" s="30" t="s">
        <v>13</v>
      </c>
      <c r="L85" s="30" t="s">
        <v>5</v>
      </c>
      <c r="M85" s="30"/>
      <c r="N85" s="30"/>
      <c r="O85" s="30" t="s">
        <v>6</v>
      </c>
    </row>
    <row r="86" spans="1:15" s="8" customFormat="1" ht="15" customHeight="1">
      <c r="A86" s="31"/>
      <c r="B86" s="31"/>
      <c r="C86" s="31"/>
      <c r="D86" s="31"/>
      <c r="E86" s="31"/>
      <c r="F86" s="31"/>
      <c r="G86" s="31"/>
      <c r="H86" s="31"/>
      <c r="I86" s="1"/>
      <c r="J86" s="30"/>
      <c r="K86" s="30"/>
      <c r="L86" s="6" t="s">
        <v>7</v>
      </c>
      <c r="M86" s="6" t="s">
        <v>14</v>
      </c>
      <c r="N86" s="6" t="s">
        <v>8</v>
      </c>
      <c r="O86" s="30"/>
    </row>
    <row r="87" spans="1:15" s="8" customFormat="1" ht="25.5" customHeight="1">
      <c r="A87" s="18">
        <v>158</v>
      </c>
      <c r="B87" s="18" t="s">
        <v>174</v>
      </c>
      <c r="C87" s="18" t="s">
        <v>178</v>
      </c>
      <c r="D87" s="18" t="s">
        <v>171</v>
      </c>
      <c r="E87" s="18" t="s">
        <v>173</v>
      </c>
      <c r="F87" s="18" t="s">
        <v>170</v>
      </c>
      <c r="G87" s="18"/>
      <c r="H87" s="18">
        <v>10</v>
      </c>
      <c r="I87" s="1"/>
      <c r="J87" s="11"/>
      <c r="K87" s="11"/>
      <c r="L87" s="12"/>
      <c r="M87" s="12"/>
      <c r="N87" s="13">
        <f aca="true" t="shared" si="11" ref="N87:N94">G87*M87/100</f>
        <v>0</v>
      </c>
      <c r="O87" s="14"/>
    </row>
    <row r="88" spans="1:15" s="8" customFormat="1" ht="25.5" customHeight="1">
      <c r="A88" s="18">
        <v>159</v>
      </c>
      <c r="B88" s="18" t="s">
        <v>175</v>
      </c>
      <c r="C88" s="18" t="s">
        <v>179</v>
      </c>
      <c r="D88" s="18" t="s">
        <v>171</v>
      </c>
      <c r="E88" s="18" t="s">
        <v>173</v>
      </c>
      <c r="F88" s="18" t="s">
        <v>170</v>
      </c>
      <c r="G88" s="18"/>
      <c r="H88" s="18">
        <v>10</v>
      </c>
      <c r="I88" s="1"/>
      <c r="J88" s="11"/>
      <c r="K88" s="11"/>
      <c r="L88" s="12"/>
      <c r="M88" s="12"/>
      <c r="N88" s="13">
        <f t="shared" si="11"/>
        <v>0</v>
      </c>
      <c r="O88" s="14"/>
    </row>
    <row r="89" spans="1:15" s="8" customFormat="1" ht="25.5" customHeight="1">
      <c r="A89" s="18">
        <v>160</v>
      </c>
      <c r="B89" s="18" t="s">
        <v>176</v>
      </c>
      <c r="C89" s="18" t="s">
        <v>178</v>
      </c>
      <c r="D89" s="18" t="s">
        <v>171</v>
      </c>
      <c r="E89" s="18" t="s">
        <v>173</v>
      </c>
      <c r="F89" s="18" t="s">
        <v>12</v>
      </c>
      <c r="G89" s="18"/>
      <c r="H89" s="18">
        <v>10</v>
      </c>
      <c r="I89" s="1"/>
      <c r="J89" s="11"/>
      <c r="K89" s="11"/>
      <c r="L89" s="12"/>
      <c r="M89" s="12"/>
      <c r="N89" s="13">
        <f t="shared" si="11"/>
        <v>0</v>
      </c>
      <c r="O89" s="14"/>
    </row>
    <row r="90" spans="1:15" s="8" customFormat="1" ht="25.5" customHeight="1">
      <c r="A90" s="18">
        <v>161</v>
      </c>
      <c r="B90" s="18" t="s">
        <v>177</v>
      </c>
      <c r="C90" s="18" t="s">
        <v>179</v>
      </c>
      <c r="D90" s="18" t="s">
        <v>171</v>
      </c>
      <c r="E90" s="18" t="s">
        <v>173</v>
      </c>
      <c r="F90" s="18" t="s">
        <v>12</v>
      </c>
      <c r="G90" s="18"/>
      <c r="H90" s="18">
        <v>10</v>
      </c>
      <c r="I90" s="1"/>
      <c r="J90" s="11"/>
      <c r="K90" s="11"/>
      <c r="L90" s="12"/>
      <c r="M90" s="12"/>
      <c r="N90" s="13">
        <f t="shared" si="11"/>
        <v>0</v>
      </c>
      <c r="O90" s="14"/>
    </row>
    <row r="91" spans="1:15" s="8" customFormat="1" ht="25.5" customHeight="1">
      <c r="A91" s="18">
        <v>162</v>
      </c>
      <c r="B91" s="18" t="s">
        <v>180</v>
      </c>
      <c r="C91" s="18" t="s">
        <v>180</v>
      </c>
      <c r="D91" s="18" t="s">
        <v>171</v>
      </c>
      <c r="E91" s="18" t="s">
        <v>184</v>
      </c>
      <c r="F91" s="18" t="s">
        <v>170</v>
      </c>
      <c r="G91" s="18"/>
      <c r="H91" s="18">
        <v>10</v>
      </c>
      <c r="I91" s="1"/>
      <c r="J91" s="11"/>
      <c r="K91" s="11"/>
      <c r="L91" s="12"/>
      <c r="M91" s="12"/>
      <c r="N91" s="13">
        <f t="shared" si="11"/>
        <v>0</v>
      </c>
      <c r="O91" s="14"/>
    </row>
    <row r="92" spans="1:15" s="8" customFormat="1" ht="25.5" customHeight="1">
      <c r="A92" s="18">
        <v>163</v>
      </c>
      <c r="B92" s="18" t="s">
        <v>181</v>
      </c>
      <c r="C92" s="18" t="s">
        <v>181</v>
      </c>
      <c r="D92" s="18" t="s">
        <v>171</v>
      </c>
      <c r="E92" s="18" t="s">
        <v>184</v>
      </c>
      <c r="F92" s="18" t="s">
        <v>170</v>
      </c>
      <c r="G92" s="18"/>
      <c r="H92" s="18">
        <v>10</v>
      </c>
      <c r="I92" s="1"/>
      <c r="J92" s="11"/>
      <c r="K92" s="11"/>
      <c r="L92" s="12"/>
      <c r="M92" s="12"/>
      <c r="N92" s="13">
        <f t="shared" si="11"/>
        <v>0</v>
      </c>
      <c r="O92" s="14"/>
    </row>
    <row r="93" spans="1:15" s="8" customFormat="1" ht="25.5" customHeight="1">
      <c r="A93" s="18">
        <v>164</v>
      </c>
      <c r="B93" s="18" t="s">
        <v>182</v>
      </c>
      <c r="C93" s="18" t="s">
        <v>182</v>
      </c>
      <c r="D93" s="18" t="s">
        <v>171</v>
      </c>
      <c r="E93" s="18" t="s">
        <v>184</v>
      </c>
      <c r="F93" s="18" t="s">
        <v>12</v>
      </c>
      <c r="G93" s="18"/>
      <c r="H93" s="18">
        <v>10</v>
      </c>
      <c r="I93" s="1"/>
      <c r="J93" s="11"/>
      <c r="K93" s="11"/>
      <c r="L93" s="12"/>
      <c r="M93" s="12"/>
      <c r="N93" s="13">
        <f t="shared" si="11"/>
        <v>0</v>
      </c>
      <c r="O93" s="14"/>
    </row>
    <row r="94" spans="1:15" s="8" customFormat="1" ht="25.5" customHeight="1">
      <c r="A94" s="18">
        <v>165</v>
      </c>
      <c r="B94" s="18" t="s">
        <v>183</v>
      </c>
      <c r="C94" s="18" t="s">
        <v>183</v>
      </c>
      <c r="D94" s="18" t="s">
        <v>171</v>
      </c>
      <c r="E94" s="18" t="s">
        <v>184</v>
      </c>
      <c r="F94" s="18" t="s">
        <v>12</v>
      </c>
      <c r="G94" s="18"/>
      <c r="H94" s="18">
        <v>10</v>
      </c>
      <c r="I94" s="1"/>
      <c r="J94" s="11"/>
      <c r="K94" s="11"/>
      <c r="L94" s="12"/>
      <c r="M94" s="12"/>
      <c r="N94" s="13">
        <f t="shared" si="11"/>
        <v>0</v>
      </c>
      <c r="O94" s="14"/>
    </row>
    <row r="95" spans="1:15" s="8" customFormat="1" ht="15" customHeight="1">
      <c r="A95" s="31" t="s">
        <v>0</v>
      </c>
      <c r="B95" s="31" t="s">
        <v>3</v>
      </c>
      <c r="C95" s="31" t="s">
        <v>1</v>
      </c>
      <c r="D95" s="31" t="s">
        <v>9</v>
      </c>
      <c r="E95" s="31" t="s">
        <v>186</v>
      </c>
      <c r="F95" s="31" t="s">
        <v>207</v>
      </c>
      <c r="G95" s="31" t="s">
        <v>159</v>
      </c>
      <c r="H95" s="31" t="s">
        <v>160</v>
      </c>
      <c r="I95" s="1"/>
      <c r="J95" s="30" t="s">
        <v>4</v>
      </c>
      <c r="K95" s="30" t="s">
        <v>13</v>
      </c>
      <c r="L95" s="30" t="s">
        <v>5</v>
      </c>
      <c r="M95" s="30"/>
      <c r="N95" s="30"/>
      <c r="O95" s="30" t="s">
        <v>6</v>
      </c>
    </row>
    <row r="96" spans="1:15" s="8" customFormat="1" ht="15" customHeight="1">
      <c r="A96" s="31"/>
      <c r="B96" s="31"/>
      <c r="C96" s="31"/>
      <c r="D96" s="31"/>
      <c r="E96" s="31"/>
      <c r="F96" s="31"/>
      <c r="G96" s="31"/>
      <c r="H96" s="31"/>
      <c r="I96" s="1"/>
      <c r="J96" s="30"/>
      <c r="K96" s="30"/>
      <c r="L96" s="6" t="s">
        <v>7</v>
      </c>
      <c r="M96" s="6" t="s">
        <v>14</v>
      </c>
      <c r="N96" s="6" t="s">
        <v>8</v>
      </c>
      <c r="O96" s="30"/>
    </row>
    <row r="97" spans="1:15" s="8" customFormat="1" ht="38.25" customHeight="1">
      <c r="A97" s="18">
        <v>166</v>
      </c>
      <c r="B97" s="18" t="s">
        <v>185</v>
      </c>
      <c r="C97" s="18" t="s">
        <v>192</v>
      </c>
      <c r="D97" s="18" t="s">
        <v>20</v>
      </c>
      <c r="E97" s="18" t="s">
        <v>187</v>
      </c>
      <c r="F97" s="18" t="s">
        <v>188</v>
      </c>
      <c r="G97" s="18"/>
      <c r="H97" s="18">
        <v>10</v>
      </c>
      <c r="I97" s="1"/>
      <c r="J97" s="11"/>
      <c r="K97" s="11"/>
      <c r="L97" s="12"/>
      <c r="M97" s="12"/>
      <c r="N97" s="13">
        <f aca="true" t="shared" si="12" ref="N97:N110">G97*M97/100</f>
        <v>0</v>
      </c>
      <c r="O97" s="14"/>
    </row>
    <row r="98" spans="1:15" s="8" customFormat="1" ht="38.25" customHeight="1">
      <c r="A98" s="18">
        <v>167</v>
      </c>
      <c r="B98" s="18" t="s">
        <v>189</v>
      </c>
      <c r="C98" s="18" t="s">
        <v>192</v>
      </c>
      <c r="D98" s="18" t="s">
        <v>20</v>
      </c>
      <c r="E98" s="18" t="s">
        <v>187</v>
      </c>
      <c r="F98" s="18" t="s">
        <v>190</v>
      </c>
      <c r="G98" s="18"/>
      <c r="H98" s="18">
        <v>10</v>
      </c>
      <c r="I98" s="1"/>
      <c r="J98" s="11"/>
      <c r="K98" s="11"/>
      <c r="L98" s="12"/>
      <c r="M98" s="12"/>
      <c r="N98" s="13">
        <f t="shared" si="12"/>
        <v>0</v>
      </c>
      <c r="O98" s="14"/>
    </row>
    <row r="99" spans="1:15" s="8" customFormat="1" ht="38.25" customHeight="1">
      <c r="A99" s="18">
        <v>168</v>
      </c>
      <c r="B99" s="18" t="s">
        <v>191</v>
      </c>
      <c r="C99" s="18" t="s">
        <v>193</v>
      </c>
      <c r="D99" s="18" t="s">
        <v>20</v>
      </c>
      <c r="E99" s="18" t="s">
        <v>187</v>
      </c>
      <c r="F99" s="18" t="s">
        <v>188</v>
      </c>
      <c r="G99" s="18"/>
      <c r="H99" s="18">
        <v>10</v>
      </c>
      <c r="I99" s="1"/>
      <c r="J99" s="11"/>
      <c r="K99" s="11"/>
      <c r="L99" s="12"/>
      <c r="M99" s="12"/>
      <c r="N99" s="13">
        <f t="shared" si="12"/>
        <v>0</v>
      </c>
      <c r="O99" s="14"/>
    </row>
    <row r="100" spans="1:15" s="8" customFormat="1" ht="38.25" customHeight="1">
      <c r="A100" s="18">
        <v>169</v>
      </c>
      <c r="B100" s="18" t="s">
        <v>194</v>
      </c>
      <c r="C100" s="18" t="s">
        <v>193</v>
      </c>
      <c r="D100" s="18" t="s">
        <v>20</v>
      </c>
      <c r="E100" s="18" t="s">
        <v>187</v>
      </c>
      <c r="F100" s="18" t="s">
        <v>190</v>
      </c>
      <c r="G100" s="18"/>
      <c r="H100" s="18">
        <v>10</v>
      </c>
      <c r="I100" s="1"/>
      <c r="J100" s="11"/>
      <c r="K100" s="11"/>
      <c r="L100" s="12"/>
      <c r="M100" s="12"/>
      <c r="N100" s="13">
        <f t="shared" si="12"/>
        <v>0</v>
      </c>
      <c r="O100" s="14"/>
    </row>
    <row r="101" spans="1:15" s="8" customFormat="1" ht="25.5" customHeight="1">
      <c r="A101" s="18">
        <v>170</v>
      </c>
      <c r="B101" s="18" t="s">
        <v>199</v>
      </c>
      <c r="C101" s="18" t="s">
        <v>202</v>
      </c>
      <c r="D101" s="18" t="s">
        <v>201</v>
      </c>
      <c r="E101" s="18" t="s">
        <v>187</v>
      </c>
      <c r="F101" s="18" t="s">
        <v>188</v>
      </c>
      <c r="G101" s="18"/>
      <c r="H101" s="18">
        <v>10</v>
      </c>
      <c r="I101" s="1"/>
      <c r="J101" s="11"/>
      <c r="K101" s="11"/>
      <c r="L101" s="12"/>
      <c r="M101" s="12"/>
      <c r="N101" s="13">
        <f t="shared" si="12"/>
        <v>0</v>
      </c>
      <c r="O101" s="14"/>
    </row>
    <row r="102" spans="1:15" s="8" customFormat="1" ht="25.5" customHeight="1">
      <c r="A102" s="18">
        <v>171</v>
      </c>
      <c r="B102" s="18" t="s">
        <v>200</v>
      </c>
      <c r="C102" s="18" t="s">
        <v>202</v>
      </c>
      <c r="D102" s="18" t="s">
        <v>201</v>
      </c>
      <c r="E102" s="18" t="s">
        <v>187</v>
      </c>
      <c r="F102" s="18" t="s">
        <v>190</v>
      </c>
      <c r="G102" s="18"/>
      <c r="H102" s="18">
        <v>10</v>
      </c>
      <c r="I102" s="1"/>
      <c r="J102" s="11"/>
      <c r="K102" s="11"/>
      <c r="L102" s="12"/>
      <c r="M102" s="12"/>
      <c r="N102" s="13">
        <f t="shared" si="12"/>
        <v>0</v>
      </c>
      <c r="O102" s="14"/>
    </row>
    <row r="103" spans="1:15" s="8" customFormat="1" ht="25.5" customHeight="1">
      <c r="A103" s="18">
        <v>172</v>
      </c>
      <c r="B103" s="18" t="s">
        <v>195</v>
      </c>
      <c r="C103" s="18" t="s">
        <v>217</v>
      </c>
      <c r="D103" s="18"/>
      <c r="E103" s="18" t="s">
        <v>196</v>
      </c>
      <c r="F103" s="18" t="s">
        <v>197</v>
      </c>
      <c r="G103" s="18"/>
      <c r="H103" s="18">
        <v>10</v>
      </c>
      <c r="I103" s="1"/>
      <c r="J103" s="11"/>
      <c r="K103" s="11"/>
      <c r="L103" s="12"/>
      <c r="M103" s="12"/>
      <c r="N103" s="13">
        <f t="shared" si="12"/>
        <v>0</v>
      </c>
      <c r="O103" s="14"/>
    </row>
    <row r="104" spans="1:15" s="8" customFormat="1" ht="25.5" customHeight="1">
      <c r="A104" s="18">
        <v>173</v>
      </c>
      <c r="B104" s="18" t="s">
        <v>198</v>
      </c>
      <c r="C104" s="18" t="s">
        <v>217</v>
      </c>
      <c r="D104" s="18"/>
      <c r="E104" s="18" t="s">
        <v>196</v>
      </c>
      <c r="F104" s="18" t="s">
        <v>188</v>
      </c>
      <c r="G104" s="18"/>
      <c r="H104" s="18">
        <v>10</v>
      </c>
      <c r="I104" s="1"/>
      <c r="J104" s="11"/>
      <c r="K104" s="11"/>
      <c r="L104" s="12"/>
      <c r="M104" s="12"/>
      <c r="N104" s="13">
        <f t="shared" si="12"/>
        <v>0</v>
      </c>
      <c r="O104" s="14"/>
    </row>
    <row r="105" spans="1:15" s="8" customFormat="1" ht="25.5" customHeight="1">
      <c r="A105" s="18">
        <v>174</v>
      </c>
      <c r="B105" s="18" t="s">
        <v>203</v>
      </c>
      <c r="C105" s="18" t="s">
        <v>205</v>
      </c>
      <c r="D105" s="18"/>
      <c r="E105" s="18" t="s">
        <v>196</v>
      </c>
      <c r="F105" s="18" t="s">
        <v>197</v>
      </c>
      <c r="G105" s="18"/>
      <c r="H105" s="18">
        <v>10</v>
      </c>
      <c r="I105" s="1"/>
      <c r="J105" s="11"/>
      <c r="K105" s="11"/>
      <c r="L105" s="12"/>
      <c r="M105" s="12"/>
      <c r="N105" s="13">
        <f t="shared" si="12"/>
        <v>0</v>
      </c>
      <c r="O105" s="14"/>
    </row>
    <row r="106" spans="1:15" s="8" customFormat="1" ht="25.5" customHeight="1">
      <c r="A106" s="18">
        <v>175</v>
      </c>
      <c r="B106" s="18" t="s">
        <v>204</v>
      </c>
      <c r="C106" s="18" t="s">
        <v>205</v>
      </c>
      <c r="D106" s="18"/>
      <c r="E106" s="18" t="s">
        <v>196</v>
      </c>
      <c r="F106" s="18" t="s">
        <v>188</v>
      </c>
      <c r="G106" s="18"/>
      <c r="H106" s="18">
        <v>10</v>
      </c>
      <c r="I106" s="1"/>
      <c r="J106" s="11"/>
      <c r="K106" s="11"/>
      <c r="L106" s="12"/>
      <c r="M106" s="12"/>
      <c r="N106" s="13">
        <f t="shared" si="12"/>
        <v>0</v>
      </c>
      <c r="O106" s="14"/>
    </row>
    <row r="107" spans="1:15" s="8" customFormat="1" ht="25.5" customHeight="1">
      <c r="A107" s="18">
        <v>176</v>
      </c>
      <c r="B107" s="18" t="s">
        <v>206</v>
      </c>
      <c r="C107" s="18" t="s">
        <v>213</v>
      </c>
      <c r="D107" s="18"/>
      <c r="E107" s="18" t="s">
        <v>212</v>
      </c>
      <c r="F107" s="18" t="s">
        <v>208</v>
      </c>
      <c r="G107" s="18"/>
      <c r="H107" s="18">
        <v>1</v>
      </c>
      <c r="I107" s="1"/>
      <c r="J107" s="11"/>
      <c r="K107" s="11"/>
      <c r="L107" s="12"/>
      <c r="M107" s="12"/>
      <c r="N107" s="13">
        <f t="shared" si="12"/>
        <v>0</v>
      </c>
      <c r="O107" s="14"/>
    </row>
    <row r="108" spans="1:15" s="8" customFormat="1" ht="38.25" customHeight="1">
      <c r="A108" s="18">
        <v>177</v>
      </c>
      <c r="B108" s="18" t="s">
        <v>211</v>
      </c>
      <c r="C108" s="18" t="s">
        <v>214</v>
      </c>
      <c r="D108" s="18" t="s">
        <v>210</v>
      </c>
      <c r="E108" s="18" t="s">
        <v>212</v>
      </c>
      <c r="F108" s="18" t="s">
        <v>209</v>
      </c>
      <c r="G108" s="18"/>
      <c r="H108" s="18">
        <v>1</v>
      </c>
      <c r="I108" s="1"/>
      <c r="J108" s="11"/>
      <c r="K108" s="11"/>
      <c r="L108" s="12"/>
      <c r="M108" s="12"/>
      <c r="N108" s="13">
        <f t="shared" si="12"/>
        <v>0</v>
      </c>
      <c r="O108" s="14"/>
    </row>
    <row r="109" spans="1:15" s="8" customFormat="1" ht="25.5" customHeight="1">
      <c r="A109" s="18">
        <v>178</v>
      </c>
      <c r="B109" s="18" t="s">
        <v>222</v>
      </c>
      <c r="C109" s="18" t="s">
        <v>219</v>
      </c>
      <c r="D109" s="18"/>
      <c r="E109" s="18" t="s">
        <v>212</v>
      </c>
      <c r="F109" s="18" t="s">
        <v>218</v>
      </c>
      <c r="G109" s="18"/>
      <c r="H109" s="18">
        <v>1</v>
      </c>
      <c r="I109" s="1"/>
      <c r="J109" s="11"/>
      <c r="K109" s="11"/>
      <c r="L109" s="12"/>
      <c r="M109" s="12"/>
      <c r="N109" s="13">
        <f t="shared" si="12"/>
        <v>0</v>
      </c>
      <c r="O109" s="14"/>
    </row>
    <row r="110" spans="1:15" s="8" customFormat="1" ht="25.5" customHeight="1">
      <c r="A110" s="18">
        <v>179</v>
      </c>
      <c r="B110" s="18" t="s">
        <v>220</v>
      </c>
      <c r="C110" s="18" t="s">
        <v>221</v>
      </c>
      <c r="D110" s="18"/>
      <c r="E110" s="18" t="s">
        <v>212</v>
      </c>
      <c r="F110" s="18" t="s">
        <v>208</v>
      </c>
      <c r="G110" s="18"/>
      <c r="H110" s="18">
        <v>1</v>
      </c>
      <c r="I110" s="1"/>
      <c r="J110" s="11"/>
      <c r="K110" s="11"/>
      <c r="L110" s="12"/>
      <c r="M110" s="12"/>
      <c r="N110" s="13">
        <f t="shared" si="12"/>
        <v>0</v>
      </c>
      <c r="O110" s="14"/>
    </row>
    <row r="111" s="8" customFormat="1" ht="25.5" customHeight="1"/>
    <row r="112" s="8" customFormat="1" ht="25.5" customHeight="1"/>
    <row r="113" s="8" customFormat="1" ht="25.5" customHeight="1"/>
    <row r="114" s="8" customFormat="1" ht="25.5" customHeight="1"/>
    <row r="115" s="8" customFormat="1" ht="25.5" customHeight="1"/>
    <row r="116" s="8" customFormat="1" ht="25.5" customHeight="1"/>
    <row r="117" s="8" customFormat="1" ht="25.5" customHeight="1"/>
    <row r="118" s="8" customFormat="1" ht="25.5" customHeight="1"/>
    <row r="119" s="8" customFormat="1" ht="25.5" customHeight="1"/>
    <row r="120" s="8" customFormat="1" ht="25.5" customHeight="1"/>
    <row r="121" s="8" customFormat="1" ht="25.5" customHeight="1"/>
    <row r="122" s="8" customFormat="1" ht="25.5" customHeight="1"/>
    <row r="123" s="8" customFormat="1" ht="25.5" customHeight="1"/>
    <row r="124" s="8" customFormat="1" ht="25.5" customHeight="1"/>
    <row r="125" s="8" customFormat="1" ht="25.5" customHeight="1"/>
    <row r="126" s="8" customFormat="1" ht="25.5" customHeight="1"/>
    <row r="127" s="8" customFormat="1" ht="25.5" customHeight="1"/>
    <row r="128" s="8" customFormat="1" ht="25.5" customHeight="1"/>
    <row r="129" s="8" customFormat="1" ht="25.5" customHeight="1"/>
    <row r="130" s="8" customFormat="1" ht="25.5" customHeight="1"/>
    <row r="131" s="8" customFormat="1" ht="25.5" customHeight="1"/>
    <row r="132" s="8" customFormat="1" ht="25.5" customHeight="1"/>
    <row r="133" s="8" customFormat="1" ht="25.5" customHeight="1"/>
    <row r="134" s="8" customFormat="1" ht="25.5" customHeight="1"/>
    <row r="135" s="8" customFormat="1" ht="25.5" customHeight="1"/>
    <row r="136" s="8" customFormat="1" ht="25.5" customHeight="1"/>
    <row r="137" s="8" customFormat="1" ht="25.5" customHeight="1"/>
    <row r="138" s="8" customFormat="1" ht="25.5" customHeight="1"/>
    <row r="139" s="8" customFormat="1" ht="25.5" customHeight="1"/>
    <row r="140" s="8" customFormat="1" ht="25.5" customHeight="1"/>
    <row r="141" s="8" customFormat="1" ht="25.5" customHeight="1"/>
    <row r="142" s="8" customFormat="1" ht="25.5" customHeight="1" thickBot="1"/>
    <row r="143" spans="1:14" ht="13.5" thickBot="1">
      <c r="A143" s="33" t="s">
        <v>44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16">
        <f>SUM(N4:N22)</f>
        <v>0</v>
      </c>
    </row>
    <row r="145" spans="1:15" ht="15">
      <c r="A145" s="32" t="s">
        <v>49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</sheetData>
  <mergeCells count="182">
    <mergeCell ref="A145:O146"/>
    <mergeCell ref="A143:M143"/>
    <mergeCell ref="G2:G3"/>
    <mergeCell ref="A2:A3"/>
    <mergeCell ref="B2:B3"/>
    <mergeCell ref="C2:C3"/>
    <mergeCell ref="D2:D3"/>
    <mergeCell ref="E2:E3"/>
    <mergeCell ref="F2:F3"/>
    <mergeCell ref="J2:J3"/>
    <mergeCell ref="K2:K3"/>
    <mergeCell ref="L2:N2"/>
    <mergeCell ref="A7:A8"/>
    <mergeCell ref="B7:B8"/>
    <mergeCell ref="F7:F8"/>
    <mergeCell ref="G7:G8"/>
    <mergeCell ref="E7:E8"/>
    <mergeCell ref="H2:H3"/>
    <mergeCell ref="H7:H8"/>
    <mergeCell ref="H16:H17"/>
    <mergeCell ref="G16:G17"/>
    <mergeCell ref="A16:A17"/>
    <mergeCell ref="O2:O3"/>
    <mergeCell ref="O7:O8"/>
    <mergeCell ref="J7:J8"/>
    <mergeCell ref="K7:K8"/>
    <mergeCell ref="L7:N7"/>
    <mergeCell ref="B16:B17"/>
    <mergeCell ref="C16:C17"/>
    <mergeCell ref="D16:D17"/>
    <mergeCell ref="E16:E17"/>
    <mergeCell ref="F16:F17"/>
    <mergeCell ref="K16:K17"/>
    <mergeCell ref="L16:N16"/>
    <mergeCell ref="C7:C8"/>
    <mergeCell ref="D7:D8"/>
    <mergeCell ref="D35:D36"/>
    <mergeCell ref="E35:E36"/>
    <mergeCell ref="K23:K24"/>
    <mergeCell ref="L23:N23"/>
    <mergeCell ref="O23:O24"/>
    <mergeCell ref="J16:J17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O16:O17"/>
    <mergeCell ref="D45:D46"/>
    <mergeCell ref="E45:E46"/>
    <mergeCell ref="L35:N35"/>
    <mergeCell ref="O35:O36"/>
    <mergeCell ref="A41:A42"/>
    <mergeCell ref="B41:B42"/>
    <mergeCell ref="C41:C42"/>
    <mergeCell ref="D41:D42"/>
    <mergeCell ref="E41:E42"/>
    <mergeCell ref="F41:F42"/>
    <mergeCell ref="G41:G42"/>
    <mergeCell ref="H41:H42"/>
    <mergeCell ref="J41:J42"/>
    <mergeCell ref="K41:K42"/>
    <mergeCell ref="L41:N41"/>
    <mergeCell ref="O41:O42"/>
    <mergeCell ref="F35:F36"/>
    <mergeCell ref="G35:G36"/>
    <mergeCell ref="H35:H36"/>
    <mergeCell ref="J35:J36"/>
    <mergeCell ref="K35:K36"/>
    <mergeCell ref="A35:A36"/>
    <mergeCell ref="B35:B36"/>
    <mergeCell ref="C35:C36"/>
    <mergeCell ref="L45:N45"/>
    <mergeCell ref="O45:O46"/>
    <mergeCell ref="A65:A66"/>
    <mergeCell ref="B65:B66"/>
    <mergeCell ref="C65:C66"/>
    <mergeCell ref="D65:D66"/>
    <mergeCell ref="E65:E66"/>
    <mergeCell ref="F65:F66"/>
    <mergeCell ref="G65:G66"/>
    <mergeCell ref="H65:H66"/>
    <mergeCell ref="J65:J66"/>
    <mergeCell ref="K65:K66"/>
    <mergeCell ref="L65:N65"/>
    <mergeCell ref="O65:O66"/>
    <mergeCell ref="A57:A58"/>
    <mergeCell ref="B57:B58"/>
    <mergeCell ref="F45:F46"/>
    <mergeCell ref="G45:G46"/>
    <mergeCell ref="H45:H46"/>
    <mergeCell ref="J45:J46"/>
    <mergeCell ref="K45:K46"/>
    <mergeCell ref="A45:A46"/>
    <mergeCell ref="B45:B46"/>
    <mergeCell ref="C45:C46"/>
    <mergeCell ref="L71:N71"/>
    <mergeCell ref="O71:O72"/>
    <mergeCell ref="A76:A77"/>
    <mergeCell ref="B76:B77"/>
    <mergeCell ref="C76:C77"/>
    <mergeCell ref="D76:D77"/>
    <mergeCell ref="E76:E77"/>
    <mergeCell ref="F76:F77"/>
    <mergeCell ref="G76:G77"/>
    <mergeCell ref="H76:H77"/>
    <mergeCell ref="J76:J77"/>
    <mergeCell ref="K76:K77"/>
    <mergeCell ref="L76:N76"/>
    <mergeCell ref="O76:O77"/>
    <mergeCell ref="F71:F72"/>
    <mergeCell ref="G71:G72"/>
    <mergeCell ref="H71:H72"/>
    <mergeCell ref="J71:J72"/>
    <mergeCell ref="K71:K72"/>
    <mergeCell ref="A71:A72"/>
    <mergeCell ref="B71:B72"/>
    <mergeCell ref="C71:C72"/>
    <mergeCell ref="D71:D72"/>
    <mergeCell ref="E71:E72"/>
    <mergeCell ref="H57:H58"/>
    <mergeCell ref="J57:J58"/>
    <mergeCell ref="K57:K58"/>
    <mergeCell ref="L57:N57"/>
    <mergeCell ref="O57:O58"/>
    <mergeCell ref="C57:C58"/>
    <mergeCell ref="D57:D58"/>
    <mergeCell ref="E57:E58"/>
    <mergeCell ref="F57:F58"/>
    <mergeCell ref="G57:G58"/>
    <mergeCell ref="L80:N80"/>
    <mergeCell ref="O80:O81"/>
    <mergeCell ref="F80:F81"/>
    <mergeCell ref="G80:G81"/>
    <mergeCell ref="H80:H81"/>
    <mergeCell ref="J80:J81"/>
    <mergeCell ref="K80:K81"/>
    <mergeCell ref="A80:A81"/>
    <mergeCell ref="B80:B81"/>
    <mergeCell ref="C80:C81"/>
    <mergeCell ref="D80:D81"/>
    <mergeCell ref="E80:E81"/>
    <mergeCell ref="L50:N50"/>
    <mergeCell ref="O50:O51"/>
    <mergeCell ref="A85:A86"/>
    <mergeCell ref="B85:B86"/>
    <mergeCell ref="C85:C86"/>
    <mergeCell ref="D85:D86"/>
    <mergeCell ref="E85:E86"/>
    <mergeCell ref="F85:F86"/>
    <mergeCell ref="G85:G86"/>
    <mergeCell ref="H85:H86"/>
    <mergeCell ref="J85:J86"/>
    <mergeCell ref="K85:K86"/>
    <mergeCell ref="L85:N85"/>
    <mergeCell ref="O85:O86"/>
    <mergeCell ref="F50:F51"/>
    <mergeCell ref="G50:G51"/>
    <mergeCell ref="H50:H51"/>
    <mergeCell ref="J50:J51"/>
    <mergeCell ref="K50:K51"/>
    <mergeCell ref="A50:A51"/>
    <mergeCell ref="B50:B51"/>
    <mergeCell ref="C50:C51"/>
    <mergeCell ref="D50:D51"/>
    <mergeCell ref="E50:E51"/>
    <mergeCell ref="L95:N95"/>
    <mergeCell ref="O95:O96"/>
    <mergeCell ref="F95:F96"/>
    <mergeCell ref="G95:G96"/>
    <mergeCell ref="H95:H96"/>
    <mergeCell ref="J95:J96"/>
    <mergeCell ref="K95:K96"/>
    <mergeCell ref="A95:A96"/>
    <mergeCell ref="B95:B96"/>
    <mergeCell ref="C95:C96"/>
    <mergeCell ref="D95:D96"/>
    <mergeCell ref="E95:E96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scale="90" r:id="rId1"/>
  <headerFoot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pane ySplit="1" topLeftCell="A2" activePane="bottomLeft" state="frozen"/>
      <selection pane="bottomLeft" activeCell="E2" sqref="E2:F2"/>
    </sheetView>
  </sheetViews>
  <sheetFormatPr defaultColWidth="17.00390625" defaultRowHeight="15"/>
  <cols>
    <col min="1" max="1" width="6.00390625" style="8" customWidth="1"/>
    <col min="2" max="2" width="14.28125" style="8" customWidth="1"/>
    <col min="3" max="3" width="43.7109375" style="8" customWidth="1"/>
    <col min="4" max="4" width="6.28125" style="8" customWidth="1"/>
    <col min="5" max="5" width="7.7109375" style="8" customWidth="1"/>
    <col min="6" max="7" width="10.00390625" style="8" customWidth="1"/>
    <col min="8" max="9" width="14.7109375" style="8" bestFit="1" customWidth="1"/>
    <col min="10" max="10" width="7.57421875" style="8" customWidth="1"/>
    <col min="11" max="16384" width="17.00390625" style="8" customWidth="1"/>
  </cols>
  <sheetData>
    <row r="1" spans="1:10" ht="26.25" customHeight="1">
      <c r="A1" s="21" t="s">
        <v>0</v>
      </c>
      <c r="B1" s="21" t="s">
        <v>3</v>
      </c>
      <c r="C1" s="23" t="s">
        <v>1</v>
      </c>
      <c r="D1" s="23" t="s">
        <v>313</v>
      </c>
      <c r="E1" s="23" t="s">
        <v>412</v>
      </c>
      <c r="F1" s="23" t="s">
        <v>388</v>
      </c>
      <c r="G1" s="23" t="s">
        <v>389</v>
      </c>
      <c r="H1" s="23" t="s">
        <v>390</v>
      </c>
      <c r="I1" s="23" t="s">
        <v>391</v>
      </c>
      <c r="J1" s="23" t="s">
        <v>406</v>
      </c>
    </row>
    <row r="2" spans="1:10" ht="38.25">
      <c r="A2" s="20" t="s">
        <v>314</v>
      </c>
      <c r="B2" s="3" t="s">
        <v>53</v>
      </c>
      <c r="C2" s="3" t="s">
        <v>224</v>
      </c>
      <c r="D2" s="18">
        <v>20</v>
      </c>
      <c r="E2" s="24">
        <v>300</v>
      </c>
      <c r="F2" s="27"/>
      <c r="G2" s="27"/>
      <c r="H2" s="25">
        <f>E2*F2</f>
        <v>0</v>
      </c>
      <c r="I2" s="25">
        <f>E2*G2</f>
        <v>0</v>
      </c>
      <c r="J2" s="29"/>
    </row>
    <row r="3" spans="1:10" ht="38.25">
      <c r="A3" s="20" t="s">
        <v>315</v>
      </c>
      <c r="B3" s="3" t="s">
        <v>54</v>
      </c>
      <c r="C3" s="3" t="s">
        <v>225</v>
      </c>
      <c r="D3" s="18">
        <v>20</v>
      </c>
      <c r="E3" s="24">
        <v>600</v>
      </c>
      <c r="F3" s="27"/>
      <c r="G3" s="27"/>
      <c r="H3" s="25">
        <f aca="true" t="shared" si="0" ref="H3:H66">E3*F3</f>
        <v>0</v>
      </c>
      <c r="I3" s="25">
        <f aca="true" t="shared" si="1" ref="I3:I66">E3*G3</f>
        <v>0</v>
      </c>
      <c r="J3" s="29"/>
    </row>
    <row r="4" spans="1:10" ht="38.25">
      <c r="A4" s="20" t="s">
        <v>316</v>
      </c>
      <c r="B4" s="3" t="s">
        <v>215</v>
      </c>
      <c r="C4" s="3" t="s">
        <v>226</v>
      </c>
      <c r="D4" s="18">
        <v>20</v>
      </c>
      <c r="E4" s="24">
        <v>210</v>
      </c>
      <c r="F4" s="27"/>
      <c r="G4" s="27"/>
      <c r="H4" s="25">
        <f t="shared" si="0"/>
        <v>0</v>
      </c>
      <c r="I4" s="25">
        <f t="shared" si="1"/>
        <v>0</v>
      </c>
      <c r="J4" s="29"/>
    </row>
    <row r="5" spans="1:10" ht="25.5">
      <c r="A5" s="20" t="s">
        <v>317</v>
      </c>
      <c r="B5" s="3" t="s">
        <v>414</v>
      </c>
      <c r="C5" s="3" t="s">
        <v>227</v>
      </c>
      <c r="D5" s="18">
        <v>100</v>
      </c>
      <c r="E5" s="24">
        <v>2550</v>
      </c>
      <c r="F5" s="27"/>
      <c r="G5" s="27"/>
      <c r="H5" s="25">
        <f t="shared" si="0"/>
        <v>0</v>
      </c>
      <c r="I5" s="25">
        <f t="shared" si="1"/>
        <v>0</v>
      </c>
      <c r="J5" s="29"/>
    </row>
    <row r="6" spans="1:10" ht="25.5">
      <c r="A6" s="20" t="s">
        <v>318</v>
      </c>
      <c r="B6" s="3" t="s">
        <v>415</v>
      </c>
      <c r="C6" s="3" t="s">
        <v>228</v>
      </c>
      <c r="D6" s="18">
        <v>100</v>
      </c>
      <c r="E6" s="24">
        <v>4800</v>
      </c>
      <c r="F6" s="27"/>
      <c r="G6" s="27"/>
      <c r="H6" s="25">
        <f t="shared" si="0"/>
        <v>0</v>
      </c>
      <c r="I6" s="25">
        <f t="shared" si="1"/>
        <v>0</v>
      </c>
      <c r="J6" s="29"/>
    </row>
    <row r="7" spans="1:10" ht="25.5">
      <c r="A7" s="20" t="s">
        <v>319</v>
      </c>
      <c r="B7" s="3" t="s">
        <v>416</v>
      </c>
      <c r="C7" s="3" t="s">
        <v>229</v>
      </c>
      <c r="D7" s="18">
        <v>100</v>
      </c>
      <c r="E7" s="24">
        <v>450</v>
      </c>
      <c r="F7" s="27"/>
      <c r="G7" s="27"/>
      <c r="H7" s="25">
        <f t="shared" si="0"/>
        <v>0</v>
      </c>
      <c r="I7" s="25">
        <f t="shared" si="1"/>
        <v>0</v>
      </c>
      <c r="J7" s="29"/>
    </row>
    <row r="8" spans="1:10" ht="25.5">
      <c r="A8" s="20" t="s">
        <v>320</v>
      </c>
      <c r="B8" s="3" t="s">
        <v>417</v>
      </c>
      <c r="C8" s="3" t="s">
        <v>230</v>
      </c>
      <c r="D8" s="18">
        <v>100</v>
      </c>
      <c r="E8" s="24">
        <v>1200</v>
      </c>
      <c r="F8" s="27"/>
      <c r="G8" s="27"/>
      <c r="H8" s="25">
        <f t="shared" si="0"/>
        <v>0</v>
      </c>
      <c r="I8" s="25">
        <f t="shared" si="1"/>
        <v>0</v>
      </c>
      <c r="J8" s="29"/>
    </row>
    <row r="9" spans="1:10" ht="25.5">
      <c r="A9" s="20" t="s">
        <v>321</v>
      </c>
      <c r="B9" s="3" t="s">
        <v>271</v>
      </c>
      <c r="C9" s="3" t="s">
        <v>272</v>
      </c>
      <c r="D9" s="18">
        <v>100</v>
      </c>
      <c r="E9" s="24">
        <v>150</v>
      </c>
      <c r="F9" s="27"/>
      <c r="G9" s="27"/>
      <c r="H9" s="25">
        <f t="shared" si="0"/>
        <v>0</v>
      </c>
      <c r="I9" s="25">
        <f t="shared" si="1"/>
        <v>0</v>
      </c>
      <c r="J9" s="29"/>
    </row>
    <row r="10" spans="1:10" ht="25.5">
      <c r="A10" s="20" t="s">
        <v>322</v>
      </c>
      <c r="B10" s="3" t="s">
        <v>23</v>
      </c>
      <c r="C10" s="3" t="s">
        <v>273</v>
      </c>
      <c r="D10" s="18">
        <v>100</v>
      </c>
      <c r="E10" s="24">
        <v>240</v>
      </c>
      <c r="F10" s="27"/>
      <c r="G10" s="27"/>
      <c r="H10" s="25">
        <f t="shared" si="0"/>
        <v>0</v>
      </c>
      <c r="I10" s="25">
        <f t="shared" si="1"/>
        <v>0</v>
      </c>
      <c r="J10" s="29"/>
    </row>
    <row r="11" spans="1:10" ht="25.5">
      <c r="A11" s="20" t="s">
        <v>323</v>
      </c>
      <c r="B11" s="3" t="s">
        <v>24</v>
      </c>
      <c r="C11" s="3" t="s">
        <v>274</v>
      </c>
      <c r="D11" s="18">
        <v>100</v>
      </c>
      <c r="E11" s="24">
        <v>240</v>
      </c>
      <c r="F11" s="27"/>
      <c r="G11" s="27"/>
      <c r="H11" s="25">
        <f t="shared" si="0"/>
        <v>0</v>
      </c>
      <c r="I11" s="25">
        <f t="shared" si="1"/>
        <v>0</v>
      </c>
      <c r="J11" s="29"/>
    </row>
    <row r="12" spans="1:10" ht="25.5">
      <c r="A12" s="20" t="s">
        <v>324</v>
      </c>
      <c r="B12" s="3" t="s">
        <v>25</v>
      </c>
      <c r="C12" s="3" t="s">
        <v>275</v>
      </c>
      <c r="D12" s="18">
        <v>100</v>
      </c>
      <c r="E12" s="24">
        <v>210</v>
      </c>
      <c r="F12" s="27"/>
      <c r="G12" s="27"/>
      <c r="H12" s="25">
        <f t="shared" si="0"/>
        <v>0</v>
      </c>
      <c r="I12" s="25">
        <f t="shared" si="1"/>
        <v>0</v>
      </c>
      <c r="J12" s="29"/>
    </row>
    <row r="13" spans="1:10" ht="25.5">
      <c r="A13" s="20" t="s">
        <v>325</v>
      </c>
      <c r="B13" s="3" t="s">
        <v>265</v>
      </c>
      <c r="C13" s="3" t="s">
        <v>269</v>
      </c>
      <c r="D13" s="18">
        <v>100</v>
      </c>
      <c r="E13" s="24">
        <v>90</v>
      </c>
      <c r="F13" s="27"/>
      <c r="G13" s="27"/>
      <c r="H13" s="25">
        <f t="shared" si="0"/>
        <v>0</v>
      </c>
      <c r="I13" s="25">
        <f t="shared" si="1"/>
        <v>0</v>
      </c>
      <c r="J13" s="29"/>
    </row>
    <row r="14" spans="1:10" ht="15">
      <c r="A14" s="20" t="s">
        <v>326</v>
      </c>
      <c r="B14" s="3" t="s">
        <v>266</v>
      </c>
      <c r="C14" s="3" t="s">
        <v>270</v>
      </c>
      <c r="D14" s="18">
        <v>10</v>
      </c>
      <c r="E14" s="24">
        <v>300</v>
      </c>
      <c r="F14" s="27"/>
      <c r="G14" s="27"/>
      <c r="H14" s="25">
        <f t="shared" si="0"/>
        <v>0</v>
      </c>
      <c r="I14" s="25">
        <f t="shared" si="1"/>
        <v>0</v>
      </c>
      <c r="J14" s="29"/>
    </row>
    <row r="15" spans="1:10" ht="15">
      <c r="A15" s="20" t="s">
        <v>327</v>
      </c>
      <c r="B15" s="3" t="s">
        <v>258</v>
      </c>
      <c r="C15" s="3" t="s">
        <v>231</v>
      </c>
      <c r="D15" s="18">
        <v>100</v>
      </c>
      <c r="E15" s="24">
        <v>1200</v>
      </c>
      <c r="F15" s="27"/>
      <c r="G15" s="27"/>
      <c r="H15" s="25">
        <f t="shared" si="0"/>
        <v>0</v>
      </c>
      <c r="I15" s="25">
        <f t="shared" si="1"/>
        <v>0</v>
      </c>
      <c r="J15" s="29"/>
    </row>
    <row r="16" spans="1:10" ht="15" customHeight="1">
      <c r="A16" s="20" t="s">
        <v>328</v>
      </c>
      <c r="B16" s="3" t="s">
        <v>34</v>
      </c>
      <c r="C16" s="3" t="s">
        <v>231</v>
      </c>
      <c r="D16" s="18">
        <v>100</v>
      </c>
      <c r="E16" s="24">
        <v>1200</v>
      </c>
      <c r="F16" s="27"/>
      <c r="G16" s="27"/>
      <c r="H16" s="25">
        <f t="shared" si="0"/>
        <v>0</v>
      </c>
      <c r="I16" s="25">
        <f t="shared" si="1"/>
        <v>0</v>
      </c>
      <c r="J16" s="29"/>
    </row>
    <row r="17" spans="1:10" ht="25.5">
      <c r="A17" s="20" t="s">
        <v>329</v>
      </c>
      <c r="B17" s="3" t="s">
        <v>35</v>
      </c>
      <c r="C17" s="3" t="s">
        <v>232</v>
      </c>
      <c r="D17" s="18">
        <v>100</v>
      </c>
      <c r="E17" s="24">
        <v>1590</v>
      </c>
      <c r="F17" s="27"/>
      <c r="G17" s="27"/>
      <c r="H17" s="25">
        <f t="shared" si="0"/>
        <v>0</v>
      </c>
      <c r="I17" s="25">
        <f t="shared" si="1"/>
        <v>0</v>
      </c>
      <c r="J17" s="29"/>
    </row>
    <row r="18" spans="1:10" ht="15">
      <c r="A18" s="20" t="s">
        <v>330</v>
      </c>
      <c r="B18" s="3" t="s">
        <v>36</v>
      </c>
      <c r="C18" s="3" t="s">
        <v>231</v>
      </c>
      <c r="D18" s="18">
        <v>100</v>
      </c>
      <c r="E18" s="24">
        <v>1710</v>
      </c>
      <c r="F18" s="27"/>
      <c r="G18" s="27"/>
      <c r="H18" s="25">
        <f t="shared" si="0"/>
        <v>0</v>
      </c>
      <c r="I18" s="25">
        <f t="shared" si="1"/>
        <v>0</v>
      </c>
      <c r="J18" s="29"/>
    </row>
    <row r="19" spans="1:10" ht="15">
      <c r="A19" s="20" t="s">
        <v>331</v>
      </c>
      <c r="B19" s="3" t="s">
        <v>37</v>
      </c>
      <c r="C19" s="3" t="s">
        <v>233</v>
      </c>
      <c r="D19" s="18">
        <v>100</v>
      </c>
      <c r="E19" s="24">
        <v>150</v>
      </c>
      <c r="F19" s="27"/>
      <c r="G19" s="27"/>
      <c r="H19" s="25">
        <f t="shared" si="0"/>
        <v>0</v>
      </c>
      <c r="I19" s="25">
        <f t="shared" si="1"/>
        <v>0</v>
      </c>
      <c r="J19" s="29"/>
    </row>
    <row r="20" spans="1:10" ht="15">
      <c r="A20" s="20" t="s">
        <v>332</v>
      </c>
      <c r="B20" s="3" t="s">
        <v>38</v>
      </c>
      <c r="C20" s="3" t="s">
        <v>234</v>
      </c>
      <c r="D20" s="18">
        <v>100</v>
      </c>
      <c r="E20" s="24">
        <v>600</v>
      </c>
      <c r="F20" s="27"/>
      <c r="G20" s="27"/>
      <c r="H20" s="25">
        <f t="shared" si="0"/>
        <v>0</v>
      </c>
      <c r="I20" s="25">
        <f t="shared" si="1"/>
        <v>0</v>
      </c>
      <c r="J20" s="29"/>
    </row>
    <row r="21" spans="1:10" ht="25.5">
      <c r="A21" s="20" t="s">
        <v>333</v>
      </c>
      <c r="B21" s="3" t="s">
        <v>277</v>
      </c>
      <c r="C21" s="18" t="s">
        <v>276</v>
      </c>
      <c r="D21" s="18">
        <v>20</v>
      </c>
      <c r="E21" s="24">
        <v>150</v>
      </c>
      <c r="F21" s="27"/>
      <c r="G21" s="27"/>
      <c r="H21" s="25">
        <f t="shared" si="0"/>
        <v>0</v>
      </c>
      <c r="I21" s="25">
        <f t="shared" si="1"/>
        <v>0</v>
      </c>
      <c r="J21" s="29"/>
    </row>
    <row r="22" spans="1:10" ht="25.5">
      <c r="A22" s="20" t="s">
        <v>334</v>
      </c>
      <c r="B22" s="3" t="s">
        <v>278</v>
      </c>
      <c r="C22" s="18" t="s">
        <v>279</v>
      </c>
      <c r="D22" s="18">
        <v>10</v>
      </c>
      <c r="E22" s="24">
        <v>30</v>
      </c>
      <c r="F22" s="27"/>
      <c r="G22" s="27"/>
      <c r="H22" s="25">
        <f t="shared" si="0"/>
        <v>0</v>
      </c>
      <c r="I22" s="25">
        <f t="shared" si="1"/>
        <v>0</v>
      </c>
      <c r="J22" s="29"/>
    </row>
    <row r="23" spans="1:10" ht="25.5">
      <c r="A23" s="20" t="s">
        <v>335</v>
      </c>
      <c r="B23" s="18" t="s">
        <v>162</v>
      </c>
      <c r="C23" s="18" t="s">
        <v>280</v>
      </c>
      <c r="D23" s="18">
        <v>10</v>
      </c>
      <c r="E23" s="24">
        <v>180</v>
      </c>
      <c r="F23" s="27"/>
      <c r="G23" s="27"/>
      <c r="H23" s="25">
        <f t="shared" si="0"/>
        <v>0</v>
      </c>
      <c r="I23" s="25">
        <f t="shared" si="1"/>
        <v>0</v>
      </c>
      <c r="J23" s="29"/>
    </row>
    <row r="24" spans="1:10" ht="25.5">
      <c r="A24" s="20" t="s">
        <v>336</v>
      </c>
      <c r="B24" s="18" t="s">
        <v>165</v>
      </c>
      <c r="C24" s="18" t="s">
        <v>281</v>
      </c>
      <c r="D24" s="18">
        <v>10</v>
      </c>
      <c r="E24" s="24">
        <v>390</v>
      </c>
      <c r="F24" s="27"/>
      <c r="G24" s="27"/>
      <c r="H24" s="25">
        <f t="shared" si="0"/>
        <v>0</v>
      </c>
      <c r="I24" s="25">
        <f t="shared" si="1"/>
        <v>0</v>
      </c>
      <c r="J24" s="29"/>
    </row>
    <row r="25" spans="1:10" ht="25.5">
      <c r="A25" s="20" t="s">
        <v>337</v>
      </c>
      <c r="B25" s="18" t="s">
        <v>168</v>
      </c>
      <c r="C25" s="18" t="s">
        <v>282</v>
      </c>
      <c r="D25" s="18">
        <v>10</v>
      </c>
      <c r="E25" s="24">
        <v>510</v>
      </c>
      <c r="F25" s="27"/>
      <c r="G25" s="27"/>
      <c r="H25" s="25">
        <f t="shared" si="0"/>
        <v>0</v>
      </c>
      <c r="I25" s="25">
        <f t="shared" si="1"/>
        <v>0</v>
      </c>
      <c r="J25" s="29"/>
    </row>
    <row r="26" spans="1:10" ht="25.5">
      <c r="A26" s="20" t="s">
        <v>338</v>
      </c>
      <c r="B26" s="18" t="s">
        <v>74</v>
      </c>
      <c r="C26" s="18" t="s">
        <v>76</v>
      </c>
      <c r="D26" s="18">
        <v>100</v>
      </c>
      <c r="E26" s="24">
        <v>120</v>
      </c>
      <c r="F26" s="27"/>
      <c r="G26" s="27"/>
      <c r="H26" s="25">
        <f t="shared" si="0"/>
        <v>0</v>
      </c>
      <c r="I26" s="25">
        <f t="shared" si="1"/>
        <v>0</v>
      </c>
      <c r="J26" s="29"/>
    </row>
    <row r="27" spans="1:10" ht="15" customHeight="1">
      <c r="A27" s="20" t="s">
        <v>339</v>
      </c>
      <c r="B27" s="18" t="s">
        <v>236</v>
      </c>
      <c r="C27" s="18" t="s">
        <v>235</v>
      </c>
      <c r="D27" s="18">
        <v>25</v>
      </c>
      <c r="E27" s="24">
        <v>60</v>
      </c>
      <c r="F27" s="27"/>
      <c r="G27" s="27"/>
      <c r="H27" s="25">
        <f t="shared" si="0"/>
        <v>0</v>
      </c>
      <c r="I27" s="25">
        <f t="shared" si="1"/>
        <v>0</v>
      </c>
      <c r="J27" s="29"/>
    </row>
    <row r="28" spans="1:10" ht="15">
      <c r="A28" s="20" t="s">
        <v>340</v>
      </c>
      <c r="B28" s="18" t="s">
        <v>237</v>
      </c>
      <c r="C28" s="18" t="s">
        <v>235</v>
      </c>
      <c r="D28" s="18">
        <v>100</v>
      </c>
      <c r="E28" s="24">
        <v>150</v>
      </c>
      <c r="F28" s="27"/>
      <c r="G28" s="27"/>
      <c r="H28" s="25">
        <f t="shared" si="0"/>
        <v>0</v>
      </c>
      <c r="I28" s="25">
        <f t="shared" si="1"/>
        <v>0</v>
      </c>
      <c r="J28" s="29"/>
    </row>
    <row r="29" spans="1:10" ht="15">
      <c r="A29" s="20" t="s">
        <v>341</v>
      </c>
      <c r="B29" s="18" t="s">
        <v>238</v>
      </c>
      <c r="C29" s="18" t="s">
        <v>386</v>
      </c>
      <c r="D29" s="18">
        <v>25</v>
      </c>
      <c r="E29" s="24">
        <v>30</v>
      </c>
      <c r="F29" s="27"/>
      <c r="G29" s="27"/>
      <c r="H29" s="25">
        <f t="shared" si="0"/>
        <v>0</v>
      </c>
      <c r="I29" s="25">
        <f t="shared" si="1"/>
        <v>0</v>
      </c>
      <c r="J29" s="29"/>
    </row>
    <row r="30" spans="1:10" ht="15">
      <c r="A30" s="20" t="s">
        <v>342</v>
      </c>
      <c r="B30" s="18" t="s">
        <v>239</v>
      </c>
      <c r="C30" s="18" t="s">
        <v>386</v>
      </c>
      <c r="D30" s="18">
        <v>100</v>
      </c>
      <c r="E30" s="24">
        <v>90</v>
      </c>
      <c r="F30" s="27"/>
      <c r="G30" s="27"/>
      <c r="H30" s="25">
        <f t="shared" si="0"/>
        <v>0</v>
      </c>
      <c r="I30" s="25">
        <f t="shared" si="1"/>
        <v>0</v>
      </c>
      <c r="J30" s="29"/>
    </row>
    <row r="31" spans="1:10" ht="25.5">
      <c r="A31" s="20" t="s">
        <v>343</v>
      </c>
      <c r="B31" s="18" t="s">
        <v>268</v>
      </c>
      <c r="C31" s="18" t="s">
        <v>387</v>
      </c>
      <c r="D31" s="18">
        <v>1</v>
      </c>
      <c r="E31" s="24">
        <v>300</v>
      </c>
      <c r="F31" s="27"/>
      <c r="G31" s="27"/>
      <c r="H31" s="25">
        <f t="shared" si="0"/>
        <v>0</v>
      </c>
      <c r="I31" s="25">
        <f t="shared" si="1"/>
        <v>0</v>
      </c>
      <c r="J31" s="29"/>
    </row>
    <row r="32" spans="1:10" ht="25.5">
      <c r="A32" s="20" t="s">
        <v>344</v>
      </c>
      <c r="B32" s="18" t="s">
        <v>418</v>
      </c>
      <c r="C32" s="18" t="s">
        <v>240</v>
      </c>
      <c r="D32" s="18">
        <v>1</v>
      </c>
      <c r="E32" s="24">
        <v>840</v>
      </c>
      <c r="F32" s="27"/>
      <c r="G32" s="27"/>
      <c r="H32" s="25">
        <f t="shared" si="0"/>
        <v>0</v>
      </c>
      <c r="I32" s="25">
        <f t="shared" si="1"/>
        <v>0</v>
      </c>
      <c r="J32" s="29"/>
    </row>
    <row r="33" spans="1:10" ht="25.5" customHeight="1">
      <c r="A33" s="20" t="s">
        <v>345</v>
      </c>
      <c r="B33" s="18" t="s">
        <v>137</v>
      </c>
      <c r="C33" s="18" t="s">
        <v>284</v>
      </c>
      <c r="D33" s="18">
        <v>1</v>
      </c>
      <c r="E33" s="24">
        <v>330</v>
      </c>
      <c r="F33" s="27"/>
      <c r="G33" s="27"/>
      <c r="H33" s="25">
        <f t="shared" si="0"/>
        <v>0</v>
      </c>
      <c r="I33" s="25">
        <f t="shared" si="1"/>
        <v>0</v>
      </c>
      <c r="J33" s="29"/>
    </row>
    <row r="34" spans="1:10" ht="25.5">
      <c r="A34" s="20" t="s">
        <v>346</v>
      </c>
      <c r="B34" s="18" t="s">
        <v>141</v>
      </c>
      <c r="C34" s="18" t="s">
        <v>241</v>
      </c>
      <c r="D34" s="18">
        <v>1</v>
      </c>
      <c r="E34" s="24">
        <v>300</v>
      </c>
      <c r="F34" s="27"/>
      <c r="G34" s="27"/>
      <c r="H34" s="25">
        <f t="shared" si="0"/>
        <v>0</v>
      </c>
      <c r="I34" s="25">
        <f t="shared" si="1"/>
        <v>0</v>
      </c>
      <c r="J34" s="29"/>
    </row>
    <row r="35" spans="1:10" ht="25.5">
      <c r="A35" s="20" t="s">
        <v>347</v>
      </c>
      <c r="B35" s="18" t="s">
        <v>144</v>
      </c>
      <c r="C35" s="18" t="s">
        <v>285</v>
      </c>
      <c r="D35" s="18">
        <v>1</v>
      </c>
      <c r="E35" s="24">
        <v>540</v>
      </c>
      <c r="F35" s="27"/>
      <c r="G35" s="27"/>
      <c r="H35" s="25">
        <f t="shared" si="0"/>
        <v>0</v>
      </c>
      <c r="I35" s="25">
        <f t="shared" si="1"/>
        <v>0</v>
      </c>
      <c r="J35" s="29"/>
    </row>
    <row r="36" spans="1:10" ht="25.5">
      <c r="A36" s="20" t="s">
        <v>348</v>
      </c>
      <c r="B36" s="18" t="s">
        <v>154</v>
      </c>
      <c r="C36" s="18" t="s">
        <v>419</v>
      </c>
      <c r="D36" s="18">
        <v>2000</v>
      </c>
      <c r="E36" s="24">
        <v>900</v>
      </c>
      <c r="F36" s="27"/>
      <c r="G36" s="27"/>
      <c r="H36" s="25">
        <f t="shared" si="0"/>
        <v>0</v>
      </c>
      <c r="I36" s="25">
        <f t="shared" si="1"/>
        <v>0</v>
      </c>
      <c r="J36" s="29"/>
    </row>
    <row r="37" spans="1:10" ht="25.5">
      <c r="A37" s="20" t="s">
        <v>349</v>
      </c>
      <c r="B37" s="18" t="s">
        <v>153</v>
      </c>
      <c r="C37" s="18" t="s">
        <v>420</v>
      </c>
      <c r="D37" s="18">
        <v>2000</v>
      </c>
      <c r="E37" s="24">
        <v>3600</v>
      </c>
      <c r="F37" s="27"/>
      <c r="G37" s="27"/>
      <c r="H37" s="25">
        <f t="shared" si="0"/>
        <v>0</v>
      </c>
      <c r="I37" s="25">
        <f t="shared" si="1"/>
        <v>0</v>
      </c>
      <c r="J37" s="29"/>
    </row>
    <row r="38" spans="1:10" ht="15">
      <c r="A38" s="20" t="s">
        <v>350</v>
      </c>
      <c r="B38" s="18" t="s">
        <v>263</v>
      </c>
      <c r="C38" s="18" t="s">
        <v>283</v>
      </c>
      <c r="D38" s="18">
        <v>1</v>
      </c>
      <c r="E38" s="24">
        <v>300</v>
      </c>
      <c r="F38" s="27"/>
      <c r="G38" s="27"/>
      <c r="H38" s="25">
        <f t="shared" si="0"/>
        <v>0</v>
      </c>
      <c r="I38" s="25">
        <f t="shared" si="1"/>
        <v>0</v>
      </c>
      <c r="J38" s="29"/>
    </row>
    <row r="39" spans="1:10" ht="25.5">
      <c r="A39" s="20" t="s">
        <v>351</v>
      </c>
      <c r="B39" s="18" t="s">
        <v>94</v>
      </c>
      <c r="C39" s="18" t="s">
        <v>242</v>
      </c>
      <c r="D39" s="18">
        <v>1</v>
      </c>
      <c r="E39" s="24">
        <v>4200</v>
      </c>
      <c r="F39" s="27"/>
      <c r="G39" s="27"/>
      <c r="H39" s="25">
        <f t="shared" si="0"/>
        <v>0</v>
      </c>
      <c r="I39" s="25">
        <f t="shared" si="1"/>
        <v>0</v>
      </c>
      <c r="J39" s="29"/>
    </row>
    <row r="40" spans="1:10" ht="25.5">
      <c r="A40" s="20" t="s">
        <v>352</v>
      </c>
      <c r="B40" s="18" t="s">
        <v>95</v>
      </c>
      <c r="C40" s="18" t="s">
        <v>243</v>
      </c>
      <c r="D40" s="18">
        <v>1</v>
      </c>
      <c r="E40" s="24">
        <v>450</v>
      </c>
      <c r="F40" s="27"/>
      <c r="G40" s="27"/>
      <c r="H40" s="25">
        <f t="shared" si="0"/>
        <v>0</v>
      </c>
      <c r="I40" s="25">
        <f t="shared" si="1"/>
        <v>0</v>
      </c>
      <c r="J40" s="29"/>
    </row>
    <row r="41" spans="1:10" ht="25.5">
      <c r="A41" s="20" t="s">
        <v>353</v>
      </c>
      <c r="B41" s="18" t="s">
        <v>96</v>
      </c>
      <c r="C41" s="18" t="s">
        <v>244</v>
      </c>
      <c r="D41" s="18">
        <v>1</v>
      </c>
      <c r="E41" s="24">
        <v>1410</v>
      </c>
      <c r="F41" s="27"/>
      <c r="G41" s="27"/>
      <c r="H41" s="25">
        <f t="shared" si="0"/>
        <v>0</v>
      </c>
      <c r="I41" s="25">
        <f t="shared" si="1"/>
        <v>0</v>
      </c>
      <c r="J41" s="29"/>
    </row>
    <row r="42" spans="1:10" ht="25.5">
      <c r="A42" s="20" t="s">
        <v>354</v>
      </c>
      <c r="B42" s="18" t="s">
        <v>261</v>
      </c>
      <c r="C42" s="18" t="s">
        <v>245</v>
      </c>
      <c r="D42" s="18">
        <v>1</v>
      </c>
      <c r="E42" s="24">
        <v>660</v>
      </c>
      <c r="F42" s="27"/>
      <c r="G42" s="27"/>
      <c r="H42" s="25">
        <f t="shared" si="0"/>
        <v>0</v>
      </c>
      <c r="I42" s="25">
        <f t="shared" si="1"/>
        <v>0</v>
      </c>
      <c r="J42" s="29"/>
    </row>
    <row r="43" spans="1:10" ht="25.5">
      <c r="A43" s="20" t="s">
        <v>355</v>
      </c>
      <c r="B43" s="18" t="s">
        <v>400</v>
      </c>
      <c r="C43" s="18" t="s">
        <v>286</v>
      </c>
      <c r="D43" s="18">
        <v>10</v>
      </c>
      <c r="E43" s="24">
        <v>210</v>
      </c>
      <c r="F43" s="27"/>
      <c r="G43" s="27"/>
      <c r="H43" s="25">
        <f t="shared" si="0"/>
        <v>0</v>
      </c>
      <c r="I43" s="25">
        <f t="shared" si="1"/>
        <v>0</v>
      </c>
      <c r="J43" s="29"/>
    </row>
    <row r="44" spans="1:10" ht="25.5">
      <c r="A44" s="20" t="s">
        <v>356</v>
      </c>
      <c r="B44" s="18" t="s">
        <v>401</v>
      </c>
      <c r="C44" s="18" t="s">
        <v>287</v>
      </c>
      <c r="D44" s="18">
        <v>10</v>
      </c>
      <c r="E44" s="24">
        <v>390</v>
      </c>
      <c r="F44" s="27"/>
      <c r="G44" s="27"/>
      <c r="H44" s="25">
        <f t="shared" si="0"/>
        <v>0</v>
      </c>
      <c r="I44" s="25">
        <f t="shared" si="1"/>
        <v>0</v>
      </c>
      <c r="J44" s="29"/>
    </row>
    <row r="45" spans="1:10" ht="25.5">
      <c r="A45" s="20" t="s">
        <v>357</v>
      </c>
      <c r="B45" s="18" t="s">
        <v>267</v>
      </c>
      <c r="C45" s="18" t="s">
        <v>288</v>
      </c>
      <c r="D45" s="18">
        <v>10</v>
      </c>
      <c r="E45" s="24">
        <v>150</v>
      </c>
      <c r="F45" s="27"/>
      <c r="G45" s="27"/>
      <c r="H45" s="25">
        <f t="shared" si="0"/>
        <v>0</v>
      </c>
      <c r="I45" s="25">
        <f t="shared" si="1"/>
        <v>0</v>
      </c>
      <c r="J45" s="29"/>
    </row>
    <row r="46" spans="1:10" ht="25.5" customHeight="1">
      <c r="A46" s="20" t="s">
        <v>358</v>
      </c>
      <c r="B46" s="18" t="s">
        <v>121</v>
      </c>
      <c r="C46" s="18" t="s">
        <v>246</v>
      </c>
      <c r="D46" s="18">
        <v>10</v>
      </c>
      <c r="E46" s="24">
        <v>180</v>
      </c>
      <c r="F46" s="27"/>
      <c r="G46" s="27"/>
      <c r="H46" s="25">
        <f t="shared" si="0"/>
        <v>0</v>
      </c>
      <c r="I46" s="25">
        <f t="shared" si="1"/>
        <v>0</v>
      </c>
      <c r="J46" s="29"/>
    </row>
    <row r="47" spans="1:10" ht="25.5">
      <c r="A47" s="20" t="s">
        <v>359</v>
      </c>
      <c r="B47" s="18" t="s">
        <v>122</v>
      </c>
      <c r="C47" s="18" t="s">
        <v>247</v>
      </c>
      <c r="D47" s="18">
        <v>10</v>
      </c>
      <c r="E47" s="24">
        <v>540</v>
      </c>
      <c r="F47" s="27"/>
      <c r="G47" s="27"/>
      <c r="H47" s="25">
        <f t="shared" si="0"/>
        <v>0</v>
      </c>
      <c r="I47" s="25">
        <f t="shared" si="1"/>
        <v>0</v>
      </c>
      <c r="J47" s="29"/>
    </row>
    <row r="48" spans="1:10" ht="25.5">
      <c r="A48" s="20" t="s">
        <v>360</v>
      </c>
      <c r="B48" s="18" t="s">
        <v>123</v>
      </c>
      <c r="C48" s="18" t="s">
        <v>248</v>
      </c>
      <c r="D48" s="18">
        <v>10</v>
      </c>
      <c r="E48" s="24">
        <v>180</v>
      </c>
      <c r="F48" s="27"/>
      <c r="G48" s="27"/>
      <c r="H48" s="25">
        <f t="shared" si="0"/>
        <v>0</v>
      </c>
      <c r="I48" s="25">
        <f t="shared" si="1"/>
        <v>0</v>
      </c>
      <c r="J48" s="29"/>
    </row>
    <row r="49" spans="1:10" ht="25.5">
      <c r="A49" s="20" t="s">
        <v>361</v>
      </c>
      <c r="B49" s="3" t="s">
        <v>259</v>
      </c>
      <c r="C49" s="18" t="s">
        <v>254</v>
      </c>
      <c r="D49" s="18">
        <v>1</v>
      </c>
      <c r="E49" s="24">
        <v>1050</v>
      </c>
      <c r="F49" s="27"/>
      <c r="G49" s="27"/>
      <c r="H49" s="25">
        <f t="shared" si="0"/>
        <v>0</v>
      </c>
      <c r="I49" s="25">
        <f t="shared" si="1"/>
        <v>0</v>
      </c>
      <c r="J49" s="29"/>
    </row>
    <row r="50" spans="1:10" ht="25.5">
      <c r="A50" s="20" t="s">
        <v>362</v>
      </c>
      <c r="B50" s="3" t="s">
        <v>260</v>
      </c>
      <c r="C50" s="18" t="s">
        <v>289</v>
      </c>
      <c r="D50" s="18">
        <v>1</v>
      </c>
      <c r="E50" s="24">
        <v>600</v>
      </c>
      <c r="F50" s="27"/>
      <c r="G50" s="27"/>
      <c r="H50" s="25">
        <f t="shared" si="0"/>
        <v>0</v>
      </c>
      <c r="I50" s="25">
        <f t="shared" si="1"/>
        <v>0</v>
      </c>
      <c r="J50" s="29"/>
    </row>
    <row r="51" spans="1:10" ht="25.5">
      <c r="A51" s="20" t="s">
        <v>363</v>
      </c>
      <c r="B51" s="18" t="s">
        <v>129</v>
      </c>
      <c r="C51" s="18" t="s">
        <v>291</v>
      </c>
      <c r="D51" s="18">
        <v>1</v>
      </c>
      <c r="E51" s="24">
        <v>1350</v>
      </c>
      <c r="F51" s="27"/>
      <c r="G51" s="27"/>
      <c r="H51" s="25">
        <f t="shared" si="0"/>
        <v>0</v>
      </c>
      <c r="I51" s="25">
        <f t="shared" si="1"/>
        <v>0</v>
      </c>
      <c r="J51" s="29"/>
    </row>
    <row r="52" spans="1:10" ht="25.5">
      <c r="A52" s="20" t="s">
        <v>364</v>
      </c>
      <c r="B52" s="18" t="s">
        <v>130</v>
      </c>
      <c r="C52" s="18" t="s">
        <v>290</v>
      </c>
      <c r="D52" s="18">
        <v>1</v>
      </c>
      <c r="E52" s="24">
        <v>510</v>
      </c>
      <c r="F52" s="27"/>
      <c r="G52" s="27"/>
      <c r="H52" s="25">
        <f t="shared" si="0"/>
        <v>0</v>
      </c>
      <c r="I52" s="25">
        <f t="shared" si="1"/>
        <v>0</v>
      </c>
      <c r="J52" s="29"/>
    </row>
    <row r="53" spans="1:10" ht="25.5">
      <c r="A53" s="20" t="s">
        <v>365</v>
      </c>
      <c r="B53" s="18" t="s">
        <v>146</v>
      </c>
      <c r="C53" s="18" t="s">
        <v>249</v>
      </c>
      <c r="D53" s="18">
        <v>100</v>
      </c>
      <c r="E53" s="24">
        <v>7500</v>
      </c>
      <c r="F53" s="27"/>
      <c r="G53" s="27"/>
      <c r="H53" s="25">
        <f t="shared" si="0"/>
        <v>0</v>
      </c>
      <c r="I53" s="25">
        <f t="shared" si="1"/>
        <v>0</v>
      </c>
      <c r="J53" s="29"/>
    </row>
    <row r="54" spans="1:10" ht="25.5">
      <c r="A54" s="20" t="s">
        <v>366</v>
      </c>
      <c r="B54" s="18" t="s">
        <v>151</v>
      </c>
      <c r="C54" s="18" t="s">
        <v>250</v>
      </c>
      <c r="D54" s="18">
        <v>100</v>
      </c>
      <c r="E54" s="24">
        <v>2400</v>
      </c>
      <c r="F54" s="27"/>
      <c r="G54" s="27"/>
      <c r="H54" s="25">
        <f t="shared" si="0"/>
        <v>0</v>
      </c>
      <c r="I54" s="25">
        <f t="shared" si="1"/>
        <v>0</v>
      </c>
      <c r="J54" s="29"/>
    </row>
    <row r="55" spans="1:10" ht="38.25">
      <c r="A55" s="20" t="s">
        <v>367</v>
      </c>
      <c r="B55" s="18" t="s">
        <v>292</v>
      </c>
      <c r="C55" s="18" t="s">
        <v>295</v>
      </c>
      <c r="D55" s="18">
        <v>20</v>
      </c>
      <c r="E55" s="24">
        <v>270</v>
      </c>
      <c r="F55" s="27"/>
      <c r="G55" s="27"/>
      <c r="H55" s="25">
        <f t="shared" si="0"/>
        <v>0</v>
      </c>
      <c r="I55" s="25">
        <f t="shared" si="1"/>
        <v>0</v>
      </c>
      <c r="J55" s="29"/>
    </row>
    <row r="56" spans="1:10" ht="38.25">
      <c r="A56" s="20" t="s">
        <v>368</v>
      </c>
      <c r="B56" s="18" t="s">
        <v>293</v>
      </c>
      <c r="C56" s="18" t="s">
        <v>296</v>
      </c>
      <c r="D56" s="18">
        <v>20</v>
      </c>
      <c r="E56" s="24">
        <v>390</v>
      </c>
      <c r="F56" s="27"/>
      <c r="G56" s="27"/>
      <c r="H56" s="25">
        <f t="shared" si="0"/>
        <v>0</v>
      </c>
      <c r="I56" s="25">
        <f t="shared" si="1"/>
        <v>0</v>
      </c>
      <c r="J56" s="29"/>
    </row>
    <row r="57" spans="1:10" ht="38.25">
      <c r="A57" s="20" t="s">
        <v>369</v>
      </c>
      <c r="B57" s="18" t="s">
        <v>294</v>
      </c>
      <c r="C57" s="18" t="s">
        <v>297</v>
      </c>
      <c r="D57" s="18">
        <v>20</v>
      </c>
      <c r="E57" s="24">
        <v>300</v>
      </c>
      <c r="F57" s="27"/>
      <c r="G57" s="27"/>
      <c r="H57" s="25">
        <f t="shared" si="0"/>
        <v>0</v>
      </c>
      <c r="I57" s="25">
        <f t="shared" si="1"/>
        <v>0</v>
      </c>
      <c r="J57" s="29"/>
    </row>
    <row r="58" spans="1:10" ht="25.5">
      <c r="A58" s="20" t="s">
        <v>370</v>
      </c>
      <c r="B58" s="18" t="s">
        <v>298</v>
      </c>
      <c r="C58" s="18" t="s">
        <v>301</v>
      </c>
      <c r="D58" s="18">
        <v>20</v>
      </c>
      <c r="E58" s="24">
        <v>270</v>
      </c>
      <c r="F58" s="27"/>
      <c r="G58" s="27"/>
      <c r="H58" s="25">
        <f t="shared" si="0"/>
        <v>0</v>
      </c>
      <c r="I58" s="25">
        <f t="shared" si="1"/>
        <v>0</v>
      </c>
      <c r="J58" s="29"/>
    </row>
    <row r="59" spans="1:10" ht="25.5">
      <c r="A59" s="20" t="s">
        <v>371</v>
      </c>
      <c r="B59" s="18" t="s">
        <v>299</v>
      </c>
      <c r="C59" s="18" t="s">
        <v>302</v>
      </c>
      <c r="D59" s="18">
        <v>20</v>
      </c>
      <c r="E59" s="24">
        <v>600</v>
      </c>
      <c r="F59" s="27"/>
      <c r="G59" s="27"/>
      <c r="H59" s="25">
        <f t="shared" si="0"/>
        <v>0</v>
      </c>
      <c r="I59" s="25">
        <f t="shared" si="1"/>
        <v>0</v>
      </c>
      <c r="J59" s="29"/>
    </row>
    <row r="60" spans="1:10" ht="25.5">
      <c r="A60" s="20" t="s">
        <v>372</v>
      </c>
      <c r="B60" s="18" t="s">
        <v>300</v>
      </c>
      <c r="C60" s="18" t="s">
        <v>303</v>
      </c>
      <c r="D60" s="18">
        <v>20</v>
      </c>
      <c r="E60" s="24">
        <v>300</v>
      </c>
      <c r="F60" s="27"/>
      <c r="G60" s="27"/>
      <c r="H60" s="25">
        <f t="shared" si="0"/>
        <v>0</v>
      </c>
      <c r="I60" s="25">
        <f t="shared" si="1"/>
        <v>0</v>
      </c>
      <c r="J60" s="29"/>
    </row>
    <row r="61" spans="1:10" ht="25.5">
      <c r="A61" s="20" t="s">
        <v>373</v>
      </c>
      <c r="B61" s="18" t="s">
        <v>304</v>
      </c>
      <c r="C61" s="18" t="s">
        <v>305</v>
      </c>
      <c r="D61" s="18">
        <v>100</v>
      </c>
      <c r="E61" s="24">
        <v>300</v>
      </c>
      <c r="F61" s="27"/>
      <c r="G61" s="27"/>
      <c r="H61" s="25">
        <f t="shared" si="0"/>
        <v>0</v>
      </c>
      <c r="I61" s="25">
        <f t="shared" si="1"/>
        <v>0</v>
      </c>
      <c r="J61" s="29"/>
    </row>
    <row r="62" spans="1:10" ht="25.5">
      <c r="A62" s="20" t="s">
        <v>374</v>
      </c>
      <c r="B62" s="18" t="s">
        <v>398</v>
      </c>
      <c r="C62" s="18" t="s">
        <v>306</v>
      </c>
      <c r="D62" s="18">
        <v>15</v>
      </c>
      <c r="E62" s="24">
        <v>450</v>
      </c>
      <c r="F62" s="27"/>
      <c r="G62" s="27"/>
      <c r="H62" s="25">
        <f t="shared" si="0"/>
        <v>0</v>
      </c>
      <c r="I62" s="25">
        <f t="shared" si="1"/>
        <v>0</v>
      </c>
      <c r="J62" s="29"/>
    </row>
    <row r="63" spans="1:10" ht="25.5">
      <c r="A63" s="20" t="s">
        <v>375</v>
      </c>
      <c r="B63" s="18" t="s">
        <v>399</v>
      </c>
      <c r="C63" s="18" t="s">
        <v>307</v>
      </c>
      <c r="D63" s="18">
        <v>15</v>
      </c>
      <c r="E63" s="24">
        <v>300</v>
      </c>
      <c r="F63" s="27"/>
      <c r="G63" s="27"/>
      <c r="H63" s="25">
        <f t="shared" si="0"/>
        <v>0</v>
      </c>
      <c r="I63" s="25">
        <f t="shared" si="1"/>
        <v>0</v>
      </c>
      <c r="J63" s="29"/>
    </row>
    <row r="64" spans="1:10" ht="25.5">
      <c r="A64" s="20" t="s">
        <v>376</v>
      </c>
      <c r="B64" s="18" t="s">
        <v>195</v>
      </c>
      <c r="C64" s="18" t="s">
        <v>251</v>
      </c>
      <c r="D64" s="18">
        <v>15</v>
      </c>
      <c r="E64" s="24">
        <v>300</v>
      </c>
      <c r="F64" s="27"/>
      <c r="G64" s="27"/>
      <c r="H64" s="25">
        <f t="shared" si="0"/>
        <v>0</v>
      </c>
      <c r="I64" s="25">
        <f t="shared" si="1"/>
        <v>0</v>
      </c>
      <c r="J64" s="29"/>
    </row>
    <row r="65" spans="1:10" ht="25.5">
      <c r="A65" s="20" t="s">
        <v>377</v>
      </c>
      <c r="B65" s="18" t="s">
        <v>203</v>
      </c>
      <c r="C65" s="18" t="s">
        <v>252</v>
      </c>
      <c r="D65" s="18">
        <v>15</v>
      </c>
      <c r="E65" s="24">
        <v>180</v>
      </c>
      <c r="F65" s="27"/>
      <c r="G65" s="27"/>
      <c r="H65" s="25">
        <f t="shared" si="0"/>
        <v>0</v>
      </c>
      <c r="I65" s="25">
        <f t="shared" si="1"/>
        <v>0</v>
      </c>
      <c r="J65" s="29"/>
    </row>
    <row r="66" spans="1:10" ht="15">
      <c r="A66" s="20" t="s">
        <v>378</v>
      </c>
      <c r="B66" s="19" t="s">
        <v>256</v>
      </c>
      <c r="C66" s="19" t="s">
        <v>257</v>
      </c>
      <c r="D66" s="18">
        <v>15</v>
      </c>
      <c r="E66" s="24">
        <v>360</v>
      </c>
      <c r="F66" s="28"/>
      <c r="G66" s="27"/>
      <c r="H66" s="25">
        <f t="shared" si="0"/>
        <v>0</v>
      </c>
      <c r="I66" s="25">
        <f t="shared" si="1"/>
        <v>0</v>
      </c>
      <c r="J66" s="29"/>
    </row>
    <row r="67" spans="1:10" ht="15">
      <c r="A67" s="20" t="s">
        <v>379</v>
      </c>
      <c r="B67" s="19" t="s">
        <v>264</v>
      </c>
      <c r="C67" s="19" t="s">
        <v>308</v>
      </c>
      <c r="D67" s="18">
        <v>10</v>
      </c>
      <c r="E67" s="24">
        <v>300</v>
      </c>
      <c r="F67" s="27"/>
      <c r="G67" s="27"/>
      <c r="H67" s="25">
        <f aca="true" t="shared" si="2" ref="H67:H73">E67*F67</f>
        <v>0</v>
      </c>
      <c r="I67" s="25">
        <f aca="true" t="shared" si="3" ref="I67:I73">E67*G67</f>
        <v>0</v>
      </c>
      <c r="J67" s="29"/>
    </row>
    <row r="68" spans="1:10" ht="25.5">
      <c r="A68" s="20" t="s">
        <v>380</v>
      </c>
      <c r="B68" s="19" t="s">
        <v>255</v>
      </c>
      <c r="C68" s="18" t="s">
        <v>309</v>
      </c>
      <c r="D68" s="18">
        <v>10</v>
      </c>
      <c r="E68" s="24">
        <v>450</v>
      </c>
      <c r="F68" s="27"/>
      <c r="G68" s="27"/>
      <c r="H68" s="25">
        <f t="shared" si="2"/>
        <v>0</v>
      </c>
      <c r="I68" s="25">
        <f t="shared" si="3"/>
        <v>0</v>
      </c>
      <c r="J68" s="29"/>
    </row>
    <row r="69" spans="1:10" ht="25.5">
      <c r="A69" s="20" t="s">
        <v>381</v>
      </c>
      <c r="B69" s="18" t="s">
        <v>206</v>
      </c>
      <c r="C69" s="18" t="s">
        <v>310</v>
      </c>
      <c r="D69" s="18">
        <v>10</v>
      </c>
      <c r="E69" s="24">
        <v>840</v>
      </c>
      <c r="F69" s="27"/>
      <c r="G69" s="27"/>
      <c r="H69" s="25">
        <f t="shared" si="2"/>
        <v>0</v>
      </c>
      <c r="I69" s="25">
        <f t="shared" si="3"/>
        <v>0</v>
      </c>
      <c r="J69" s="29"/>
    </row>
    <row r="70" spans="1:10" ht="25.5">
      <c r="A70" s="20" t="s">
        <v>382</v>
      </c>
      <c r="B70" s="18" t="s">
        <v>211</v>
      </c>
      <c r="C70" s="18" t="s">
        <v>253</v>
      </c>
      <c r="D70" s="18">
        <v>10</v>
      </c>
      <c r="E70" s="24">
        <v>840</v>
      </c>
      <c r="F70" s="27"/>
      <c r="G70" s="27"/>
      <c r="H70" s="25">
        <f t="shared" si="2"/>
        <v>0</v>
      </c>
      <c r="I70" s="25">
        <f t="shared" si="3"/>
        <v>0</v>
      </c>
      <c r="J70" s="29"/>
    </row>
    <row r="71" spans="1:10" ht="25.5">
      <c r="A71" s="20" t="s">
        <v>383</v>
      </c>
      <c r="B71" s="18" t="s">
        <v>222</v>
      </c>
      <c r="C71" s="18" t="s">
        <v>311</v>
      </c>
      <c r="D71" s="18">
        <v>10</v>
      </c>
      <c r="E71" s="24">
        <v>240</v>
      </c>
      <c r="F71" s="27"/>
      <c r="G71" s="27"/>
      <c r="H71" s="25">
        <f t="shared" si="2"/>
        <v>0</v>
      </c>
      <c r="I71" s="25">
        <f t="shared" si="3"/>
        <v>0</v>
      </c>
      <c r="J71" s="29"/>
    </row>
    <row r="72" spans="1:10" ht="25.5">
      <c r="A72" s="20" t="s">
        <v>384</v>
      </c>
      <c r="B72" s="18" t="s">
        <v>220</v>
      </c>
      <c r="C72" s="18" t="s">
        <v>312</v>
      </c>
      <c r="D72" s="18">
        <v>10</v>
      </c>
      <c r="E72" s="24">
        <v>1140</v>
      </c>
      <c r="F72" s="27"/>
      <c r="G72" s="27"/>
      <c r="H72" s="25">
        <f t="shared" si="2"/>
        <v>0</v>
      </c>
      <c r="I72" s="25">
        <f t="shared" si="3"/>
        <v>0</v>
      </c>
      <c r="J72" s="29"/>
    </row>
    <row r="73" spans="1:10" ht="25.5">
      <c r="A73" s="20" t="s">
        <v>385</v>
      </c>
      <c r="B73" s="18" t="s">
        <v>262</v>
      </c>
      <c r="C73" s="18" t="s">
        <v>394</v>
      </c>
      <c r="D73" s="18">
        <v>10</v>
      </c>
      <c r="E73" s="24">
        <v>300</v>
      </c>
      <c r="F73" s="27"/>
      <c r="G73" s="27"/>
      <c r="H73" s="25">
        <f t="shared" si="2"/>
        <v>0</v>
      </c>
      <c r="I73" s="25">
        <f t="shared" si="3"/>
        <v>0</v>
      </c>
      <c r="J73" s="29"/>
    </row>
    <row r="74" spans="1:9" ht="15">
      <c r="A74" s="35" t="s">
        <v>392</v>
      </c>
      <c r="B74" s="36"/>
      <c r="C74" s="36"/>
      <c r="D74" s="36"/>
      <c r="E74" s="36"/>
      <c r="F74" s="36"/>
      <c r="G74" s="37"/>
      <c r="H74" s="26">
        <f>SUM(H2:H73)</f>
        <v>0</v>
      </c>
      <c r="I74" s="26">
        <f>SUM(I2:I73)</f>
        <v>0</v>
      </c>
    </row>
    <row r="76" spans="1:2" ht="15">
      <c r="A76" s="22" t="s">
        <v>393</v>
      </c>
      <c r="B76" s="22" t="s">
        <v>411</v>
      </c>
    </row>
    <row r="77" ht="12.75" customHeight="1">
      <c r="B77" s="22" t="s">
        <v>396</v>
      </c>
    </row>
    <row r="78" spans="1:2" ht="15">
      <c r="A78" s="22"/>
      <c r="B78" s="22" t="s">
        <v>397</v>
      </c>
    </row>
    <row r="79" spans="1:9" ht="15">
      <c r="A79" s="22"/>
      <c r="B79" s="22" t="s">
        <v>395</v>
      </c>
      <c r="C79" s="22"/>
      <c r="D79" s="22"/>
      <c r="E79" s="22"/>
      <c r="F79" s="22"/>
      <c r="G79" s="22"/>
      <c r="H79" s="22"/>
      <c r="I79" s="22"/>
    </row>
    <row r="80" spans="1:9" ht="1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">
      <c r="A81" s="22" t="s">
        <v>402</v>
      </c>
      <c r="B81" s="22"/>
      <c r="C81" s="22"/>
      <c r="D81" s="22"/>
      <c r="E81" s="22"/>
      <c r="F81" s="22"/>
      <c r="G81" s="22"/>
      <c r="H81" s="22"/>
      <c r="I81" s="22"/>
    </row>
    <row r="82" spans="1:9" ht="15">
      <c r="A82" s="22" t="s">
        <v>403</v>
      </c>
      <c r="B82" s="22" t="s">
        <v>407</v>
      </c>
      <c r="C82" s="22"/>
      <c r="D82" s="22"/>
      <c r="E82" s="22"/>
      <c r="F82" s="22"/>
      <c r="G82" s="22"/>
      <c r="H82" s="22"/>
      <c r="I82" s="22"/>
    </row>
    <row r="83" spans="1:9" ht="15">
      <c r="A83" s="22" t="s">
        <v>404</v>
      </c>
      <c r="B83" s="22" t="s">
        <v>408</v>
      </c>
      <c r="C83" s="22"/>
      <c r="D83" s="22"/>
      <c r="E83" s="22"/>
      <c r="F83" s="22"/>
      <c r="G83" s="22"/>
      <c r="H83" s="22"/>
      <c r="I83" s="22"/>
    </row>
    <row r="84" spans="1:9" ht="15">
      <c r="A84" s="22" t="s">
        <v>409</v>
      </c>
      <c r="B84" s="22" t="s">
        <v>413</v>
      </c>
      <c r="C84" s="22"/>
      <c r="D84" s="22"/>
      <c r="E84" s="22"/>
      <c r="F84" s="22"/>
      <c r="G84" s="22"/>
      <c r="H84" s="22"/>
      <c r="I84" s="22"/>
    </row>
    <row r="85" spans="1:9" ht="15">
      <c r="A85" s="22" t="s">
        <v>405</v>
      </c>
      <c r="B85" s="22" t="s">
        <v>410</v>
      </c>
      <c r="C85" s="22"/>
      <c r="D85" s="22"/>
      <c r="E85" s="22"/>
      <c r="F85" s="22"/>
      <c r="G85" s="22"/>
      <c r="H85" s="22"/>
      <c r="I85" s="22"/>
    </row>
    <row r="86" spans="1:9" ht="1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">
      <c r="A90" s="22"/>
      <c r="B90" s="22"/>
      <c r="C90" s="22"/>
      <c r="D90" s="22"/>
      <c r="E90" s="22"/>
      <c r="F90" s="22"/>
      <c r="G90" s="22"/>
      <c r="H90" s="22"/>
      <c r="I90" s="22"/>
    </row>
  </sheetData>
  <sheetProtection sheet="1" objects="1" scenarios="1"/>
  <mergeCells count="1">
    <mergeCell ref="A74:G7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2013-11-04T11:53:38Z</cp:lastPrinted>
  <dcterms:created xsi:type="dcterms:W3CDTF">2012-07-09T06:19:21Z</dcterms:created>
  <dcterms:modified xsi:type="dcterms:W3CDTF">2013-11-11T09:16:56Z</dcterms:modified>
  <cp:category/>
  <cp:version/>
  <cp:contentType/>
  <cp:contentStatus/>
</cp:coreProperties>
</file>