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65296" windowWidth="13785" windowHeight="11925" activeTab="0"/>
  </bookViews>
  <sheets>
    <sheet name="Příloha č.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<sst xmlns="http://schemas.openxmlformats.org/spreadsheetml/2006/main" count="49" uniqueCount="43">
  <si>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Druh požadovaných služeb</t>
  </si>
  <si>
    <t>Jednotka</t>
  </si>
  <si>
    <t>Cena / jednotka</t>
  </si>
  <si>
    <t>Počet jednotek</t>
  </si>
  <si>
    <t>Cena bez DPH</t>
  </si>
  <si>
    <t xml:space="preserve"> DPH</t>
  </si>
  <si>
    <t>Cena vč. DPH</t>
  </si>
  <si>
    <t>(bez DPH)</t>
  </si>
  <si>
    <t>za měsíc</t>
  </si>
  <si>
    <t>za 1 prům. měsíc</t>
  </si>
  <si>
    <t>(v %)</t>
  </si>
  <si>
    <t>1 SIM</t>
  </si>
  <si>
    <t>1 minuta</t>
  </si>
  <si>
    <t>1 SMS</t>
  </si>
  <si>
    <t>služby SMS, MMS</t>
  </si>
  <si>
    <t>- odeslání 1 MMS</t>
  </si>
  <si>
    <t>1 MMS</t>
  </si>
  <si>
    <t>počet SIM</t>
  </si>
  <si>
    <t>NABÍDKOVÁ CENA ZA JEDEN MĚSÍC BEZ  DPH</t>
  </si>
  <si>
    <t>NABÍDKOVÁ CENA ZA JEDEN MĚSÍC VČETNĚ DPH</t>
  </si>
  <si>
    <t>datové tarify</t>
  </si>
  <si>
    <t xml:space="preserve">Uchazeč veškeré poskytované slevy či bonusy započte do jednotkových cen uvedených ve sloupci D  (modře označené buňky). </t>
  </si>
  <si>
    <t>- měsíční paušál s neomezeným vnitrostátním provozem</t>
  </si>
  <si>
    <t>- odeslání 1 SMS v rámci vlastních SIM VPS</t>
  </si>
  <si>
    <t xml:space="preserve">- datová služba s FUP min. 300 MB/měsíc </t>
  </si>
  <si>
    <t xml:space="preserve">- datová služba s FUP min. 3 GB/měsíc </t>
  </si>
  <si>
    <t>- datová služba bez FUP s vysokým přenosem dat apod.</t>
  </si>
  <si>
    <t>tarif s neomezeným vnitrostátním provozem</t>
  </si>
  <si>
    <t>- měsíční  paušál bez volných minut a SMS (max. 1,- Kč)</t>
  </si>
  <si>
    <t>- do všech mobilních sítí v ČR</t>
  </si>
  <si>
    <t>- do všech pevných sítí v ČR</t>
  </si>
  <si>
    <t>- odeslání 1 SMS mimo vlastních SIM VPS</t>
  </si>
  <si>
    <t>NABÍDKOVÁ CENA ZA CELOU DOBU PLNĚNÍ (35 měsíců) BEZ DPH</t>
  </si>
  <si>
    <t>NABÍDKOVÁ CENA ZA CELOU DOBU PLNĚNÍ (35 měsíců) VČETNĚ DPH</t>
  </si>
  <si>
    <t>Předpokládaný počet jednotek za měsíc je orientační za účelem stanovení nabídkové ceny, která bude hodnocena.</t>
  </si>
  <si>
    <t>Uchazeč vyplní či upraví pouze modře označené buňky, obsah a vzorce ostatních buňek nesmí upravovat.</t>
  </si>
  <si>
    <t>Pro účely hodnocení nabídek stanoví zadavatel počet SIM karet ve výši 1800 ks.</t>
  </si>
  <si>
    <t>Objemy služeb a specifikace cen k VZ "Mobilní telefonie Plzeňského kraje 2014 - 2016"</t>
  </si>
  <si>
    <t xml:space="preserve">Příloha č. 4 zadávací dokumentace - Tabulka nabídkové ceny </t>
  </si>
  <si>
    <t xml:space="preserve">Centrální zadavatel určil počet SIM karet a předpokládané objemy čerpání služeb jako modelový předpoklad, </t>
  </si>
  <si>
    <t>který slouží k následnému hodnocení nabídek v elektronické aukci.</t>
  </si>
  <si>
    <t>vnitrostání odchozí hovory (VPS zdama)</t>
  </si>
  <si>
    <t xml:space="preserve">tarif bez volných minut a SMS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</si>
</sst>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1" xfId="0" applyFont="1" applyFill="1" applyBorder="1" applyAlignment="1" applyProtection="1">
      <alignment/>
      <protection hidden="1"/>
    </xf>
    <xf numFmtId="0" fontId="2" fillId="32" borderId="11" xfId="0" applyFont="1" applyFill="1" applyBorder="1" applyAlignment="1" applyProtection="1">
      <alignment horizontal="center"/>
      <protection hidden="1"/>
    </xf>
    <xf numFmtId="49" fontId="2" fillId="32" borderId="11" xfId="0" applyNumberFormat="1" applyFont="1" applyFill="1" applyBorder="1" applyAlignment="1" applyProtection="1">
      <alignment horizontal="center"/>
      <protection locked="0"/>
    </xf>
    <xf numFmtId="0" fontId="2" fillId="32" borderId="11" xfId="0" applyFont="1" applyFill="1" applyBorder="1" applyAlignment="1" applyProtection="1">
      <alignment horizontal="center"/>
      <protection locked="0"/>
    </xf>
    <xf numFmtId="0" fontId="2" fillId="32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2" fillId="32" borderId="13" xfId="0" applyFont="1" applyFill="1" applyBorder="1" applyAlignment="1" applyProtection="1">
      <alignment/>
      <protection locked="0"/>
    </xf>
    <xf numFmtId="0" fontId="2" fillId="32" borderId="0" xfId="0" applyFont="1" applyFill="1" applyBorder="1" applyAlignment="1" applyProtection="1">
      <alignment/>
      <protection hidden="1"/>
    </xf>
    <xf numFmtId="0" fontId="2" fillId="32" borderId="0" xfId="0" applyFont="1" applyFill="1" applyBorder="1" applyAlignment="1" applyProtection="1">
      <alignment horizontal="center"/>
      <protection hidden="1"/>
    </xf>
    <xf numFmtId="49" fontId="2" fillId="32" borderId="0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4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33" borderId="14" xfId="0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right"/>
      <protection hidden="1"/>
    </xf>
    <xf numFmtId="0" fontId="3" fillId="32" borderId="13" xfId="0" applyFont="1" applyFill="1" applyBorder="1" applyAlignment="1" applyProtection="1">
      <alignment/>
      <protection locked="0"/>
    </xf>
    <xf numFmtId="0" fontId="3" fillId="32" borderId="0" xfId="0" applyFont="1" applyFill="1" applyBorder="1" applyAlignment="1" applyProtection="1">
      <alignment horizontal="center"/>
      <protection hidden="1"/>
    </xf>
    <xf numFmtId="49" fontId="3" fillId="32" borderId="0" xfId="0" applyNumberFormat="1" applyFont="1" applyFill="1" applyBorder="1" applyAlignment="1" applyProtection="1">
      <alignment horizontal="center"/>
      <protection locked="0"/>
    </xf>
    <xf numFmtId="3" fontId="3" fillId="32" borderId="0" xfId="0" applyNumberFormat="1" applyFont="1" applyFill="1" applyBorder="1" applyAlignment="1" applyProtection="1">
      <alignment horizontal="center"/>
      <protection hidden="1"/>
    </xf>
    <xf numFmtId="49" fontId="3" fillId="32" borderId="0" xfId="0" applyNumberFormat="1" applyFont="1" applyFill="1" applyBorder="1" applyAlignment="1" applyProtection="1">
      <alignment horizontal="center"/>
      <protection hidden="1"/>
    </xf>
    <xf numFmtId="0" fontId="3" fillId="32" borderId="0" xfId="0" applyFont="1" applyFill="1" applyBorder="1" applyAlignment="1" applyProtection="1">
      <alignment horizontal="center"/>
      <protection locked="0"/>
    </xf>
    <xf numFmtId="49" fontId="3" fillId="32" borderId="15" xfId="0" applyNumberFormat="1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 hidden="1"/>
    </xf>
    <xf numFmtId="3" fontId="3" fillId="0" borderId="0" xfId="0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Border="1" applyAlignment="1" applyProtection="1">
      <alignment horizontal="right"/>
      <protection hidden="1"/>
    </xf>
    <xf numFmtId="49" fontId="2" fillId="32" borderId="0" xfId="0" applyNumberFormat="1" applyFont="1" applyFill="1" applyBorder="1" applyAlignment="1" applyProtection="1">
      <alignment/>
      <protection hidden="1"/>
    </xf>
    <xf numFmtId="49" fontId="2" fillId="32" borderId="0" xfId="0" applyNumberFormat="1" applyFont="1" applyFill="1" applyBorder="1" applyAlignment="1" applyProtection="1">
      <alignment horizontal="center"/>
      <protection hidden="1"/>
    </xf>
    <xf numFmtId="0" fontId="3" fillId="34" borderId="10" xfId="0" applyFont="1" applyFill="1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/>
      <protection hidden="1"/>
    </xf>
    <xf numFmtId="0" fontId="3" fillId="34" borderId="11" xfId="0" applyFont="1" applyFill="1" applyBorder="1" applyAlignment="1" applyProtection="1">
      <alignment horizontal="center"/>
      <protection hidden="1"/>
    </xf>
    <xf numFmtId="49" fontId="3" fillId="34" borderId="11" xfId="0" applyNumberFormat="1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/>
      <protection locked="0"/>
    </xf>
    <xf numFmtId="8" fontId="2" fillId="34" borderId="12" xfId="0" applyNumberFormat="1" applyFont="1" applyFill="1" applyBorder="1" applyAlignment="1" applyProtection="1">
      <alignment horizontal="center"/>
      <protection hidden="1"/>
    </xf>
    <xf numFmtId="0" fontId="3" fillId="34" borderId="13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49" fontId="3" fillId="34" borderId="0" xfId="0" applyNumberFormat="1" applyFont="1" applyFill="1" applyBorder="1" applyAlignment="1" applyProtection="1">
      <alignment horizontal="center"/>
      <protection locked="0"/>
    </xf>
    <xf numFmtId="164" fontId="2" fillId="34" borderId="0" xfId="0" applyNumberFormat="1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center"/>
      <protection locked="0"/>
    </xf>
    <xf numFmtId="8" fontId="2" fillId="34" borderId="15" xfId="0" applyNumberFormat="1" applyFont="1" applyFill="1" applyBorder="1" applyAlignment="1" applyProtection="1">
      <alignment horizontal="center"/>
      <protection hidden="1"/>
    </xf>
    <xf numFmtId="164" fontId="2" fillId="34" borderId="15" xfId="0" applyNumberFormat="1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3" fillId="34" borderId="15" xfId="0" applyFont="1" applyFill="1" applyBorder="1" applyAlignment="1" applyProtection="1">
      <alignment horizontal="center"/>
      <protection hidden="1"/>
    </xf>
    <xf numFmtId="164" fontId="4" fillId="34" borderId="0" xfId="0" applyNumberFormat="1" applyFont="1" applyFill="1" applyBorder="1" applyAlignment="1" applyProtection="1">
      <alignment horizontal="center"/>
      <protection hidden="1"/>
    </xf>
    <xf numFmtId="0" fontId="3" fillId="34" borderId="16" xfId="0" applyFont="1" applyFill="1" applyBorder="1" applyAlignment="1" applyProtection="1">
      <alignment/>
      <protection locked="0"/>
    </xf>
    <xf numFmtId="0" fontId="3" fillId="34" borderId="17" xfId="0" applyFont="1" applyFill="1" applyBorder="1" applyAlignment="1" applyProtection="1">
      <alignment/>
      <protection hidden="1"/>
    </xf>
    <xf numFmtId="0" fontId="3" fillId="34" borderId="17" xfId="0" applyFont="1" applyFill="1" applyBorder="1" applyAlignment="1" applyProtection="1">
      <alignment horizontal="center"/>
      <protection hidden="1"/>
    </xf>
    <xf numFmtId="49" fontId="3" fillId="34" borderId="17" xfId="0" applyNumberFormat="1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 applyProtection="1">
      <alignment horizontal="center"/>
      <protection locked="0"/>
    </xf>
    <xf numFmtId="0" fontId="3" fillId="34" borderId="18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2" fillId="32" borderId="15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" fillId="32" borderId="16" xfId="0" applyFont="1" applyFill="1" applyBorder="1" applyAlignment="1" applyProtection="1">
      <alignment/>
      <protection locked="0"/>
    </xf>
    <xf numFmtId="0" fontId="2" fillId="32" borderId="17" xfId="0" applyFont="1" applyFill="1" applyBorder="1" applyAlignment="1" applyProtection="1">
      <alignment/>
      <protection hidden="1"/>
    </xf>
    <xf numFmtId="0" fontId="2" fillId="32" borderId="17" xfId="0" applyFont="1" applyFill="1" applyBorder="1" applyAlignment="1" applyProtection="1">
      <alignment horizontal="center"/>
      <protection hidden="1"/>
    </xf>
    <xf numFmtId="49" fontId="2" fillId="32" borderId="17" xfId="0" applyNumberFormat="1" applyFont="1" applyFill="1" applyBorder="1" applyAlignment="1" applyProtection="1">
      <alignment horizontal="center"/>
      <protection locked="0"/>
    </xf>
    <xf numFmtId="0" fontId="2" fillId="32" borderId="17" xfId="0" applyFont="1" applyFill="1" applyBorder="1" applyAlignment="1" applyProtection="1">
      <alignment horizontal="center"/>
      <protection locked="0"/>
    </xf>
    <xf numFmtId="0" fontId="2" fillId="32" borderId="18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/>
      <protection locked="0"/>
    </xf>
    <xf numFmtId="49" fontId="3" fillId="0" borderId="17" xfId="0" applyNumberFormat="1" applyFont="1" applyFill="1" applyBorder="1" applyAlignment="1" applyProtection="1">
      <alignment/>
      <protection hidden="1"/>
    </xf>
    <xf numFmtId="0" fontId="3" fillId="0" borderId="17" xfId="0" applyFont="1" applyFill="1" applyBorder="1" applyAlignment="1" applyProtection="1">
      <alignment horizontal="center"/>
      <protection hidden="1"/>
    </xf>
    <xf numFmtId="44" fontId="3" fillId="33" borderId="19" xfId="0" applyNumberFormat="1" applyFont="1" applyFill="1" applyBorder="1" applyAlignment="1" applyProtection="1">
      <alignment horizontal="center"/>
      <protection locked="0"/>
    </xf>
    <xf numFmtId="3" fontId="3" fillId="0" borderId="17" xfId="0" applyNumberFormat="1" applyFont="1" applyFill="1" applyBorder="1" applyAlignment="1" applyProtection="1">
      <alignment horizontal="right"/>
      <protection hidden="1"/>
    </xf>
    <xf numFmtId="164" fontId="3" fillId="0" borderId="17" xfId="0" applyNumberFormat="1" applyFont="1" applyFill="1" applyBorder="1" applyAlignment="1" applyProtection="1">
      <alignment horizontal="right"/>
      <protection hidden="1"/>
    </xf>
    <xf numFmtId="0" fontId="3" fillId="33" borderId="19" xfId="0" applyFont="1" applyFill="1" applyBorder="1" applyAlignment="1" applyProtection="1">
      <alignment horizontal="center"/>
      <protection locked="0"/>
    </xf>
    <xf numFmtId="164" fontId="3" fillId="0" borderId="18" xfId="0" applyNumberFormat="1" applyFont="1" applyFill="1" applyBorder="1" applyAlignment="1" applyProtection="1">
      <alignment horizontal="right"/>
      <protection hidden="1"/>
    </xf>
    <xf numFmtId="0" fontId="2" fillId="32" borderId="10" xfId="0" applyFont="1" applyFill="1" applyBorder="1" applyAlignment="1" applyProtection="1">
      <alignment/>
      <protection locked="0"/>
    </xf>
    <xf numFmtId="49" fontId="2" fillId="32" borderId="11" xfId="0" applyNumberFormat="1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locked="0"/>
    </xf>
    <xf numFmtId="0" fontId="10" fillId="0" borderId="13" xfId="0" applyFont="1" applyFill="1" applyBorder="1" applyAlignment="1" applyProtection="1">
      <alignment/>
      <protection locked="0"/>
    </xf>
    <xf numFmtId="49" fontId="12" fillId="0" borderId="0" xfId="0" applyNumberFormat="1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44" fontId="12" fillId="33" borderId="14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right"/>
      <protection hidden="1"/>
    </xf>
    <xf numFmtId="164" fontId="12" fillId="0" borderId="0" xfId="0" applyNumberFormat="1" applyFont="1" applyFill="1" applyBorder="1" applyAlignment="1" applyProtection="1">
      <alignment horizontal="right"/>
      <protection hidden="1"/>
    </xf>
    <xf numFmtId="0" fontId="12" fillId="33" borderId="14" xfId="0" applyFont="1" applyFill="1" applyBorder="1" applyAlignment="1" applyProtection="1">
      <alignment horizontal="center"/>
      <protection locked="0"/>
    </xf>
    <xf numFmtId="164" fontId="12" fillId="0" borderId="15" xfId="0" applyNumberFormat="1" applyFont="1" applyFill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/>
      <protection hidden="1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44" fontId="3" fillId="33" borderId="21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 locked="0"/>
    </xf>
    <xf numFmtId="0" fontId="9" fillId="32" borderId="10" xfId="0" applyFont="1" applyFill="1" applyBorder="1" applyAlignment="1" applyProtection="1">
      <alignment/>
      <protection locked="0"/>
    </xf>
    <xf numFmtId="0" fontId="11" fillId="32" borderId="11" xfId="0" applyFont="1" applyFill="1" applyBorder="1" applyAlignment="1" applyProtection="1">
      <alignment/>
      <protection hidden="1"/>
    </xf>
    <xf numFmtId="0" fontId="12" fillId="32" borderId="11" xfId="0" applyFont="1" applyFill="1" applyBorder="1" applyAlignment="1" applyProtection="1">
      <alignment horizontal="center"/>
      <protection hidden="1"/>
    </xf>
    <xf numFmtId="49" fontId="12" fillId="32" borderId="11" xfId="0" applyNumberFormat="1" applyFont="1" applyFill="1" applyBorder="1" applyAlignment="1" applyProtection="1">
      <alignment horizontal="center"/>
      <protection locked="0"/>
    </xf>
    <xf numFmtId="3" fontId="12" fillId="32" borderId="11" xfId="0" applyNumberFormat="1" applyFont="1" applyFill="1" applyBorder="1" applyAlignment="1" applyProtection="1">
      <alignment horizontal="center"/>
      <protection hidden="1"/>
    </xf>
    <xf numFmtId="49" fontId="12" fillId="32" borderId="11" xfId="0" applyNumberFormat="1" applyFont="1" applyFill="1" applyBorder="1" applyAlignment="1" applyProtection="1">
      <alignment horizontal="center"/>
      <protection hidden="1"/>
    </xf>
    <xf numFmtId="0" fontId="12" fillId="32" borderId="11" xfId="0" applyFont="1" applyFill="1" applyBorder="1" applyAlignment="1" applyProtection="1">
      <alignment horizontal="center"/>
      <protection locked="0"/>
    </xf>
    <xf numFmtId="49" fontId="12" fillId="32" borderId="12" xfId="0" applyNumberFormat="1" applyFont="1" applyFill="1" applyBorder="1" applyAlignment="1" applyProtection="1">
      <alignment horizontal="center"/>
      <protection hidden="1"/>
    </xf>
    <xf numFmtId="49" fontId="2" fillId="0" borderId="23" xfId="0" applyNumberFormat="1" applyFont="1" applyFill="1" applyBorder="1" applyAlignment="1" applyProtection="1">
      <alignment horizontal="center"/>
      <protection hidden="1"/>
    </xf>
    <xf numFmtId="0" fontId="30" fillId="35" borderId="24" xfId="0" applyFont="1" applyFill="1" applyBorder="1" applyAlignment="1" applyProtection="1">
      <alignment/>
      <protection hidden="1"/>
    </xf>
    <xf numFmtId="0" fontId="0" fillId="35" borderId="25" xfId="0" applyFill="1" applyBorder="1" applyAlignment="1" applyProtection="1">
      <alignment/>
      <protection hidden="1"/>
    </xf>
    <xf numFmtId="0" fontId="0" fillId="35" borderId="25" xfId="0" applyFill="1" applyBorder="1" applyAlignment="1" applyProtection="1">
      <alignment/>
      <protection locked="0"/>
    </xf>
    <xf numFmtId="0" fontId="0" fillId="35" borderId="26" xfId="0" applyFill="1" applyBorder="1" applyAlignment="1" applyProtection="1">
      <alignment/>
      <protection locked="0"/>
    </xf>
    <xf numFmtId="0" fontId="30" fillId="35" borderId="27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/>
      <protection locked="0"/>
    </xf>
    <xf numFmtId="0" fontId="30" fillId="35" borderId="0" xfId="0" applyFont="1" applyFill="1" applyBorder="1" applyAlignment="1" applyProtection="1">
      <alignment/>
      <protection hidden="1"/>
    </xf>
    <xf numFmtId="0" fontId="30" fillId="35" borderId="0" xfId="0" applyFont="1" applyFill="1" applyBorder="1" applyAlignment="1" applyProtection="1">
      <alignment/>
      <protection locked="0"/>
    </xf>
    <xf numFmtId="0" fontId="30" fillId="35" borderId="29" xfId="0" applyFont="1" applyFill="1" applyBorder="1" applyAlignment="1" applyProtection="1">
      <alignment/>
      <protection hidden="1"/>
    </xf>
    <xf numFmtId="0" fontId="30" fillId="35" borderId="30" xfId="0" applyFont="1" applyFill="1" applyBorder="1" applyAlignment="1" applyProtection="1">
      <alignment/>
      <protection hidden="1"/>
    </xf>
    <xf numFmtId="0" fontId="30" fillId="35" borderId="30" xfId="0" applyFont="1" applyFill="1" applyBorder="1" applyAlignment="1" applyProtection="1">
      <alignment/>
      <protection locked="0"/>
    </xf>
    <xf numFmtId="0" fontId="0" fillId="35" borderId="30" xfId="0" applyFill="1" applyBorder="1" applyAlignment="1" applyProtection="1">
      <alignment/>
      <protection hidden="1"/>
    </xf>
    <xf numFmtId="0" fontId="0" fillId="35" borderId="31" xfId="0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view="pageLayout" zoomScaleNormal="80" workbookViewId="0" topLeftCell="A1">
      <selection activeCell="H26" sqref="H26"/>
    </sheetView>
  </sheetViews>
  <sheetFormatPr defaultColWidth="9.140625" defaultRowHeight="15"/>
  <cols>
    <col min="1" max="1" width="2.7109375" style="7" customWidth="1"/>
    <col min="2" max="2" width="43.140625" style="58" customWidth="1"/>
    <col min="3" max="3" width="10.57421875" style="58" customWidth="1"/>
    <col min="4" max="4" width="13.00390625" style="7" customWidth="1"/>
    <col min="5" max="5" width="10.8515625" style="58" customWidth="1"/>
    <col min="6" max="6" width="15.28125" style="58" customWidth="1"/>
    <col min="7" max="7" width="4.28125" style="7" bestFit="1" customWidth="1"/>
    <col min="8" max="8" width="15.57421875" style="58" customWidth="1"/>
    <col min="9" max="9" width="17.00390625" style="7" customWidth="1"/>
    <col min="10" max="10" width="9.140625" style="92" customWidth="1"/>
    <col min="11" max="16384" width="9.140625" style="7" customWidth="1"/>
  </cols>
  <sheetData>
    <row r="1" spans="1:2" ht="18.75">
      <c r="A1" s="59" t="s">
        <v>38</v>
      </c>
      <c r="B1" s="7"/>
    </row>
    <row r="2" ht="15.75">
      <c r="A2" s="88" t="s">
        <v>37</v>
      </c>
    </row>
    <row r="3" ht="15.75" thickBot="1"/>
    <row r="4" spans="1:8" ht="15">
      <c r="A4" s="1"/>
      <c r="B4" s="2" t="s">
        <v>0</v>
      </c>
      <c r="C4" s="3" t="s">
        <v>1</v>
      </c>
      <c r="D4" s="4" t="s">
        <v>2</v>
      </c>
      <c r="E4" s="3" t="s">
        <v>3</v>
      </c>
      <c r="F4" s="3" t="s">
        <v>4</v>
      </c>
      <c r="G4" s="5" t="s">
        <v>5</v>
      </c>
      <c r="H4" s="6" t="s">
        <v>6</v>
      </c>
    </row>
    <row r="5" spans="1:8" ht="15.75" thickBot="1">
      <c r="A5" s="63"/>
      <c r="B5" s="64"/>
      <c r="C5" s="65"/>
      <c r="D5" s="66" t="s">
        <v>7</v>
      </c>
      <c r="E5" s="65" t="s">
        <v>8</v>
      </c>
      <c r="F5" s="65" t="s">
        <v>9</v>
      </c>
      <c r="G5" s="67" t="s">
        <v>10</v>
      </c>
      <c r="H5" s="68" t="s">
        <v>9</v>
      </c>
    </row>
    <row r="6" spans="1:10" s="79" customFormat="1" ht="15">
      <c r="A6" s="94"/>
      <c r="B6" s="95" t="s">
        <v>27</v>
      </c>
      <c r="C6" s="96"/>
      <c r="D6" s="97"/>
      <c r="E6" s="98"/>
      <c r="F6" s="99"/>
      <c r="G6" s="100"/>
      <c r="H6" s="101"/>
      <c r="J6" s="93"/>
    </row>
    <row r="7" spans="1:10" s="79" customFormat="1" ht="15">
      <c r="A7" s="80"/>
      <c r="B7" s="81" t="s">
        <v>22</v>
      </c>
      <c r="C7" s="82" t="s">
        <v>11</v>
      </c>
      <c r="D7" s="83">
        <v>0</v>
      </c>
      <c r="E7" s="84">
        <v>800</v>
      </c>
      <c r="F7" s="85">
        <f>D7*E7</f>
        <v>0</v>
      </c>
      <c r="G7" s="86">
        <v>21</v>
      </c>
      <c r="H7" s="87">
        <f>F7*(1+G7/100)</f>
        <v>0</v>
      </c>
      <c r="J7" s="93"/>
    </row>
    <row r="8" spans="1:8" ht="15">
      <c r="A8" s="19"/>
      <c r="B8" s="9" t="s">
        <v>42</v>
      </c>
      <c r="C8" s="20"/>
      <c r="D8" s="21"/>
      <c r="E8" s="22"/>
      <c r="F8" s="23"/>
      <c r="G8" s="24"/>
      <c r="H8" s="25"/>
    </row>
    <row r="9" spans="1:8" ht="15">
      <c r="A9" s="12"/>
      <c r="B9" s="27" t="s">
        <v>28</v>
      </c>
      <c r="C9" s="14" t="s">
        <v>11</v>
      </c>
      <c r="D9" s="15">
        <v>0</v>
      </c>
      <c r="E9" s="16">
        <v>1000</v>
      </c>
      <c r="F9" s="29">
        <f>D9*E9</f>
        <v>0</v>
      </c>
      <c r="G9" s="17">
        <v>21</v>
      </c>
      <c r="H9" s="18">
        <f>F9*(1+G9/100)</f>
        <v>0</v>
      </c>
    </row>
    <row r="10" spans="1:8" ht="15">
      <c r="A10" s="19"/>
      <c r="B10" s="9" t="s">
        <v>41</v>
      </c>
      <c r="C10" s="20"/>
      <c r="D10" s="21"/>
      <c r="E10" s="22"/>
      <c r="F10" s="23"/>
      <c r="G10" s="24"/>
      <c r="H10" s="25"/>
    </row>
    <row r="11" spans="1:8" ht="15">
      <c r="A11" s="26"/>
      <c r="B11" s="27" t="s">
        <v>29</v>
      </c>
      <c r="C11" s="14" t="s">
        <v>12</v>
      </c>
      <c r="D11" s="90">
        <v>0</v>
      </c>
      <c r="E11" s="28">
        <v>146281</v>
      </c>
      <c r="F11" s="29">
        <f>D11*E11</f>
        <v>0</v>
      </c>
      <c r="G11" s="17">
        <v>21</v>
      </c>
      <c r="H11" s="18">
        <f>F11*(1+G11/100)</f>
        <v>0</v>
      </c>
    </row>
    <row r="12" spans="1:8" ht="15">
      <c r="A12" s="26"/>
      <c r="B12" s="27" t="s">
        <v>30</v>
      </c>
      <c r="C12" s="14" t="s">
        <v>12</v>
      </c>
      <c r="D12" s="90">
        <v>0</v>
      </c>
      <c r="E12" s="28">
        <v>17898</v>
      </c>
      <c r="F12" s="29">
        <f>D12*E12</f>
        <v>0</v>
      </c>
      <c r="G12" s="17">
        <v>21</v>
      </c>
      <c r="H12" s="18">
        <f>F12*(1+G12/100)</f>
        <v>0</v>
      </c>
    </row>
    <row r="13" spans="1:8" ht="15">
      <c r="A13" s="8"/>
      <c r="B13" s="30" t="s">
        <v>14</v>
      </c>
      <c r="C13" s="10"/>
      <c r="D13" s="11"/>
      <c r="E13" s="10"/>
      <c r="F13" s="31"/>
      <c r="G13" s="31"/>
      <c r="H13" s="60"/>
    </row>
    <row r="14" spans="1:8" ht="15">
      <c r="A14" s="26"/>
      <c r="B14" s="27" t="s">
        <v>23</v>
      </c>
      <c r="C14" s="14" t="s">
        <v>13</v>
      </c>
      <c r="D14" s="91"/>
      <c r="E14" s="28">
        <v>48744</v>
      </c>
      <c r="F14" s="91"/>
      <c r="G14" s="89"/>
      <c r="H14" s="102"/>
    </row>
    <row r="15" spans="1:8" ht="15">
      <c r="A15" s="26"/>
      <c r="B15" s="27" t="s">
        <v>31</v>
      </c>
      <c r="C15" s="14" t="s">
        <v>13</v>
      </c>
      <c r="D15" s="15">
        <v>0</v>
      </c>
      <c r="E15" s="28">
        <v>29659</v>
      </c>
      <c r="F15" s="29">
        <f>D15*E15</f>
        <v>0</v>
      </c>
      <c r="G15" s="17">
        <v>21</v>
      </c>
      <c r="H15" s="18">
        <f>F15*(1+G15/100)</f>
        <v>0</v>
      </c>
    </row>
    <row r="16" spans="1:8" ht="15.75" thickBot="1">
      <c r="A16" s="26"/>
      <c r="B16" s="27" t="s">
        <v>15</v>
      </c>
      <c r="C16" s="14" t="s">
        <v>16</v>
      </c>
      <c r="D16" s="15">
        <v>0</v>
      </c>
      <c r="E16" s="28">
        <v>13</v>
      </c>
      <c r="F16" s="29">
        <f>D16*E16</f>
        <v>0</v>
      </c>
      <c r="G16" s="17">
        <v>21</v>
      </c>
      <c r="H16" s="18">
        <f>F16*(1+G16/100)</f>
        <v>0</v>
      </c>
    </row>
    <row r="17" spans="1:8" ht="15">
      <c r="A17" s="77"/>
      <c r="B17" s="78" t="s">
        <v>20</v>
      </c>
      <c r="C17" s="3"/>
      <c r="D17" s="4"/>
      <c r="E17" s="3"/>
      <c r="F17" s="3"/>
      <c r="G17" s="3"/>
      <c r="H17" s="6"/>
    </row>
    <row r="18" spans="1:8" ht="15">
      <c r="A18" s="26"/>
      <c r="B18" s="27" t="s">
        <v>24</v>
      </c>
      <c r="C18" s="14" t="s">
        <v>17</v>
      </c>
      <c r="D18" s="15">
        <v>0</v>
      </c>
      <c r="E18" s="28">
        <v>400</v>
      </c>
      <c r="F18" s="29">
        <f>D18*E18</f>
        <v>0</v>
      </c>
      <c r="G18" s="17">
        <v>21</v>
      </c>
      <c r="H18" s="18">
        <f>F18*(1+G18/100)</f>
        <v>0</v>
      </c>
    </row>
    <row r="19" spans="1:8" ht="15">
      <c r="A19" s="26"/>
      <c r="B19" s="27" t="s">
        <v>25</v>
      </c>
      <c r="C19" s="14" t="s">
        <v>17</v>
      </c>
      <c r="D19" s="15">
        <v>0</v>
      </c>
      <c r="E19" s="28">
        <v>250</v>
      </c>
      <c r="F19" s="29">
        <f>D19*E19</f>
        <v>0</v>
      </c>
      <c r="G19" s="17">
        <v>21</v>
      </c>
      <c r="H19" s="18">
        <f>F19*(1+G19/100)</f>
        <v>0</v>
      </c>
    </row>
    <row r="20" spans="1:8" ht="15.75" thickBot="1">
      <c r="A20" s="69"/>
      <c r="B20" s="70" t="s">
        <v>26</v>
      </c>
      <c r="C20" s="71" t="s">
        <v>17</v>
      </c>
      <c r="D20" s="72">
        <v>0</v>
      </c>
      <c r="E20" s="73">
        <v>89</v>
      </c>
      <c r="F20" s="74">
        <f>D20*E20</f>
        <v>0</v>
      </c>
      <c r="G20" s="75">
        <v>21</v>
      </c>
      <c r="H20" s="76">
        <f>F20*(1+G20/100)</f>
        <v>0</v>
      </c>
    </row>
    <row r="21" spans="1:8" ht="15">
      <c r="A21" s="32"/>
      <c r="B21" s="33"/>
      <c r="C21" s="34"/>
      <c r="D21" s="35"/>
      <c r="E21" s="34"/>
      <c r="F21" s="34"/>
      <c r="G21" s="36"/>
      <c r="H21" s="37"/>
    </row>
    <row r="22" spans="1:8" ht="15">
      <c r="A22" s="38"/>
      <c r="B22" s="39" t="s">
        <v>18</v>
      </c>
      <c r="C22" s="40"/>
      <c r="D22" s="41"/>
      <c r="E22" s="40"/>
      <c r="F22" s="42">
        <f>SUM(F7:F20)</f>
        <v>0</v>
      </c>
      <c r="G22" s="43"/>
      <c r="H22" s="44"/>
    </row>
    <row r="23" spans="1:8" ht="15">
      <c r="A23" s="38"/>
      <c r="B23" s="39" t="s">
        <v>19</v>
      </c>
      <c r="C23" s="40"/>
      <c r="D23" s="41"/>
      <c r="E23" s="40"/>
      <c r="F23" s="40"/>
      <c r="G23" s="43"/>
      <c r="H23" s="45">
        <f>SUM(H7:H20)</f>
        <v>0</v>
      </c>
    </row>
    <row r="24" spans="1:8" ht="15">
      <c r="A24" s="38"/>
      <c r="B24" s="46"/>
      <c r="C24" s="40"/>
      <c r="D24" s="41"/>
      <c r="E24" s="40"/>
      <c r="F24" s="40"/>
      <c r="G24" s="43"/>
      <c r="H24" s="47"/>
    </row>
    <row r="25" spans="1:8" ht="15">
      <c r="A25" s="38"/>
      <c r="B25" s="39" t="s">
        <v>32</v>
      </c>
      <c r="C25" s="40"/>
      <c r="D25" s="41"/>
      <c r="E25" s="40"/>
      <c r="F25" s="48">
        <f>F22*35</f>
        <v>0</v>
      </c>
      <c r="G25" s="43"/>
      <c r="H25" s="47"/>
    </row>
    <row r="26" spans="1:8" ht="15">
      <c r="A26" s="38"/>
      <c r="B26" s="39" t="s">
        <v>33</v>
      </c>
      <c r="C26" s="40"/>
      <c r="D26" s="41"/>
      <c r="E26" s="40"/>
      <c r="F26" s="40"/>
      <c r="G26" s="43"/>
      <c r="H26" s="45">
        <f>H23*35</f>
        <v>0</v>
      </c>
    </row>
    <row r="27" spans="1:8" ht="15.75" thickBot="1">
      <c r="A27" s="49"/>
      <c r="B27" s="50"/>
      <c r="C27" s="51"/>
      <c r="D27" s="52"/>
      <c r="E27" s="51"/>
      <c r="F27" s="51"/>
      <c r="G27" s="53"/>
      <c r="H27" s="54"/>
    </row>
    <row r="28" spans="1:8" ht="15">
      <c r="A28" s="55"/>
      <c r="B28" s="13"/>
      <c r="C28" s="14"/>
      <c r="D28" s="56"/>
      <c r="E28" s="14"/>
      <c r="F28" s="14"/>
      <c r="G28" s="57"/>
      <c r="H28" s="14"/>
    </row>
    <row r="29" spans="1:8" ht="15">
      <c r="A29" s="55"/>
      <c r="B29" s="61" t="s">
        <v>35</v>
      </c>
      <c r="C29" s="14"/>
      <c r="D29" s="56"/>
      <c r="E29" s="14"/>
      <c r="F29" s="14"/>
      <c r="G29" s="57"/>
      <c r="H29" s="14"/>
    </row>
    <row r="30" ht="15">
      <c r="B30" s="62" t="s">
        <v>21</v>
      </c>
    </row>
    <row r="32" spans="2:7" ht="15">
      <c r="B32" s="103" t="s">
        <v>34</v>
      </c>
      <c r="C32" s="104"/>
      <c r="D32" s="105"/>
      <c r="E32" s="104"/>
      <c r="F32" s="104"/>
      <c r="G32" s="106"/>
    </row>
    <row r="33" spans="2:7" ht="15">
      <c r="B33" s="107" t="s">
        <v>36</v>
      </c>
      <c r="C33" s="108"/>
      <c r="D33" s="109"/>
      <c r="E33" s="108"/>
      <c r="F33" s="108"/>
      <c r="G33" s="110"/>
    </row>
    <row r="34" spans="2:7" ht="15">
      <c r="B34" s="107" t="s">
        <v>39</v>
      </c>
      <c r="C34" s="111"/>
      <c r="D34" s="112"/>
      <c r="E34" s="108"/>
      <c r="F34" s="108"/>
      <c r="G34" s="110"/>
    </row>
    <row r="35" spans="2:7" ht="15">
      <c r="B35" s="113" t="s">
        <v>40</v>
      </c>
      <c r="C35" s="114"/>
      <c r="D35" s="115"/>
      <c r="E35" s="116"/>
      <c r="F35" s="116"/>
      <c r="G35" s="117"/>
    </row>
  </sheetData>
  <sheetProtection/>
  <printOptions/>
  <pageMargins left="0.6299212598425197" right="0.1968503937007874" top="1.1811023622047245" bottom="0.7874015748031497" header="0.5118110236220472" footer="0.31496062992125984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</dc:creator>
  <cp:keywords/>
  <dc:description/>
  <cp:lastModifiedBy>Choulíková Barbora</cp:lastModifiedBy>
  <cp:lastPrinted>2010-10-07T07:12:53Z</cp:lastPrinted>
  <dcterms:created xsi:type="dcterms:W3CDTF">2008-12-16T22:08:11Z</dcterms:created>
  <dcterms:modified xsi:type="dcterms:W3CDTF">2013-10-25T09:06:11Z</dcterms:modified>
  <cp:category/>
  <cp:version/>
  <cp:contentType/>
  <cp:contentStatus/>
</cp:coreProperties>
</file>