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330" windowWidth="15480" windowHeight="9000" activeTab="3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svozů'!$B$2:$F$10</definedName>
    <definedName name="_xlnm.Print_Area" localSheetId="3">'Nabídková cena'!$B$2:$J$13</definedName>
    <definedName name="_xlnm.Print_Area" localSheetId="0">'Sortiment prádla'!$B$2:$E$12</definedName>
  </definedNames>
  <calcPr calcId="125725"/>
</workbook>
</file>

<file path=xl/calcChain.xml><?xml version="1.0" encoding="utf-8"?>
<calcChain xmlns="http://schemas.openxmlformats.org/spreadsheetml/2006/main">
  <c r="G13" i="5"/>
  <c r="E13"/>
  <c r="H13" s="1"/>
  <c r="G12"/>
  <c r="E12"/>
  <c r="H12" s="1"/>
  <c r="G11"/>
  <c r="E11"/>
  <c r="H11" s="1"/>
  <c r="G10"/>
  <c r="E10"/>
  <c r="H10" s="1"/>
  <c r="G9"/>
  <c r="E9"/>
  <c r="H9" s="1"/>
  <c r="E12" i="1"/>
  <c r="E11"/>
  <c r="E10"/>
  <c r="E9"/>
  <c r="E8"/>
  <c r="E7"/>
  <c r="J9" i="5" l="1"/>
  <c r="I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<sst xmlns="http://schemas.openxmlformats.org/spreadsheetml/2006/main" count="97" uniqueCount="71">
  <si>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</si>
  <si>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</si>
  <si>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</si>
  <si>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</si>
  <si>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</si>
  <si>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</si>
  <si>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</si>
  <si>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</si>
  <si>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</si>
  <si>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</si>
  <si>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</si>
  <si>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</si>
  <si>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</si>
  <si>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</si>
  <si>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</si>
  <si>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</si>
  <si>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</si>
  <si>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</si>
  <si>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</si>
  <si>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</si>
  <si>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</si>
  <si>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</si>
  <si>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</si>
  <si>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</si>
  <si>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</si>
  <si>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</si>
  <si>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</si>
  <si>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</si>
  <si>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</si>
  <si>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</si>
  <si>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</si>
  <si>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</si>
  <si>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</si>
  <si>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</si>
  <si>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</si>
  <si>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</si>
  <si>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</si>
  <si>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</si>
  <si>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rovné prádlo (ložní, ručníky, utěrky atd.)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</si>
  <si>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</si>
  <si>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</si>
  <si>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</si>
  <si>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 xml:space="preserve"> - ostatní prádlo (záclony, závěsy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</si>
  <si>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</si>
  <si>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</si>
  <si>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</si>
  <si>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</si>
  <si>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</si>
  <si>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</si>
  <si>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</si>
  <si>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</si>
  <si>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</si>
  <si>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</si>
  <si>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</si>
  <si>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 xml:space="preserve">Nemocnice následné péče Svatá Anna, s.r.o. 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</si>
  <si>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</si>
  <si>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</si>
  <si>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</si>
  <si>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</si>
  <si>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</si>
  <si>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</si>
  <si>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</si>
  <si>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 xml:space="preserve">Harmonogram svozů prádla </t>
  </si>
  <si>
    <t>pondělí, středa, pátek</t>
  </si>
  <si>
    <t>9:00 - 11:00</t>
  </si>
  <si>
    <t> 9:00 - 11:00</t>
  </si>
  <si>
    <t>nemocnice - suterén hlavní budovy</t>
  </si>
  <si>
    <t>Pozn.: Uchazeč doplní cenu do sloupce "Cena služeb za 1 Kg prádla (bez DPH)", ostatní sloupce se automaticky dopočítají</t>
  </si>
  <si>
    <t>Jednotková nabídková cena služeb za 1 Kg čistého suchého prádla bez DPH a s DPH</t>
  </si>
  <si>
    <t>Sortiment / Množství prádla (množství čistého suchého prádla uvedeno v Kg)</t>
  </si>
  <si>
    <t>Část 4: Služby spojené s praním prádla pro Nemocnici následné péče Svatá Anna, s.r.o.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</si>
</sst>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7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166" fontId="16" fillId="0" borderId="35" xfId="0" applyNumberFormat="1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166" fontId="16" fillId="0" borderId="37" xfId="0" applyNumberFormat="1" applyFont="1" applyFill="1" applyBorder="1" applyAlignment="1">
      <alignment horizontal="center" vertical="center"/>
    </xf>
    <xf numFmtId="166" fontId="17" fillId="0" borderId="18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166" fontId="16" fillId="0" borderId="4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 wrapText="1"/>
    </xf>
    <xf numFmtId="166" fontId="17" fillId="0" borderId="55" xfId="0" applyNumberFormat="1" applyFont="1" applyFill="1" applyBorder="1" applyAlignment="1">
      <alignment horizontal="center" vertical="center"/>
    </xf>
    <xf numFmtId="166" fontId="17" fillId="0" borderId="32" xfId="0" applyNumberFormat="1" applyFont="1" applyFill="1" applyBorder="1" applyAlignment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/>
    </xf>
    <xf numFmtId="166" fontId="17" fillId="0" borderId="35" xfId="0" applyNumberFormat="1" applyFont="1" applyFill="1" applyBorder="1" applyAlignment="1">
      <alignment horizontal="center" vertical="center"/>
    </xf>
    <xf numFmtId="166" fontId="17" fillId="0" borderId="37" xfId="0" applyNumberFormat="1" applyFont="1" applyFill="1" applyBorder="1" applyAlignment="1">
      <alignment horizontal="center" vertical="center"/>
    </xf>
    <xf numFmtId="166" fontId="17" fillId="0" borderId="4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1" fontId="17" fillId="0" borderId="52" xfId="0" applyNumberFormat="1" applyFont="1" applyFill="1" applyBorder="1" applyAlignment="1">
      <alignment horizontal="center" vertical="center"/>
    </xf>
    <xf numFmtId="1" fontId="17" fillId="0" borderId="53" xfId="0" applyNumberFormat="1" applyFont="1" applyFill="1" applyBorder="1" applyAlignment="1">
      <alignment horizontal="center" vertical="center"/>
    </xf>
    <xf numFmtId="1" fontId="17" fillId="0" borderId="54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19" fillId="0" borderId="47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19" fillId="0" borderId="47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41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7"/>
  <sheetViews>
    <sheetView zoomScaleNormal="100" workbookViewId="0">
      <selection activeCell="B2" sqref="B2:E2"/>
    </sheetView>
  </sheetViews>
  <sheetFormatPr defaultRowHeight="12.75"/>
  <cols>
    <col min="1" max="1" width="1" style="36" customWidth="1"/>
    <col min="2" max="2" width="8" style="36" customWidth="1"/>
    <col min="3" max="3" width="55.85546875" style="36" customWidth="1"/>
    <col min="4" max="5" width="12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ht="18" customHeight="1" thickBot="1">
      <c r="B2" s="102" t="s">
        <v>70</v>
      </c>
      <c r="C2" s="102"/>
      <c r="D2" s="102"/>
      <c r="E2" s="102"/>
    </row>
    <row r="3" spans="2:5" ht="18" customHeight="1" thickBot="1">
      <c r="B3" s="105" t="s">
        <v>45</v>
      </c>
      <c r="C3" s="106"/>
      <c r="D3" s="106"/>
      <c r="E3" s="107"/>
    </row>
    <row r="4" spans="2:5" ht="6" customHeight="1" thickBot="1"/>
    <row r="5" spans="2:5" ht="49.5" customHeight="1" thickBot="1">
      <c r="B5" s="108"/>
      <c r="C5" s="109"/>
      <c r="D5" s="103" t="s">
        <v>54</v>
      </c>
      <c r="E5" s="104"/>
    </row>
    <row r="6" spans="2:5" ht="30.75" customHeight="1" thickBot="1">
      <c r="B6" s="95" t="s">
        <v>69</v>
      </c>
      <c r="C6" s="96"/>
      <c r="D6" s="48" t="s">
        <v>43</v>
      </c>
      <c r="E6" s="49" t="s">
        <v>44</v>
      </c>
    </row>
    <row r="7" spans="2:5" ht="19.5" customHeight="1" thickBot="1">
      <c r="B7" s="97" t="s">
        <v>46</v>
      </c>
      <c r="C7" s="98"/>
      <c r="D7" s="47">
        <v>31701</v>
      </c>
      <c r="E7" s="53">
        <f>D7*4</f>
        <v>126804</v>
      </c>
    </row>
    <row r="8" spans="2:5" ht="18" customHeight="1">
      <c r="B8" s="99" t="s">
        <v>51</v>
      </c>
      <c r="C8" s="50" t="s">
        <v>38</v>
      </c>
      <c r="D8" s="44">
        <v>19556</v>
      </c>
      <c r="E8" s="41">
        <f>D8*4</f>
        <v>78224</v>
      </c>
    </row>
    <row r="9" spans="2:5" ht="18" customHeight="1">
      <c r="B9" s="100"/>
      <c r="C9" s="51" t="s">
        <v>39</v>
      </c>
      <c r="D9" s="45">
        <v>4342</v>
      </c>
      <c r="E9" s="42">
        <f t="shared" ref="E9" si="0">D9*4</f>
        <v>17368</v>
      </c>
    </row>
    <row r="10" spans="2:5" ht="18" customHeight="1">
      <c r="B10" s="100"/>
      <c r="C10" s="51" t="s">
        <v>40</v>
      </c>
      <c r="D10" s="45">
        <v>7353</v>
      </c>
      <c r="E10" s="42">
        <f t="shared" ref="E10" si="1">D10*4</f>
        <v>29412</v>
      </c>
    </row>
    <row r="11" spans="2:5" ht="18" customHeight="1">
      <c r="B11" s="100"/>
      <c r="C11" s="51" t="s">
        <v>41</v>
      </c>
      <c r="D11" s="45">
        <v>0</v>
      </c>
      <c r="E11" s="42">
        <f t="shared" ref="E11" si="2">D11*4</f>
        <v>0</v>
      </c>
    </row>
    <row r="12" spans="2:5" ht="18" customHeight="1" thickBot="1">
      <c r="B12" s="101"/>
      <c r="C12" s="52" t="s">
        <v>42</v>
      </c>
      <c r="D12" s="46">
        <v>450</v>
      </c>
      <c r="E12" s="43">
        <f t="shared" ref="E12" si="3">D12*4</f>
        <v>1800</v>
      </c>
    </row>
    <row r="14" spans="2:5">
      <c r="C14" s="39"/>
      <c r="D14" s="40"/>
      <c r="E14" s="40"/>
    </row>
    <row r="15" spans="2:5">
      <c r="C15" s="38"/>
    </row>
    <row r="16" spans="2:5">
      <c r="C16" s="38"/>
    </row>
    <row r="17" spans="3:3">
      <c r="C17" s="38"/>
    </row>
  </sheetData>
  <mergeCells count="7">
    <mergeCell ref="B6:C6"/>
    <mergeCell ref="B7:C7"/>
    <mergeCell ref="B8:B12"/>
    <mergeCell ref="B2:E2"/>
    <mergeCell ref="D5:E5"/>
    <mergeCell ref="B3:E3"/>
    <mergeCell ref="B5:C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 xml:space="preserve">&amp;L&amp;"Arial,Obyčejné"&amp;10&amp;K01+047PŘÍLOHA č. 4 Zadávací dokumentace    &amp;"-,Obyčejné"&amp;11&amp;K01+000                                                                          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10" t="s">
        <v>24</v>
      </c>
      <c r="B2" s="111"/>
      <c r="C2" s="111"/>
      <c r="D2" s="111"/>
      <c r="E2" s="111"/>
      <c r="F2" s="112"/>
      <c r="G2" s="112"/>
      <c r="H2" s="113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"/>
  <sheetViews>
    <sheetView workbookViewId="0">
      <selection activeCell="B2" sqref="B2:F2"/>
    </sheetView>
  </sheetViews>
  <sheetFormatPr defaultRowHeight="12.75"/>
  <cols>
    <col min="1" max="1" width="1" style="69" customWidth="1"/>
    <col min="2" max="2" width="32.5703125" style="69" customWidth="1"/>
    <col min="3" max="3" width="19.7109375" style="69" customWidth="1"/>
    <col min="4" max="4" width="14.28515625" style="69" customWidth="1"/>
    <col min="5" max="5" width="19.7109375" style="69" customWidth="1"/>
    <col min="6" max="6" width="14.28515625" style="69" customWidth="1"/>
    <col min="7" max="7" width="17.85546875" style="69" customWidth="1"/>
    <col min="8" max="8" width="25.42578125" style="69" customWidth="1"/>
    <col min="9" max="9" width="18" style="69" customWidth="1"/>
    <col min="10" max="10" width="15.42578125" style="69" bestFit="1" customWidth="1"/>
    <col min="11" max="16384" width="9.140625" style="69"/>
  </cols>
  <sheetData>
    <row r="1" spans="2:15" ht="5.25" customHeight="1">
      <c r="B1" s="70"/>
    </row>
    <row r="2" spans="2:15" ht="18" customHeight="1" thickBot="1">
      <c r="B2" s="114" t="s">
        <v>70</v>
      </c>
      <c r="C2" s="114"/>
      <c r="D2" s="114"/>
      <c r="E2" s="114"/>
      <c r="F2" s="114"/>
      <c r="G2" s="71"/>
      <c r="H2" s="71"/>
      <c r="I2" s="70"/>
      <c r="J2" s="70"/>
      <c r="K2" s="70"/>
      <c r="L2" s="70"/>
      <c r="M2" s="70"/>
      <c r="N2" s="70"/>
      <c r="O2" s="70"/>
    </row>
    <row r="3" spans="2:15" s="70" customFormat="1" ht="18" customHeight="1" thickBot="1">
      <c r="B3" s="115" t="s">
        <v>62</v>
      </c>
      <c r="C3" s="116"/>
      <c r="D3" s="116"/>
      <c r="E3" s="116"/>
      <c r="F3" s="117"/>
      <c r="G3" s="77"/>
      <c r="H3" s="77"/>
    </row>
    <row r="4" spans="2:15" ht="5.25" customHeight="1" thickBot="1"/>
    <row r="5" spans="2:15" ht="12.75" customHeight="1">
      <c r="B5" s="70"/>
      <c r="C5" s="118" t="s">
        <v>57</v>
      </c>
      <c r="D5" s="119"/>
      <c r="E5" s="118" t="s">
        <v>58</v>
      </c>
      <c r="F5" s="119"/>
      <c r="G5" s="74"/>
      <c r="H5" s="74"/>
    </row>
    <row r="6" spans="2:15" ht="12.75" customHeight="1" thickBot="1">
      <c r="B6" s="70"/>
      <c r="C6" s="72" t="s">
        <v>59</v>
      </c>
      <c r="D6" s="73" t="s">
        <v>60</v>
      </c>
      <c r="E6" s="72" t="s">
        <v>59</v>
      </c>
      <c r="F6" s="68" t="s">
        <v>60</v>
      </c>
      <c r="G6" s="74"/>
      <c r="H6" s="74"/>
    </row>
    <row r="7" spans="2:15" ht="25.5" customHeight="1" thickBot="1">
      <c r="B7" s="83" t="s">
        <v>54</v>
      </c>
      <c r="C7" s="80" t="s">
        <v>63</v>
      </c>
      <c r="D7" s="81" t="s">
        <v>64</v>
      </c>
      <c r="E7" s="80" t="s">
        <v>63</v>
      </c>
      <c r="F7" s="82" t="s">
        <v>65</v>
      </c>
      <c r="G7" s="75"/>
      <c r="H7" s="76"/>
      <c r="I7" s="78"/>
    </row>
    <row r="8" spans="2:15" ht="5.25" customHeight="1" thickBot="1"/>
    <row r="9" spans="2:15" ht="12.75" customHeight="1" thickBot="1">
      <c r="B9" s="74"/>
      <c r="C9" s="122" t="s">
        <v>61</v>
      </c>
      <c r="D9" s="123"/>
      <c r="E9" s="123"/>
      <c r="F9" s="124"/>
    </row>
    <row r="10" spans="2:15" ht="26.25" customHeight="1" thickBot="1">
      <c r="B10" s="79" t="s">
        <v>54</v>
      </c>
      <c r="C10" s="120" t="s">
        <v>66</v>
      </c>
      <c r="D10" s="120"/>
      <c r="E10" s="120"/>
      <c r="F10" s="121"/>
    </row>
  </sheetData>
  <mergeCells count="6">
    <mergeCell ref="B2:F2"/>
    <mergeCell ref="B3:F3"/>
    <mergeCell ref="C5:D5"/>
    <mergeCell ref="E5:F5"/>
    <mergeCell ref="C10:F10"/>
    <mergeCell ref="C9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&amp;L&amp;"Arial,Obyčejné"&amp;10&amp;K01+044PŘÍLOHA č. 4 Zadávací dokumentace    &amp;"-,Obyčejné"&amp;11&amp;K01+000                                                                              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"/>
  <sheetViews>
    <sheetView tabSelected="1" zoomScaleNormal="100" workbookViewId="0">
      <selection activeCell="B2" sqref="B2:J2"/>
    </sheetView>
  </sheetViews>
  <sheetFormatPr defaultRowHeight="11.25"/>
  <cols>
    <col min="1" max="1" width="1" style="57" customWidth="1"/>
    <col min="2" max="2" width="11.140625" style="57" customWidth="1"/>
    <col min="3" max="3" width="39" style="57" customWidth="1"/>
    <col min="4" max="5" width="14.85546875" style="57" customWidth="1"/>
    <col min="6" max="6" width="12.42578125" style="57" customWidth="1"/>
    <col min="7" max="8" width="17.7109375" style="57" customWidth="1"/>
    <col min="9" max="10" width="29" style="57" customWidth="1"/>
    <col min="11" max="11" width="13.7109375" style="57" customWidth="1"/>
    <col min="12" max="12" width="15.42578125" style="57" bestFit="1" customWidth="1"/>
    <col min="13" max="16384" width="9.140625" style="57"/>
  </cols>
  <sheetData>
    <row r="1" spans="2:10" ht="5.25" customHeight="1">
      <c r="C1" s="58"/>
    </row>
    <row r="2" spans="2:10" ht="18" customHeight="1" thickBot="1">
      <c r="B2" s="102" t="s">
        <v>70</v>
      </c>
      <c r="C2" s="102"/>
      <c r="D2" s="102"/>
      <c r="E2" s="102"/>
      <c r="F2" s="102"/>
      <c r="G2" s="102"/>
      <c r="H2" s="102"/>
      <c r="I2" s="102"/>
      <c r="J2" s="102"/>
    </row>
    <row r="3" spans="2:10" ht="18" customHeight="1" thickBot="1">
      <c r="B3" s="105" t="s">
        <v>68</v>
      </c>
      <c r="C3" s="106"/>
      <c r="D3" s="106"/>
      <c r="E3" s="106"/>
      <c r="F3" s="106"/>
      <c r="G3" s="106"/>
      <c r="H3" s="106"/>
      <c r="I3" s="106"/>
      <c r="J3" s="107"/>
    </row>
    <row r="4" spans="2:10" ht="6" customHeight="1"/>
    <row r="5" spans="2:10" ht="18" customHeight="1">
      <c r="B5" s="125" t="s">
        <v>67</v>
      </c>
      <c r="C5" s="125"/>
      <c r="D5" s="125"/>
      <c r="E5" s="125"/>
      <c r="F5" s="125"/>
      <c r="G5" s="125"/>
      <c r="H5" s="125"/>
      <c r="I5" s="125"/>
      <c r="J5" s="125"/>
    </row>
    <row r="6" spans="2:10" ht="6" customHeight="1" thickBot="1"/>
    <row r="7" spans="2:10" ht="15" customHeight="1" thickBot="1">
      <c r="B7" s="132" t="s">
        <v>54</v>
      </c>
      <c r="C7" s="133"/>
      <c r="D7" s="133"/>
      <c r="E7" s="133"/>
      <c r="F7" s="133"/>
      <c r="G7" s="133"/>
      <c r="H7" s="133"/>
      <c r="I7" s="133"/>
      <c r="J7" s="134"/>
    </row>
    <row r="8" spans="2:10" ht="28.5" customHeight="1" thickBot="1">
      <c r="B8" s="135" t="s">
        <v>50</v>
      </c>
      <c r="C8" s="136"/>
      <c r="D8" s="55" t="s">
        <v>48</v>
      </c>
      <c r="E8" s="84" t="s">
        <v>49</v>
      </c>
      <c r="F8" s="91" t="s">
        <v>47</v>
      </c>
      <c r="G8" s="55" t="s">
        <v>55</v>
      </c>
      <c r="H8" s="54" t="s">
        <v>56</v>
      </c>
      <c r="I8" s="56" t="s">
        <v>52</v>
      </c>
      <c r="J8" s="56" t="s">
        <v>53</v>
      </c>
    </row>
    <row r="9" spans="2:10" ht="15" customHeight="1">
      <c r="B9" s="126" t="s">
        <v>51</v>
      </c>
      <c r="C9" s="59" t="s">
        <v>38</v>
      </c>
      <c r="D9" s="60">
        <v>0</v>
      </c>
      <c r="E9" s="85">
        <f>D9*1.21</f>
        <v>0</v>
      </c>
      <c r="F9" s="92">
        <v>78224</v>
      </c>
      <c r="G9" s="88">
        <f>D9*F9</f>
        <v>0</v>
      </c>
      <c r="H9" s="61">
        <f>E9*F9</f>
        <v>0</v>
      </c>
      <c r="I9" s="129">
        <f>SUM(G9:G13)</f>
        <v>0</v>
      </c>
      <c r="J9" s="129">
        <f>SUM(H9:H13)</f>
        <v>0</v>
      </c>
    </row>
    <row r="10" spans="2:10" ht="15" customHeight="1">
      <c r="B10" s="127"/>
      <c r="C10" s="62" t="s">
        <v>39</v>
      </c>
      <c r="D10" s="63">
        <v>0</v>
      </c>
      <c r="E10" s="86">
        <f t="shared" ref="E10:E13" si="0">D10*1.21</f>
        <v>0</v>
      </c>
      <c r="F10" s="93">
        <v>17368</v>
      </c>
      <c r="G10" s="89">
        <f t="shared" ref="G10:G13" si="1">D10*F10</f>
        <v>0</v>
      </c>
      <c r="H10" s="64">
        <f t="shared" ref="H10:H13" si="2">E10*F10</f>
        <v>0</v>
      </c>
      <c r="I10" s="130"/>
      <c r="J10" s="130"/>
    </row>
    <row r="11" spans="2:10" ht="15" customHeight="1">
      <c r="B11" s="127"/>
      <c r="C11" s="62" t="s">
        <v>40</v>
      </c>
      <c r="D11" s="63">
        <v>0</v>
      </c>
      <c r="E11" s="86">
        <f t="shared" si="0"/>
        <v>0</v>
      </c>
      <c r="F11" s="93">
        <v>29412</v>
      </c>
      <c r="G11" s="89">
        <f t="shared" si="1"/>
        <v>0</v>
      </c>
      <c r="H11" s="64">
        <f t="shared" si="2"/>
        <v>0</v>
      </c>
      <c r="I11" s="130"/>
      <c r="J11" s="130"/>
    </row>
    <row r="12" spans="2:10" ht="15" customHeight="1">
      <c r="B12" s="127"/>
      <c r="C12" s="62" t="s">
        <v>41</v>
      </c>
      <c r="D12" s="63">
        <v>0</v>
      </c>
      <c r="E12" s="86">
        <f t="shared" si="0"/>
        <v>0</v>
      </c>
      <c r="F12" s="93">
        <v>0</v>
      </c>
      <c r="G12" s="89">
        <f t="shared" si="1"/>
        <v>0</v>
      </c>
      <c r="H12" s="64">
        <f t="shared" si="2"/>
        <v>0</v>
      </c>
      <c r="I12" s="130"/>
      <c r="J12" s="130"/>
    </row>
    <row r="13" spans="2:10" ht="15" customHeight="1" thickBot="1">
      <c r="B13" s="128"/>
      <c r="C13" s="65" t="s">
        <v>42</v>
      </c>
      <c r="D13" s="66">
        <v>0</v>
      </c>
      <c r="E13" s="87">
        <f t="shared" si="0"/>
        <v>0</v>
      </c>
      <c r="F13" s="94">
        <v>1800</v>
      </c>
      <c r="G13" s="90">
        <f t="shared" si="1"/>
        <v>0</v>
      </c>
      <c r="H13" s="67">
        <f t="shared" si="2"/>
        <v>0</v>
      </c>
      <c r="I13" s="131"/>
      <c r="J13" s="131"/>
    </row>
  </sheetData>
  <mergeCells count="8">
    <mergeCell ref="B2:J2"/>
    <mergeCell ref="B3:J3"/>
    <mergeCell ref="B5:J5"/>
    <mergeCell ref="B9:B13"/>
    <mergeCell ref="I9:I13"/>
    <mergeCell ref="J9:J13"/>
    <mergeCell ref="B7:J7"/>
    <mergeCell ref="B8:C8"/>
  </mergeCells>
  <pageMargins left="0.23622047244094491" right="0.23622047244094491" top="0.74803149606299213" bottom="0.35433070866141736" header="0.31496062992125984" footer="0.31496062992125984"/>
  <pageSetup paperSize="9" scale="77" orientation="landscape" r:id="rId1"/>
  <headerFooter>
    <oddHeader xml:space="preserve">&amp;L&amp;"Arial,Obyčejné"&amp;10&amp;K01+047PŘÍLOHA č. 4 Zadávací dokumentace      &amp;"-,Obyčejné"&amp;11&amp;K01+000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2013-06-04T05:32:36Z</cp:lastPrinted>
  <dcterms:created xsi:type="dcterms:W3CDTF">2012-08-03T09:55:04Z</dcterms:created>
  <dcterms:modified xsi:type="dcterms:W3CDTF">2013-10-02T15:21:17Z</dcterms:modified>
</cp:coreProperties>
</file>