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izka\Documents\Asfaltové emulze+Zálivková hmota\2026\"/>
    </mc:Choice>
  </mc:AlternateContent>
  <bookViews>
    <workbookView xWindow="0" yWindow="0" windowWidth="28800" windowHeight="123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F15" i="1" l="1"/>
  <c r="F9" i="1"/>
  <c r="F6" i="1" l="1"/>
  <c r="F12" i="1" l="1"/>
  <c r="F17" i="1" l="1"/>
  <c r="E15" i="1" l="1"/>
  <c r="E12" i="1"/>
  <c r="E9" i="1"/>
  <c r="E6" i="1" l="1"/>
</calcChain>
</file>

<file path=xl/sharedStrings.xml><?xml version="1.0" encoding="utf-8"?>
<sst xmlns="http://schemas.openxmlformats.org/spreadsheetml/2006/main" count="28" uniqueCount="25">
  <si>
    <t>1.</t>
  </si>
  <si>
    <t>2.</t>
  </si>
  <si>
    <t>3.</t>
  </si>
  <si>
    <t>4.</t>
  </si>
  <si>
    <t>A</t>
  </si>
  <si>
    <t>B</t>
  </si>
  <si>
    <t>C</t>
  </si>
  <si>
    <t>D</t>
  </si>
  <si>
    <t>E</t>
  </si>
  <si>
    <t>Část VZ</t>
  </si>
  <si>
    <t xml:space="preserve"> místo plnění (slovní popis) </t>
  </si>
  <si>
    <t>C65 B3</t>
  </si>
  <si>
    <t>Zálivková hmota</t>
  </si>
  <si>
    <t>Plzeňský kraj</t>
  </si>
  <si>
    <t>předmět plnění  - předpokládaná množství v tunách</t>
  </si>
  <si>
    <t>Celková předpokládaná hodnota</t>
  </si>
  <si>
    <t>Celková nabídková cena v Kč bez DPH (bude předmětem hodnocení) - vypočte se automaticky z jednotkových cen</t>
  </si>
  <si>
    <t>předpokládaná hodnota pro nabídkovou cenu dané části VZ v Kč bez DPH (viz čl. 4 ZD)</t>
  </si>
  <si>
    <t>C60 BP6</t>
  </si>
  <si>
    <t>C60 B6</t>
  </si>
  <si>
    <r>
      <t xml:space="preserve">jednotková cena za jednu (1) tunu vč. dopravy v Kč bez DPH (předpokládaná hodnota </t>
    </r>
    <r>
      <rPr>
        <b/>
        <sz val="10"/>
        <color rgb="FFFF0000"/>
        <rFont val="Calibri"/>
        <family val="2"/>
        <charset val="238"/>
        <scheme val="minor"/>
      </rPr>
      <t>14 500,- Kč)</t>
    </r>
  </si>
  <si>
    <r>
      <t xml:space="preserve">jednotková cena za jednu (1) tunu vč. dopravy v Kč bez DPH (předpokládaná hodnota </t>
    </r>
    <r>
      <rPr>
        <b/>
        <sz val="10"/>
        <color rgb="FFFF0000"/>
        <rFont val="Calibri"/>
        <family val="2"/>
        <charset val="238"/>
        <scheme val="minor"/>
      </rPr>
      <t>17 000,- Kč</t>
    </r>
    <r>
      <rPr>
        <b/>
        <sz val="10"/>
        <color theme="1"/>
        <rFont val="Calibri"/>
        <family val="2"/>
        <charset val="238"/>
        <scheme val="minor"/>
      </rPr>
      <t>)</t>
    </r>
  </si>
  <si>
    <r>
      <t xml:space="preserve">jednotková cena za jednu (1) tunu vč. dopravy v Kč bez DPH (předpokládaná hodnota </t>
    </r>
    <r>
      <rPr>
        <b/>
        <sz val="10"/>
        <color rgb="FFFF0000"/>
        <rFont val="Calibri"/>
        <family val="2"/>
        <charset val="238"/>
        <scheme val="minor"/>
      </rPr>
      <t>14 800,- Kč</t>
    </r>
    <r>
      <rPr>
        <b/>
        <sz val="10"/>
        <color theme="1"/>
        <rFont val="Calibri"/>
        <family val="2"/>
        <charset val="238"/>
        <scheme val="minor"/>
      </rPr>
      <t>)</t>
    </r>
  </si>
  <si>
    <r>
      <t xml:space="preserve">jednotková cena za jednu (1) tunu vč. dopravy v Kč bez DPH (předpokládaná hodnota </t>
    </r>
    <r>
      <rPr>
        <b/>
        <sz val="10"/>
        <color rgb="FFFF0000"/>
        <rFont val="Calibri"/>
        <family val="2"/>
        <charset val="238"/>
        <scheme val="minor"/>
      </rPr>
      <t>42 000,- Kč</t>
    </r>
    <r>
      <rPr>
        <b/>
        <sz val="10"/>
        <rFont val="Calibri"/>
        <family val="2"/>
        <charset val="238"/>
        <scheme val="minor"/>
      </rPr>
      <t>)</t>
    </r>
  </si>
  <si>
    <t>Příloha č. 3 Zadávací dokumentace - místa plnění, předpokládaná množství a ceny 
- všechny části VZ (Asfaltové emulze pro SÚSPK 2026)/ Příloha č. 1 Kupní smlouvy - jednotkové ceny a místa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</si>
</sst>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5" xfId="0" applyFont="1" applyFill="1" applyBorder="1" applyAlignment="1"/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Fill="1" applyBorder="1" applyAlignment="1">
      <alignment wrapText="1"/>
    </xf>
    <xf numFmtId="0" fontId="0" fillId="0" borderId="0" xfId="0" applyFill="1" applyAlignment="1"/>
    <xf numFmtId="0" fontId="9" fillId="3" borderId="21" xfId="0" applyFont="1" applyFill="1" applyBorder="1" applyAlignment="1">
      <alignment vertical="center"/>
    </xf>
    <xf numFmtId="8" fontId="8" fillId="2" borderId="25" xfId="1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164" fontId="0" fillId="0" borderId="0" xfId="0" applyNumberFormat="1"/>
    <xf numFmtId="44" fontId="2" fillId="5" borderId="1" xfId="1" applyFont="1" applyFill="1" applyBorder="1" applyAlignment="1">
      <alignment vertical="center"/>
    </xf>
    <xf numFmtId="44" fontId="8" fillId="0" borderId="19" xfId="1" applyFont="1" applyFill="1" applyBorder="1" applyAlignment="1">
      <alignment horizontal="center" vertical="center"/>
    </xf>
    <xf numFmtId="44" fontId="8" fillId="0" borderId="19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0" applyFont="1" applyFill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8" fontId="8" fillId="0" borderId="19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="115" zoomScaleNormal="115" workbookViewId="0">
      <selection activeCell="K10" sqref="K10"/>
    </sheetView>
  </sheetViews>
  <sheetFormatPr defaultRowHeight="15" x14ac:dyDescent="0.25"/>
  <cols>
    <col min="1" max="1" width="3.140625" bestFit="1" customWidth="1"/>
    <col min="2" max="2" width="14.85546875" customWidth="1"/>
    <col min="3" max="3" width="14.28515625" style="1" customWidth="1"/>
    <col min="4" max="4" width="12.5703125" customWidth="1"/>
    <col min="5" max="5" width="18.140625" customWidth="1"/>
    <col min="6" max="6" width="15.140625" customWidth="1"/>
    <col min="7" max="7" width="15.7109375" customWidth="1"/>
  </cols>
  <sheetData>
    <row r="1" spans="1:13" ht="50.25" customHeight="1" x14ac:dyDescent="0.25">
      <c r="A1" s="36" t="s">
        <v>24</v>
      </c>
      <c r="B1" s="36"/>
      <c r="C1" s="36"/>
      <c r="D1" s="36"/>
      <c r="E1" s="36"/>
      <c r="F1" s="36"/>
      <c r="G1" s="25"/>
      <c r="H1" s="25"/>
      <c r="I1" s="25"/>
      <c r="J1" s="25"/>
      <c r="K1" s="25"/>
    </row>
    <row r="2" spans="1:13" s="7" customFormat="1" ht="18" customHeight="1" thickBot="1" x14ac:dyDescent="0.3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x14ac:dyDescent="0.25">
      <c r="A3" s="34" t="s">
        <v>4</v>
      </c>
      <c r="B3" s="35"/>
      <c r="C3" s="15" t="s">
        <v>5</v>
      </c>
      <c r="D3" s="16" t="s">
        <v>6</v>
      </c>
      <c r="E3" s="17" t="s">
        <v>7</v>
      </c>
      <c r="F3" s="18" t="s">
        <v>8</v>
      </c>
    </row>
    <row r="4" spans="1:13" s="3" customFormat="1" ht="18.75" customHeight="1" x14ac:dyDescent="0.25">
      <c r="A4" s="53" t="s">
        <v>9</v>
      </c>
      <c r="B4" s="54"/>
      <c r="C4" s="51" t="s">
        <v>10</v>
      </c>
      <c r="D4" s="43" t="s">
        <v>14</v>
      </c>
      <c r="E4" s="59" t="s">
        <v>16</v>
      </c>
      <c r="F4" s="57" t="s">
        <v>17</v>
      </c>
    </row>
    <row r="5" spans="1:13" s="2" customFormat="1" ht="49.5" customHeight="1" x14ac:dyDescent="0.25">
      <c r="A5" s="55"/>
      <c r="B5" s="56"/>
      <c r="C5" s="52"/>
      <c r="D5" s="44"/>
      <c r="E5" s="60"/>
      <c r="F5" s="58"/>
    </row>
    <row r="6" spans="1:13" x14ac:dyDescent="0.25">
      <c r="A6" s="19" t="s">
        <v>0</v>
      </c>
      <c r="B6" s="5" t="s">
        <v>11</v>
      </c>
      <c r="C6" s="4" t="s">
        <v>13</v>
      </c>
      <c r="D6" s="6">
        <v>3500</v>
      </c>
      <c r="E6" s="31">
        <f>D6*D7</f>
        <v>0</v>
      </c>
      <c r="F6" s="61">
        <f>14500*D6</f>
        <v>50750000</v>
      </c>
    </row>
    <row r="7" spans="1:13" s="7" customFormat="1" ht="37.5" customHeight="1" x14ac:dyDescent="0.25">
      <c r="A7" s="40" t="s">
        <v>20</v>
      </c>
      <c r="B7" s="41"/>
      <c r="C7" s="41"/>
      <c r="D7" s="9"/>
      <c r="E7" s="31"/>
      <c r="F7" s="33"/>
      <c r="M7" s="28"/>
    </row>
    <row r="8" spans="1:13" s="3" customFormat="1" x14ac:dyDescent="0.25">
      <c r="A8" s="20"/>
      <c r="B8" s="13"/>
      <c r="C8" s="11"/>
      <c r="D8" s="12"/>
      <c r="E8" s="14"/>
      <c r="F8" s="26"/>
      <c r="L8" s="29"/>
    </row>
    <row r="9" spans="1:13" x14ac:dyDescent="0.25">
      <c r="A9" s="21" t="s">
        <v>1</v>
      </c>
      <c r="B9" s="8" t="s">
        <v>19</v>
      </c>
      <c r="C9" s="24" t="s">
        <v>13</v>
      </c>
      <c r="D9" s="6">
        <v>200</v>
      </c>
      <c r="E9" s="31">
        <f>D9*D10</f>
        <v>0</v>
      </c>
      <c r="F9" s="32">
        <f>14800*D9</f>
        <v>2960000</v>
      </c>
    </row>
    <row r="10" spans="1:13" s="7" customFormat="1" ht="39.75" customHeight="1" x14ac:dyDescent="0.25">
      <c r="A10" s="45" t="s">
        <v>22</v>
      </c>
      <c r="B10" s="46"/>
      <c r="C10" s="47"/>
      <c r="D10" s="9"/>
      <c r="E10" s="31"/>
      <c r="F10" s="32"/>
      <c r="M10" s="28"/>
    </row>
    <row r="11" spans="1:13" s="3" customFormat="1" x14ac:dyDescent="0.25">
      <c r="A11" s="20"/>
      <c r="B11" s="13"/>
      <c r="C11" s="11"/>
      <c r="D11" s="12"/>
      <c r="E11" s="14"/>
      <c r="F11" s="26"/>
    </row>
    <row r="12" spans="1:13" x14ac:dyDescent="0.25">
      <c r="A12" s="21" t="s">
        <v>2</v>
      </c>
      <c r="B12" s="8" t="s">
        <v>18</v>
      </c>
      <c r="C12" s="4" t="s">
        <v>13</v>
      </c>
      <c r="D12" s="6">
        <v>800</v>
      </c>
      <c r="E12" s="31">
        <f>D12*D13</f>
        <v>0</v>
      </c>
      <c r="F12" s="33">
        <f>17000*D12</f>
        <v>13600000</v>
      </c>
    </row>
    <row r="13" spans="1:13" s="7" customFormat="1" ht="41.25" customHeight="1" x14ac:dyDescent="0.25">
      <c r="A13" s="48" t="s">
        <v>21</v>
      </c>
      <c r="B13" s="49"/>
      <c r="C13" s="50"/>
      <c r="D13" s="9"/>
      <c r="E13" s="31"/>
      <c r="F13" s="33"/>
      <c r="M13" s="28"/>
    </row>
    <row r="14" spans="1:13" s="3" customFormat="1" x14ac:dyDescent="0.25">
      <c r="A14" s="20"/>
      <c r="B14" s="13"/>
      <c r="C14" s="11"/>
      <c r="D14" s="12"/>
      <c r="E14" s="14"/>
      <c r="F14" s="26"/>
    </row>
    <row r="15" spans="1:13" x14ac:dyDescent="0.25">
      <c r="A15" s="21" t="s">
        <v>3</v>
      </c>
      <c r="B15" s="8" t="s">
        <v>12</v>
      </c>
      <c r="C15" s="4" t="s">
        <v>13</v>
      </c>
      <c r="D15" s="62">
        <v>15</v>
      </c>
      <c r="E15" s="31">
        <f>D15*D16</f>
        <v>0</v>
      </c>
      <c r="F15" s="33">
        <f>42000*D15</f>
        <v>630000</v>
      </c>
    </row>
    <row r="16" spans="1:13" s="7" customFormat="1" ht="39.75" customHeight="1" x14ac:dyDescent="0.25">
      <c r="A16" s="40" t="s">
        <v>23</v>
      </c>
      <c r="B16" s="41"/>
      <c r="C16" s="42"/>
      <c r="D16" s="10"/>
      <c r="E16" s="31"/>
      <c r="F16" s="33"/>
      <c r="M16" s="28"/>
    </row>
    <row r="17" spans="1:7" s="7" customFormat="1" ht="27.75" customHeight="1" thickBot="1" x14ac:dyDescent="0.3">
      <c r="A17" s="37" t="s">
        <v>15</v>
      </c>
      <c r="B17" s="38"/>
      <c r="C17" s="38"/>
      <c r="D17" s="38"/>
      <c r="E17" s="39"/>
      <c r="F17" s="27">
        <f>SUM(F6:F16)</f>
        <v>67940000</v>
      </c>
      <c r="G17" s="30"/>
    </row>
    <row r="21" spans="1:7" x14ac:dyDescent="0.25">
      <c r="B21" s="23"/>
      <c r="C21" s="23"/>
      <c r="D21" s="23"/>
    </row>
    <row r="22" spans="1:7" x14ac:dyDescent="0.25">
      <c r="B22" s="23"/>
      <c r="C22" s="23"/>
      <c r="D22" s="23"/>
    </row>
  </sheetData>
  <mergeCells count="21">
    <mergeCell ref="A1:F1"/>
    <mergeCell ref="A17:C17"/>
    <mergeCell ref="D17:E17"/>
    <mergeCell ref="A16:C16"/>
    <mergeCell ref="D4:D5"/>
    <mergeCell ref="A7:C7"/>
    <mergeCell ref="A10:C10"/>
    <mergeCell ref="A13:C13"/>
    <mergeCell ref="C4:C5"/>
    <mergeCell ref="A4:B5"/>
    <mergeCell ref="F4:F5"/>
    <mergeCell ref="E4:E5"/>
    <mergeCell ref="E6:E7"/>
    <mergeCell ref="F6:F7"/>
    <mergeCell ref="E15:E16"/>
    <mergeCell ref="F15:F16"/>
    <mergeCell ref="E9:E10"/>
    <mergeCell ref="F9:F10"/>
    <mergeCell ref="E12:E13"/>
    <mergeCell ref="F12:F13"/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Žižka Daniel</cp:lastModifiedBy>
  <cp:lastPrinted>2018-12-06T08:16:58Z</cp:lastPrinted>
  <dcterms:created xsi:type="dcterms:W3CDTF">2014-01-06T12:56:53Z</dcterms:created>
  <dcterms:modified xsi:type="dcterms:W3CDTF">2025-08-26T07:45:01Z</dcterms:modified>
</cp:coreProperties>
</file>