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tochvilova\Desktop\Nová složka (2)\10. výzva - Kategorie IV. Ostatní hygiena bez náhradního plnění\ZD\"/>
    </mc:Choice>
  </mc:AlternateContent>
  <bookViews>
    <workbookView xWindow="0" yWindow="0" windowWidth="19200" windowHeight="6720"/>
  </bookViews>
  <sheets>
    <sheet name="Ostatní hygiena IV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1" i="1"/>
  <c r="O22" i="1"/>
  <c r="O28" i="1" l="1"/>
  <c r="O57" i="1"/>
  <c r="O56" i="1"/>
  <c r="O55" i="1"/>
  <c r="O54" i="1"/>
  <c r="O44" i="1"/>
  <c r="O53" i="1"/>
  <c r="O43" i="1"/>
  <c r="O23" i="1" l="1"/>
  <c r="O24" i="1"/>
  <c r="O25" i="1"/>
  <c r="O26" i="1"/>
  <c r="O27" i="1"/>
  <c r="O29" i="1"/>
  <c r="O32" i="1"/>
  <c r="O59" i="1" s="1"/>
  <c r="O33" i="1"/>
  <c r="O34" i="1"/>
  <c r="O35" i="1"/>
  <c r="O36" i="1"/>
  <c r="O37" i="1"/>
  <c r="O38" i="1"/>
  <c r="O39" i="1"/>
  <c r="O40" i="1"/>
  <c r="O41" i="1"/>
  <c r="O42" i="1"/>
  <c r="O45" i="1"/>
  <c r="O48" i="1"/>
  <c r="O49" i="1"/>
  <c r="O50" i="1"/>
  <c r="O51" i="1"/>
  <c r="O52" i="1"/>
  <c r="O58" i="1"/>
</calcChain>
</file>

<file path=xl/sharedStrings.xml><?xml version="1.0" encoding="utf-8"?>
<sst xmlns="http://schemas.openxmlformats.org/spreadsheetml/2006/main" count="306" uniqueCount="150">
  <si>
    <t>Velikost nabízeného balení</t>
  </si>
  <si>
    <t>VNB</t>
  </si>
  <si>
    <t>Nabízené balení v kusech; v případě kdy není hodnocenou jednotkou počet kusů, uvede dodavatel údaj kolikanásobek hodnocené jednotky je produkt, který dodavatel nabízí</t>
  </si>
  <si>
    <t>NB [ks]</t>
  </si>
  <si>
    <t>Přepokládaný objem v HJ za1 rok</t>
  </si>
  <si>
    <t>PO [HJ]</t>
  </si>
  <si>
    <t>Maximální velikost balení</t>
  </si>
  <si>
    <t>MVB</t>
  </si>
  <si>
    <t>Maximální počet ks v balení</t>
  </si>
  <si>
    <t xml:space="preserve">Max. ks v bal. </t>
  </si>
  <si>
    <t>Hodnocená jednotka</t>
  </si>
  <si>
    <t>HJ</t>
  </si>
  <si>
    <t>Legenda:</t>
  </si>
  <si>
    <t>Pozn.: Účastníci vyplní ELEKTRONICKY pouze ČERVENĚ zvýrazněná pole tohoto listu. V tabulce účastníci vyplní pouze obchodní název, nabízené balení, cenu za hodnocenou jednotku a sazbu DPH.</t>
  </si>
  <si>
    <t>10 Balení</t>
  </si>
  <si>
    <t>1 ks</t>
  </si>
  <si>
    <t>Závěs do WC</t>
  </si>
  <si>
    <t>OH027</t>
  </si>
  <si>
    <t>Objem 750ml</t>
  </si>
  <si>
    <t xml:space="preserve"> WC čistič</t>
  </si>
  <si>
    <t>OH026</t>
  </si>
  <si>
    <t>Dezinfekce na různé typy podlah, objem 5L</t>
  </si>
  <si>
    <t>Dezinfekce na podlahu</t>
  </si>
  <si>
    <t>OH025</t>
  </si>
  <si>
    <t>Dezinfekce na různé typy podlah, objem 1L</t>
  </si>
  <si>
    <t>OH024</t>
  </si>
  <si>
    <t>Dezinfekce na všechny typy povrchů, objem 5L</t>
  </si>
  <si>
    <t>Dezinfekce na povrchy</t>
  </si>
  <si>
    <t>OH023</t>
  </si>
  <si>
    <t>Dezinfekce na všechny typy povrchů, objem 1L</t>
  </si>
  <si>
    <t>OH022</t>
  </si>
  <si>
    <t>celkem za položku</t>
  </si>
  <si>
    <t>za HJ</t>
  </si>
  <si>
    <t>Sazba DPH [%]</t>
  </si>
  <si>
    <t>Cena v Kč bez DPH</t>
  </si>
  <si>
    <t>VNB [ks]</t>
  </si>
  <si>
    <t>Obchodní název</t>
  </si>
  <si>
    <t>Stručná specifikace</t>
  </si>
  <si>
    <t>Položka</t>
  </si>
  <si>
    <t>ID</t>
  </si>
  <si>
    <t>Objem mezi 500 - 1000 ml</t>
  </si>
  <si>
    <t>Leštěnka do myčky</t>
  </si>
  <si>
    <t>OH021</t>
  </si>
  <si>
    <t>Hmotnost mezi 700 - 1500g</t>
  </si>
  <si>
    <t>Sůl do myčky</t>
  </si>
  <si>
    <t>OH020</t>
  </si>
  <si>
    <t>Tableta do myčky</t>
  </si>
  <si>
    <t>OH019</t>
  </si>
  <si>
    <t>Houba na nádobí</t>
  </si>
  <si>
    <t>OH018</t>
  </si>
  <si>
    <t>Prostředek na nádobí</t>
  </si>
  <si>
    <t>OH017</t>
  </si>
  <si>
    <t>Objem min. 1000ml</t>
  </si>
  <si>
    <t>Mýdlo s dezinfekcí</t>
  </si>
  <si>
    <t>OH016</t>
  </si>
  <si>
    <t>Objem mezi 400 - 500 ml</t>
  </si>
  <si>
    <t>OH015</t>
  </si>
  <si>
    <t>Objem mezi 200 - 400 ml</t>
  </si>
  <si>
    <t>OH014</t>
  </si>
  <si>
    <t>Objem 5L</t>
  </si>
  <si>
    <t>Tekuté mýdlo na ruce min. 5l</t>
  </si>
  <si>
    <t>OH013</t>
  </si>
  <si>
    <t xml:space="preserve">Tekuté mýdlo na ruce </t>
  </si>
  <si>
    <t>OH012</t>
  </si>
  <si>
    <t>Objem min. 500ml, nádobka s aplikátorem (s pumpičkou)</t>
  </si>
  <si>
    <t>Tekuté mýdlo s pumpičkou</t>
  </si>
  <si>
    <t>OH011</t>
  </si>
  <si>
    <t>25 Balení</t>
  </si>
  <si>
    <t>Pevné, min. hmotnost 80 g</t>
  </si>
  <si>
    <t>Toaletní mýdlo na ruce</t>
  </si>
  <si>
    <t>OH010</t>
  </si>
  <si>
    <t>VNB [bal.]</t>
  </si>
  <si>
    <t xml:space="preserve">NB </t>
  </si>
  <si>
    <t>Objem 180 - 240L, barva nespecifikována, síla min. 45 mic.</t>
  </si>
  <si>
    <t>Pytel na odpad MAXI</t>
  </si>
  <si>
    <t>OH009</t>
  </si>
  <si>
    <t>Dvě barevné varianty, síla min. 45 mic.</t>
  </si>
  <si>
    <t>Pytel na odpad 120L, pevný</t>
  </si>
  <si>
    <t>OH008</t>
  </si>
  <si>
    <t>Dvě barevné varianty, síla min. 30 mic.</t>
  </si>
  <si>
    <t>Pytel na odpad 120L</t>
  </si>
  <si>
    <t>OH007</t>
  </si>
  <si>
    <t>Barva nespecifikována, síla min. 30 mic.</t>
  </si>
  <si>
    <t>Pytel na odpad 70L</t>
  </si>
  <si>
    <t>OH006</t>
  </si>
  <si>
    <t>Barva nespecifikována, síla min. 20 mic.</t>
  </si>
  <si>
    <t>Sáček do koše 60L, pevný</t>
  </si>
  <si>
    <t>OH005</t>
  </si>
  <si>
    <t>Barva nespecifikována, síla min. 10 mic.</t>
  </si>
  <si>
    <t>Sáček do koše 60L</t>
  </si>
  <si>
    <t>OH004</t>
  </si>
  <si>
    <t>Barva nespecifikována, síla min. 5 mic.</t>
  </si>
  <si>
    <t>Sáček do koše 35L</t>
  </si>
  <si>
    <t>OH003</t>
  </si>
  <si>
    <t>Sáček do koše 30L</t>
  </si>
  <si>
    <t>OH002</t>
  </si>
  <si>
    <t>100 Balení</t>
  </si>
  <si>
    <t>OH001</t>
  </si>
  <si>
    <t>Centrální zadavatel stanovil v této příloze požadavky a základní parametry, které mají být splněny. Dodavatel vyplní tabulku a předloží ji ve své nabídce.</t>
  </si>
  <si>
    <t>Telefon:</t>
  </si>
  <si>
    <t>Kontaktní osoba:</t>
  </si>
  <si>
    <t>Statutární zástupce:</t>
  </si>
  <si>
    <t>Sídlo:</t>
  </si>
  <si>
    <t>IČO:</t>
  </si>
  <si>
    <t>Název dodavatele</t>
  </si>
  <si>
    <t>DODAVATEL</t>
  </si>
  <si>
    <t>Druh řízení:</t>
  </si>
  <si>
    <t>Režim VZ:</t>
  </si>
  <si>
    <t>Dodávky</t>
  </si>
  <si>
    <t>Druh VZ:</t>
  </si>
  <si>
    <t>Mgr. Bc. Jana Dubcová, ředitelka</t>
  </si>
  <si>
    <t>Vejprnická 663/56, 318 00 Plzeň</t>
  </si>
  <si>
    <t>Centrální nákup Plzeňského kraje, příspěvková organizace</t>
  </si>
  <si>
    <t>Centrální zadavatel</t>
  </si>
  <si>
    <t>NÁZEV VEŘEJNÉ ZAKÁZKY</t>
  </si>
  <si>
    <t xml:space="preserve">Příloha č. 2 </t>
  </si>
  <si>
    <t>Technická specifikace</t>
  </si>
  <si>
    <t>IV. Kategorie: Ostatní hygiena bez náhradního plnění</t>
  </si>
  <si>
    <t>Nadlimitní</t>
  </si>
  <si>
    <t>Uzší řízení</t>
  </si>
  <si>
    <t xml:space="preserve">CELKEM za všechny položky - Ostatní hygiena bez náhradního plnění (v Kč bez DPH) </t>
  </si>
  <si>
    <t>OH028</t>
  </si>
  <si>
    <t>OH029</t>
  </si>
  <si>
    <t>OH030</t>
  </si>
  <si>
    <t>OH031</t>
  </si>
  <si>
    <t>OH032</t>
  </si>
  <si>
    <t>OH033</t>
  </si>
  <si>
    <t>OH034</t>
  </si>
  <si>
    <t>OH035</t>
  </si>
  <si>
    <t>Houbová utěrka</t>
  </si>
  <si>
    <t>Louh sodný</t>
  </si>
  <si>
    <t>Hmotnost 1 kg</t>
  </si>
  <si>
    <t>Objem 5l</t>
  </si>
  <si>
    <t>Tablety do pisoárů</t>
  </si>
  <si>
    <t>WC osvěžovač</t>
  </si>
  <si>
    <t>Čistič oken a zrcadel</t>
  </si>
  <si>
    <t>Čistič vodního kamene</t>
  </si>
  <si>
    <t>Pytel žlutý na plast</t>
  </si>
  <si>
    <t>min. 15 x 15cm</t>
  </si>
  <si>
    <t>Hmotnost 1 - 1,5 kg</t>
  </si>
  <si>
    <t>0,5 - 0,75l</t>
  </si>
  <si>
    <t>Objem 0,5 - 0,75l</t>
  </si>
  <si>
    <t>Objem 120 - 240l, síla min. 40 mic.</t>
  </si>
  <si>
    <t>Sáček do koše 20 - 25L</t>
  </si>
  <si>
    <t>DOPLNIT</t>
  </si>
  <si>
    <t>Nabízený produkt splňuje specifikaci zadavatele</t>
  </si>
  <si>
    <t>ANO/NE</t>
  </si>
  <si>
    <t>Podrobná specifikace</t>
  </si>
  <si>
    <t>E-mail:</t>
  </si>
  <si>
    <t>10. VÝZVA
DYNAMICKÝ NÁKUPNÍ SYSTÉM NA DODÁVKY PAPÍROVÉ A OSTATNÍ HYGIENY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</si>
</sst>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69F9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3">
    <xf numFmtId="0" fontId="0" fillId="0" borderId="0" xfId="0"/>
    <xf numFmtId="10" fontId="3" fillId="4" borderId="12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 shrinkToFit="1"/>
      <protection locked="0"/>
    </xf>
    <xf numFmtId="49" fontId="3" fillId="4" borderId="13" xfId="0" applyNumberFormat="1" applyFont="1" applyFill="1" applyBorder="1" applyAlignment="1" applyProtection="1">
      <alignment vertical="center" wrapText="1" shrinkToFit="1"/>
      <protection locked="0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3" xfId="0" applyNumberFormat="1" applyFont="1" applyFill="1" applyBorder="1" applyAlignment="1" applyProtection="1">
      <alignment vertical="center" wrapText="1"/>
      <protection locked="0"/>
    </xf>
    <xf numFmtId="0" fontId="3" fillId="4" borderId="13" xfId="0" applyNumberFormat="1" applyFont="1" applyFill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9" fillId="0" borderId="0" xfId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3" fontId="3" fillId="0" borderId="13" xfId="0" applyNumberFormat="1" applyFont="1" applyFill="1" applyBorder="1" applyAlignment="1" applyProtection="1">
      <alignment horizontal="center" vertical="center" wrapText="1"/>
    </xf>
    <xf numFmtId="3" fontId="13" fillId="0" borderId="13" xfId="1" applyNumberFormat="1" applyFont="1" applyFill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vertical="center" wrapText="1" shrinkToFit="1"/>
      <protection locked="0"/>
    </xf>
    <xf numFmtId="0" fontId="3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 indent="1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right" vertical="center" indent="1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6" borderId="16" xfId="0" applyFill="1" applyBorder="1" applyAlignment="1" applyProtection="1">
      <alignment horizontal="left" wrapText="1"/>
    </xf>
    <xf numFmtId="0" fontId="0" fillId="6" borderId="13" xfId="0" applyFill="1" applyBorder="1" applyAlignment="1" applyProtection="1">
      <alignment horizontal="left" wrapText="1"/>
    </xf>
    <xf numFmtId="0" fontId="14" fillId="0" borderId="13" xfId="0" applyFont="1" applyFill="1" applyBorder="1" applyAlignment="1" applyProtection="1">
      <alignment horizontal="center" wrapText="1"/>
      <protection locked="0"/>
    </xf>
    <xf numFmtId="0" fontId="14" fillId="0" borderId="12" xfId="0" applyFont="1" applyFill="1" applyBorder="1" applyAlignment="1" applyProtection="1">
      <alignment horizontal="center" wrapText="1"/>
      <protection locked="0"/>
    </xf>
    <xf numFmtId="0" fontId="1" fillId="7" borderId="16" xfId="0" applyFont="1" applyFill="1" applyBorder="1" applyAlignment="1" applyProtection="1">
      <alignment horizontal="center" wrapText="1"/>
      <protection locked="0"/>
    </xf>
    <xf numFmtId="0" fontId="1" fillId="7" borderId="13" xfId="0" applyFont="1" applyFill="1" applyBorder="1" applyAlignment="1" applyProtection="1">
      <alignment horizontal="center" wrapText="1"/>
      <protection locked="0"/>
    </xf>
    <xf numFmtId="0" fontId="1" fillId="7" borderId="12" xfId="0" applyFont="1" applyFill="1" applyBorder="1" applyAlignment="1" applyProtection="1">
      <alignment horizontal="center" wrapText="1"/>
      <protection locked="0"/>
    </xf>
    <xf numFmtId="0" fontId="1" fillId="6" borderId="16" xfId="0" applyFont="1" applyFill="1" applyBorder="1" applyAlignment="1" applyProtection="1">
      <alignment horizontal="left" wrapText="1"/>
    </xf>
    <xf numFmtId="0" fontId="1" fillId="6" borderId="13" xfId="0" applyFont="1" applyFill="1" applyBorder="1" applyAlignment="1" applyProtection="1">
      <alignment horizontal="left" wrapText="1"/>
    </xf>
    <xf numFmtId="0" fontId="0" fillId="6" borderId="13" xfId="0" applyFont="1" applyFill="1" applyBorder="1" applyAlignment="1" applyProtection="1">
      <alignment horizontal="center" wrapText="1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wrapText="1"/>
      <protection locked="0"/>
    </xf>
    <xf numFmtId="0" fontId="14" fillId="0" borderId="30" xfId="0" applyFont="1" applyFill="1" applyBorder="1" applyAlignment="1" applyProtection="1">
      <alignment horizontal="center" wrapText="1"/>
      <protection locked="0"/>
    </xf>
    <xf numFmtId="0" fontId="14" fillId="0" borderId="14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left" wrapText="1"/>
    </xf>
    <xf numFmtId="0" fontId="1" fillId="0" borderId="9" xfId="0" applyFont="1" applyBorder="1" applyAlignment="1" applyProtection="1">
      <alignment horizontal="left" wrapText="1"/>
    </xf>
    <xf numFmtId="0" fontId="17" fillId="7" borderId="11" xfId="0" applyFont="1" applyFill="1" applyBorder="1" applyAlignment="1" applyProtection="1">
      <alignment horizontal="center" wrapText="1"/>
    </xf>
    <xf numFmtId="0" fontId="17" fillId="7" borderId="10" xfId="0" applyFont="1" applyFill="1" applyBorder="1" applyAlignment="1" applyProtection="1">
      <alignment horizontal="center" wrapText="1"/>
    </xf>
    <xf numFmtId="0" fontId="17" fillId="7" borderId="9" xfId="0" applyFont="1" applyFill="1" applyBorder="1" applyAlignment="1" applyProtection="1">
      <alignment horizontal="center" wrapText="1"/>
    </xf>
    <xf numFmtId="0" fontId="1" fillId="6" borderId="11" xfId="0" applyFont="1" applyFill="1" applyBorder="1" applyAlignment="1" applyProtection="1">
      <alignment horizontal="center" wrapText="1"/>
    </xf>
    <xf numFmtId="0" fontId="1" fillId="6" borderId="10" xfId="0" applyFont="1" applyFill="1" applyBorder="1" applyAlignment="1" applyProtection="1">
      <alignment horizontal="center" wrapText="1"/>
    </xf>
    <xf numFmtId="0" fontId="1" fillId="6" borderId="9" xfId="0" applyFont="1" applyFill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 wrapText="1"/>
    </xf>
    <xf numFmtId="0" fontId="16" fillId="0" borderId="9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0" fontId="15" fillId="0" borderId="9" xfId="0" applyFont="1" applyBorder="1" applyAlignment="1" applyProtection="1">
      <alignment horizontal="center" wrapText="1"/>
    </xf>
    <xf numFmtId="0" fontId="1" fillId="6" borderId="33" xfId="0" applyFont="1" applyFill="1" applyBorder="1" applyAlignment="1" applyProtection="1">
      <alignment horizontal="left" vertical="center"/>
    </xf>
    <xf numFmtId="0" fontId="1" fillId="6" borderId="32" xfId="0" applyFont="1" applyFill="1" applyBorder="1" applyAlignment="1" applyProtection="1">
      <alignment horizontal="left" vertical="center"/>
    </xf>
    <xf numFmtId="0" fontId="1" fillId="0" borderId="32" xfId="0" applyFont="1" applyBorder="1" applyAlignment="1" applyProtection="1">
      <alignment horizontal="left" wrapText="1"/>
    </xf>
    <xf numFmtId="0" fontId="1" fillId="0" borderId="31" xfId="0" applyFont="1" applyBorder="1" applyAlignment="1" applyProtection="1">
      <alignment horizontal="left" wrapText="1"/>
    </xf>
    <xf numFmtId="0" fontId="0" fillId="6" borderId="16" xfId="0" applyFill="1" applyBorder="1" applyAlignment="1" applyProtection="1">
      <alignment horizontal="center" wrapText="1"/>
    </xf>
    <xf numFmtId="0" fontId="0" fillId="6" borderId="13" xfId="0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  <xf numFmtId="0" fontId="0" fillId="0" borderId="13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left" vertical="center"/>
    </xf>
    <xf numFmtId="0" fontId="0" fillId="6" borderId="13" xfId="0" applyFill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15" xfId="0" applyFont="1" applyFill="1" applyBorder="1" applyAlignment="1" applyProtection="1">
      <alignment horizontal="left" wrapText="1"/>
    </xf>
    <xf numFmtId="0" fontId="0" fillId="0" borderId="30" xfId="0" applyFont="1" applyFill="1" applyBorder="1" applyAlignment="1" applyProtection="1">
      <alignment horizontal="left" wrapText="1"/>
    </xf>
    <xf numFmtId="0" fontId="0" fillId="0" borderId="29" xfId="0" applyFont="1" applyFill="1" applyBorder="1" applyAlignment="1" applyProtection="1">
      <alignment horizontal="left" wrapText="1"/>
    </xf>
    <xf numFmtId="0" fontId="0" fillId="0" borderId="15" xfId="0" applyFont="1" applyBorder="1" applyAlignment="1" applyProtection="1">
      <alignment horizontal="left" wrapText="1"/>
    </xf>
    <xf numFmtId="0" fontId="0" fillId="0" borderId="30" xfId="0" applyFont="1" applyBorder="1" applyAlignment="1" applyProtection="1">
      <alignment horizontal="left" wrapText="1"/>
    </xf>
    <xf numFmtId="0" fontId="0" fillId="0" borderId="14" xfId="0" applyFont="1" applyBorder="1" applyAlignment="1" applyProtection="1">
      <alignment horizontal="left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12" fillId="5" borderId="13" xfId="0" applyFont="1" applyFill="1" applyBorder="1" applyAlignment="1" applyProtection="1">
      <alignment horizontal="center" vertical="center" wrapText="1"/>
    </xf>
    <xf numFmtId="0" fontId="0" fillId="6" borderId="28" xfId="0" applyFill="1" applyBorder="1" applyAlignment="1" applyProtection="1">
      <alignment horizontal="left" wrapText="1"/>
    </xf>
    <xf numFmtId="0" fontId="0" fillId="6" borderId="27" xfId="0" applyFill="1" applyBorder="1" applyAlignment="1" applyProtection="1">
      <alignment horizontal="left" wrapText="1"/>
    </xf>
    <xf numFmtId="0" fontId="0" fillId="6" borderId="27" xfId="0" applyFont="1" applyFill="1" applyBorder="1" applyAlignment="1" applyProtection="1">
      <alignment horizont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3" fontId="14" fillId="0" borderId="27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</xf>
    <xf numFmtId="164" fontId="7" fillId="3" borderId="9" xfId="0" applyNumberFormat="1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NumberFormat="1" applyFont="1" applyBorder="1" applyAlignment="1" applyProtection="1">
      <alignment horizontal="left" vertical="center" wrapText="1"/>
    </xf>
    <xf numFmtId="0" fontId="6" fillId="0" borderId="0" xfId="0" applyNumberFormat="1" applyFont="1" applyBorder="1" applyAlignment="1" applyProtection="1">
      <alignment horizontal="left" vertical="center" wrapText="1"/>
    </xf>
    <xf numFmtId="0" fontId="6" fillId="0" borderId="4" xfId="0" applyNumberFormat="1" applyFont="1" applyBorder="1" applyAlignment="1" applyProtection="1">
      <alignment horizontal="left" vertical="center" wrapText="1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6"/>
  <sheetViews>
    <sheetView tabSelected="1" zoomScale="70" zoomScaleNormal="70" workbookViewId="0">
      <selection activeCell="B5" sqref="B5:P5"/>
    </sheetView>
  </sheetViews>
  <sheetFormatPr defaultColWidth="9.1796875" defaultRowHeight="14.5" x14ac:dyDescent="0.35"/>
  <cols>
    <col min="1" max="1" width="1.453125" style="8" customWidth="1"/>
    <col min="2" max="2" width="9.1796875" style="21" customWidth="1"/>
    <col min="3" max="3" width="15.81640625" style="7" customWidth="1"/>
    <col min="4" max="4" width="43" style="7" customWidth="1"/>
    <col min="5" max="8" width="9.1796875" style="21" customWidth="1"/>
    <col min="9" max="9" width="15.81640625" style="21" customWidth="1"/>
    <col min="10" max="11" width="30.54296875" style="7" customWidth="1"/>
    <col min="12" max="14" width="9.1796875" style="7" customWidth="1"/>
    <col min="15" max="15" width="15.81640625" style="7" customWidth="1"/>
    <col min="16" max="16" width="9.1796875" style="7" customWidth="1"/>
    <col min="17" max="16384" width="9.1796875" style="8"/>
  </cols>
  <sheetData>
    <row r="1" spans="2:16" ht="9" customHeight="1" thickBot="1" x14ac:dyDescent="0.4"/>
    <row r="2" spans="2:16" ht="15.75" customHeight="1" thickBot="1" x14ac:dyDescent="0.4">
      <c r="B2" s="69" t="s">
        <v>115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2:16" ht="39" customHeight="1" thickBot="1" x14ac:dyDescent="0.7">
      <c r="B3" s="72" t="s">
        <v>116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2:16" ht="15" thickBot="1" x14ac:dyDescent="0.4">
      <c r="B4" s="75" t="s">
        <v>114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 ht="63" customHeight="1" thickBot="1" x14ac:dyDescent="0.75">
      <c r="B5" s="78" t="s">
        <v>149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spans="2:16" ht="26.5" thickBot="1" x14ac:dyDescent="0.65">
      <c r="B6" s="81" t="s">
        <v>117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2:16" ht="15" customHeight="1" x14ac:dyDescent="0.35">
      <c r="B7" s="84" t="s">
        <v>113</v>
      </c>
      <c r="C7" s="85"/>
      <c r="D7" s="86" t="s">
        <v>112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</row>
    <row r="8" spans="2:16" ht="15" customHeight="1" x14ac:dyDescent="0.35">
      <c r="B8" s="93" t="s">
        <v>102</v>
      </c>
      <c r="C8" s="94"/>
      <c r="D8" s="100" t="s">
        <v>111</v>
      </c>
      <c r="E8" s="101"/>
      <c r="F8" s="101"/>
      <c r="G8" s="101"/>
      <c r="H8" s="101"/>
      <c r="I8" s="101"/>
      <c r="J8" s="101"/>
      <c r="K8" s="102"/>
      <c r="L8" s="63" t="s">
        <v>103</v>
      </c>
      <c r="M8" s="63"/>
      <c r="N8" s="95">
        <v>72046635</v>
      </c>
      <c r="O8" s="95"/>
      <c r="P8" s="96"/>
    </row>
    <row r="9" spans="2:16" ht="15" customHeight="1" x14ac:dyDescent="0.35">
      <c r="B9" s="54" t="s">
        <v>101</v>
      </c>
      <c r="C9" s="55"/>
      <c r="D9" s="97" t="s">
        <v>110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</row>
    <row r="10" spans="2:16" ht="15" customHeight="1" x14ac:dyDescent="0.35">
      <c r="B10" s="88" t="s">
        <v>109</v>
      </c>
      <c r="C10" s="89"/>
      <c r="D10" s="90" t="s">
        <v>108</v>
      </c>
      <c r="E10" s="90"/>
      <c r="F10" s="63" t="s">
        <v>107</v>
      </c>
      <c r="G10" s="63"/>
      <c r="H10" s="103" t="s">
        <v>118</v>
      </c>
      <c r="I10" s="104"/>
      <c r="J10" s="104"/>
      <c r="K10" s="105"/>
      <c r="L10" s="63" t="s">
        <v>106</v>
      </c>
      <c r="M10" s="63"/>
      <c r="N10" s="91" t="s">
        <v>119</v>
      </c>
      <c r="O10" s="91"/>
      <c r="P10" s="92"/>
    </row>
    <row r="11" spans="2:16" ht="15" customHeight="1" x14ac:dyDescent="0.35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</row>
    <row r="12" spans="2:16" ht="15" customHeight="1" x14ac:dyDescent="0.35">
      <c r="B12" s="61" t="s">
        <v>104</v>
      </c>
      <c r="C12" s="62"/>
      <c r="D12" s="66" t="s">
        <v>144</v>
      </c>
      <c r="E12" s="67"/>
      <c r="F12" s="67"/>
      <c r="G12" s="67"/>
      <c r="H12" s="67"/>
      <c r="I12" s="67"/>
      <c r="J12" s="67"/>
      <c r="K12" s="68"/>
      <c r="L12" s="63" t="s">
        <v>103</v>
      </c>
      <c r="M12" s="63"/>
      <c r="N12" s="64" t="s">
        <v>144</v>
      </c>
      <c r="O12" s="64"/>
      <c r="P12" s="65"/>
    </row>
    <row r="13" spans="2:16" ht="15" customHeight="1" x14ac:dyDescent="0.35">
      <c r="B13" s="54" t="s">
        <v>102</v>
      </c>
      <c r="C13" s="55"/>
      <c r="D13" s="56" t="s">
        <v>144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</row>
    <row r="14" spans="2:16" ht="15" customHeight="1" x14ac:dyDescent="0.35">
      <c r="B14" s="54" t="s">
        <v>101</v>
      </c>
      <c r="C14" s="55"/>
      <c r="D14" s="56" t="s">
        <v>144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</row>
    <row r="15" spans="2:16" ht="15" customHeight="1" x14ac:dyDescent="0.35">
      <c r="B15" s="54" t="s">
        <v>100</v>
      </c>
      <c r="C15" s="55"/>
      <c r="D15" s="56" t="s">
        <v>144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</row>
    <row r="16" spans="2:16" ht="15" thickBot="1" x14ac:dyDescent="0.4">
      <c r="B16" s="107" t="s">
        <v>148</v>
      </c>
      <c r="C16" s="108"/>
      <c r="D16" s="112" t="s">
        <v>144</v>
      </c>
      <c r="E16" s="113"/>
      <c r="F16" s="113"/>
      <c r="G16" s="113"/>
      <c r="H16" s="113"/>
      <c r="I16" s="113"/>
      <c r="J16" s="113"/>
      <c r="K16" s="114"/>
      <c r="L16" s="109" t="s">
        <v>99</v>
      </c>
      <c r="M16" s="109"/>
      <c r="N16" s="115" t="s">
        <v>144</v>
      </c>
      <c r="O16" s="116"/>
      <c r="P16" s="117"/>
    </row>
    <row r="17" spans="2:18" ht="15" customHeight="1" x14ac:dyDescent="0.35">
      <c r="B17" s="118" t="s">
        <v>98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20"/>
    </row>
    <row r="18" spans="2:18" s="9" customFormat="1" ht="26.5" customHeight="1" x14ac:dyDescent="0.35">
      <c r="B18" s="111" t="s">
        <v>39</v>
      </c>
      <c r="C18" s="106" t="s">
        <v>38</v>
      </c>
      <c r="D18" s="106" t="s">
        <v>37</v>
      </c>
      <c r="E18" s="106" t="s">
        <v>11</v>
      </c>
      <c r="F18" s="106" t="s">
        <v>9</v>
      </c>
      <c r="G18" s="106" t="s">
        <v>7</v>
      </c>
      <c r="H18" s="124" t="s">
        <v>5</v>
      </c>
      <c r="I18" s="110" t="s">
        <v>145</v>
      </c>
      <c r="J18" s="110" t="s">
        <v>36</v>
      </c>
      <c r="K18" s="141" t="s">
        <v>147</v>
      </c>
      <c r="L18" s="110" t="s">
        <v>3</v>
      </c>
      <c r="M18" s="110" t="s">
        <v>71</v>
      </c>
      <c r="N18" s="110" t="s">
        <v>34</v>
      </c>
      <c r="O18" s="110"/>
      <c r="P18" s="121" t="s">
        <v>33</v>
      </c>
    </row>
    <row r="19" spans="2:18" s="9" customFormat="1" ht="26.5" customHeight="1" x14ac:dyDescent="0.35">
      <c r="B19" s="111"/>
      <c r="C19" s="106"/>
      <c r="D19" s="106"/>
      <c r="E19" s="106"/>
      <c r="F19" s="106"/>
      <c r="G19" s="106"/>
      <c r="H19" s="125"/>
      <c r="I19" s="110"/>
      <c r="J19" s="110"/>
      <c r="K19" s="142"/>
      <c r="L19" s="110"/>
      <c r="M19" s="110"/>
      <c r="N19" s="33" t="s">
        <v>32</v>
      </c>
      <c r="O19" s="33" t="s">
        <v>31</v>
      </c>
      <c r="P19" s="121"/>
    </row>
    <row r="20" spans="2:18" ht="53" customHeight="1" x14ac:dyDescent="0.35">
      <c r="B20" s="22" t="s">
        <v>97</v>
      </c>
      <c r="C20" s="17" t="s">
        <v>143</v>
      </c>
      <c r="D20" s="17" t="s">
        <v>91</v>
      </c>
      <c r="E20" s="18" t="s">
        <v>15</v>
      </c>
      <c r="F20" s="18">
        <v>100</v>
      </c>
      <c r="G20" s="18" t="s">
        <v>96</v>
      </c>
      <c r="H20" s="24">
        <v>500</v>
      </c>
      <c r="I20" s="31" t="s">
        <v>146</v>
      </c>
      <c r="J20" s="6"/>
      <c r="K20" s="6"/>
      <c r="L20" s="4"/>
      <c r="M20" s="4"/>
      <c r="N20" s="2"/>
      <c r="O20" s="20">
        <f t="shared" ref="O20:O29" si="0">N20*H20</f>
        <v>0</v>
      </c>
      <c r="P20" s="1"/>
      <c r="R20" s="10"/>
    </row>
    <row r="21" spans="2:18" ht="53" customHeight="1" x14ac:dyDescent="0.35">
      <c r="B21" s="22" t="s">
        <v>95</v>
      </c>
      <c r="C21" s="17" t="s">
        <v>94</v>
      </c>
      <c r="D21" s="17" t="s">
        <v>91</v>
      </c>
      <c r="E21" s="18" t="s">
        <v>15</v>
      </c>
      <c r="F21" s="18">
        <v>100</v>
      </c>
      <c r="G21" s="18" t="s">
        <v>96</v>
      </c>
      <c r="H21" s="24">
        <v>500</v>
      </c>
      <c r="I21" s="31" t="s">
        <v>146</v>
      </c>
      <c r="J21" s="5"/>
      <c r="K21" s="5"/>
      <c r="L21" s="4"/>
      <c r="M21" s="4"/>
      <c r="N21" s="2"/>
      <c r="O21" s="20">
        <f t="shared" si="0"/>
        <v>0</v>
      </c>
      <c r="P21" s="1"/>
      <c r="R21" s="10"/>
    </row>
    <row r="22" spans="2:18" ht="53" customHeight="1" x14ac:dyDescent="0.35">
      <c r="B22" s="22" t="s">
        <v>93</v>
      </c>
      <c r="C22" s="17" t="s">
        <v>92</v>
      </c>
      <c r="D22" s="17" t="s">
        <v>91</v>
      </c>
      <c r="E22" s="18" t="s">
        <v>15</v>
      </c>
      <c r="F22" s="18">
        <v>100</v>
      </c>
      <c r="G22" s="18" t="s">
        <v>96</v>
      </c>
      <c r="H22" s="24">
        <v>500</v>
      </c>
      <c r="I22" s="31" t="s">
        <v>146</v>
      </c>
      <c r="J22" s="5"/>
      <c r="K22" s="5"/>
      <c r="L22" s="4"/>
      <c r="M22" s="4"/>
      <c r="N22" s="2"/>
      <c r="O22" s="20">
        <f t="shared" si="0"/>
        <v>0</v>
      </c>
      <c r="P22" s="1"/>
      <c r="R22" s="10"/>
    </row>
    <row r="23" spans="2:18" ht="53" customHeight="1" x14ac:dyDescent="0.35">
      <c r="B23" s="22" t="s">
        <v>90</v>
      </c>
      <c r="C23" s="17" t="s">
        <v>89</v>
      </c>
      <c r="D23" s="17" t="s">
        <v>88</v>
      </c>
      <c r="E23" s="18" t="s">
        <v>15</v>
      </c>
      <c r="F23" s="18">
        <v>100</v>
      </c>
      <c r="G23" s="18" t="s">
        <v>96</v>
      </c>
      <c r="H23" s="24">
        <v>500</v>
      </c>
      <c r="I23" s="31" t="s">
        <v>146</v>
      </c>
      <c r="J23" s="5"/>
      <c r="K23" s="5"/>
      <c r="L23" s="4"/>
      <c r="M23" s="4"/>
      <c r="N23" s="2"/>
      <c r="O23" s="20">
        <f t="shared" si="0"/>
        <v>0</v>
      </c>
      <c r="P23" s="1"/>
      <c r="R23" s="10"/>
    </row>
    <row r="24" spans="2:18" ht="53" customHeight="1" x14ac:dyDescent="0.35">
      <c r="B24" s="22" t="s">
        <v>87</v>
      </c>
      <c r="C24" s="17" t="s">
        <v>86</v>
      </c>
      <c r="D24" s="17" t="s">
        <v>85</v>
      </c>
      <c r="E24" s="18" t="s">
        <v>15</v>
      </c>
      <c r="F24" s="18">
        <v>100</v>
      </c>
      <c r="G24" s="18" t="s">
        <v>96</v>
      </c>
      <c r="H24" s="24">
        <v>750</v>
      </c>
      <c r="I24" s="31" t="s">
        <v>146</v>
      </c>
      <c r="J24" s="5"/>
      <c r="K24" s="5"/>
      <c r="L24" s="4"/>
      <c r="M24" s="4"/>
      <c r="N24" s="2"/>
      <c r="O24" s="20">
        <f t="shared" si="0"/>
        <v>0</v>
      </c>
      <c r="P24" s="1"/>
      <c r="R24" s="10"/>
    </row>
    <row r="25" spans="2:18" ht="53" customHeight="1" x14ac:dyDescent="0.35">
      <c r="B25" s="22" t="s">
        <v>84</v>
      </c>
      <c r="C25" s="17" t="s">
        <v>83</v>
      </c>
      <c r="D25" s="17" t="s">
        <v>82</v>
      </c>
      <c r="E25" s="18" t="s">
        <v>15</v>
      </c>
      <c r="F25" s="18">
        <v>100</v>
      </c>
      <c r="G25" s="18" t="s">
        <v>96</v>
      </c>
      <c r="H25" s="24">
        <v>750</v>
      </c>
      <c r="I25" s="31" t="s">
        <v>146</v>
      </c>
      <c r="J25" s="5"/>
      <c r="K25" s="5"/>
      <c r="L25" s="4"/>
      <c r="M25" s="4"/>
      <c r="N25" s="2"/>
      <c r="O25" s="20">
        <f t="shared" si="0"/>
        <v>0</v>
      </c>
      <c r="P25" s="1"/>
      <c r="R25" s="10"/>
    </row>
    <row r="26" spans="2:18" ht="53" customHeight="1" x14ac:dyDescent="0.35">
      <c r="B26" s="22" t="s">
        <v>81</v>
      </c>
      <c r="C26" s="17" t="s">
        <v>80</v>
      </c>
      <c r="D26" s="17" t="s">
        <v>79</v>
      </c>
      <c r="E26" s="18" t="s">
        <v>15</v>
      </c>
      <c r="F26" s="18">
        <v>100</v>
      </c>
      <c r="G26" s="18" t="s">
        <v>96</v>
      </c>
      <c r="H26" s="24">
        <v>750</v>
      </c>
      <c r="I26" s="31" t="s">
        <v>146</v>
      </c>
      <c r="J26" s="5"/>
      <c r="K26" s="5"/>
      <c r="L26" s="4"/>
      <c r="M26" s="4"/>
      <c r="N26" s="2"/>
      <c r="O26" s="20">
        <f t="shared" si="0"/>
        <v>0</v>
      </c>
      <c r="P26" s="1"/>
      <c r="R26" s="10"/>
    </row>
    <row r="27" spans="2:18" ht="53" customHeight="1" x14ac:dyDescent="0.35">
      <c r="B27" s="22" t="s">
        <v>78</v>
      </c>
      <c r="C27" s="17" t="s">
        <v>77</v>
      </c>
      <c r="D27" s="17" t="s">
        <v>76</v>
      </c>
      <c r="E27" s="18" t="s">
        <v>15</v>
      </c>
      <c r="F27" s="18">
        <v>100</v>
      </c>
      <c r="G27" s="18" t="s">
        <v>96</v>
      </c>
      <c r="H27" s="24">
        <v>500</v>
      </c>
      <c r="I27" s="31" t="s">
        <v>146</v>
      </c>
      <c r="J27" s="5"/>
      <c r="K27" s="5"/>
      <c r="L27" s="4"/>
      <c r="M27" s="4"/>
      <c r="N27" s="2"/>
      <c r="O27" s="20">
        <f t="shared" si="0"/>
        <v>0</v>
      </c>
      <c r="P27" s="1"/>
      <c r="R27" s="10"/>
    </row>
    <row r="28" spans="2:18" ht="53" customHeight="1" x14ac:dyDescent="0.35">
      <c r="B28" s="22" t="s">
        <v>75</v>
      </c>
      <c r="C28" s="17" t="s">
        <v>137</v>
      </c>
      <c r="D28" s="17" t="s">
        <v>142</v>
      </c>
      <c r="E28" s="18" t="s">
        <v>15</v>
      </c>
      <c r="F28" s="18">
        <v>50</v>
      </c>
      <c r="G28" s="18" t="s">
        <v>96</v>
      </c>
      <c r="H28" s="24">
        <v>500</v>
      </c>
      <c r="I28" s="31" t="s">
        <v>146</v>
      </c>
      <c r="J28" s="3"/>
      <c r="K28" s="3"/>
      <c r="L28" s="4"/>
      <c r="M28" s="4"/>
      <c r="N28" s="2"/>
      <c r="O28" s="20">
        <f>N28*H28</f>
        <v>0</v>
      </c>
      <c r="P28" s="1"/>
      <c r="R28" s="10"/>
    </row>
    <row r="29" spans="2:18" ht="53" customHeight="1" x14ac:dyDescent="0.35">
      <c r="B29" s="22" t="s">
        <v>70</v>
      </c>
      <c r="C29" s="17" t="s">
        <v>74</v>
      </c>
      <c r="D29" s="17" t="s">
        <v>73</v>
      </c>
      <c r="E29" s="18" t="s">
        <v>15</v>
      </c>
      <c r="F29" s="18">
        <v>100</v>
      </c>
      <c r="G29" s="18" t="s">
        <v>96</v>
      </c>
      <c r="H29" s="24">
        <v>250</v>
      </c>
      <c r="I29" s="31" t="s">
        <v>146</v>
      </c>
      <c r="J29" s="5"/>
      <c r="K29" s="5"/>
      <c r="L29" s="4"/>
      <c r="M29" s="4"/>
      <c r="N29" s="2"/>
      <c r="O29" s="20">
        <f t="shared" si="0"/>
        <v>0</v>
      </c>
      <c r="P29" s="1"/>
      <c r="R29" s="10"/>
    </row>
    <row r="30" spans="2:18" s="9" customFormat="1" ht="26.5" customHeight="1" x14ac:dyDescent="0.35">
      <c r="B30" s="122" t="s">
        <v>39</v>
      </c>
      <c r="C30" s="123" t="s">
        <v>38</v>
      </c>
      <c r="D30" s="123" t="s">
        <v>37</v>
      </c>
      <c r="E30" s="123" t="s">
        <v>11</v>
      </c>
      <c r="F30" s="123" t="s">
        <v>9</v>
      </c>
      <c r="G30" s="123" t="s">
        <v>7</v>
      </c>
      <c r="H30" s="123" t="s">
        <v>5</v>
      </c>
      <c r="I30" s="110" t="s">
        <v>145</v>
      </c>
      <c r="J30" s="110" t="s">
        <v>36</v>
      </c>
      <c r="K30" s="141" t="s">
        <v>147</v>
      </c>
      <c r="L30" s="110" t="s">
        <v>72</v>
      </c>
      <c r="M30" s="110" t="s">
        <v>71</v>
      </c>
      <c r="N30" s="110" t="s">
        <v>34</v>
      </c>
      <c r="O30" s="110"/>
      <c r="P30" s="121" t="s">
        <v>33</v>
      </c>
      <c r="R30" s="11"/>
    </row>
    <row r="31" spans="2:18" s="9" customFormat="1" ht="26.5" customHeight="1" x14ac:dyDescent="0.35">
      <c r="B31" s="122"/>
      <c r="C31" s="123"/>
      <c r="D31" s="123"/>
      <c r="E31" s="123"/>
      <c r="F31" s="123"/>
      <c r="G31" s="123"/>
      <c r="H31" s="123"/>
      <c r="I31" s="110"/>
      <c r="J31" s="110"/>
      <c r="K31" s="142"/>
      <c r="L31" s="110"/>
      <c r="M31" s="110"/>
      <c r="N31" s="33" t="s">
        <v>32</v>
      </c>
      <c r="O31" s="33" t="s">
        <v>31</v>
      </c>
      <c r="P31" s="121"/>
      <c r="R31" s="11"/>
    </row>
    <row r="32" spans="2:18" ht="53" customHeight="1" x14ac:dyDescent="0.35">
      <c r="B32" s="22" t="s">
        <v>66</v>
      </c>
      <c r="C32" s="17" t="s">
        <v>69</v>
      </c>
      <c r="D32" s="17" t="s">
        <v>68</v>
      </c>
      <c r="E32" s="18" t="s">
        <v>15</v>
      </c>
      <c r="F32" s="18">
        <v>100</v>
      </c>
      <c r="G32" s="18" t="s">
        <v>67</v>
      </c>
      <c r="H32" s="24">
        <v>250</v>
      </c>
      <c r="I32" s="31" t="s">
        <v>146</v>
      </c>
      <c r="J32" s="3"/>
      <c r="K32" s="3"/>
      <c r="L32" s="4"/>
      <c r="M32" s="4"/>
      <c r="N32" s="2"/>
      <c r="O32" s="20">
        <f t="shared" ref="O32:O45" si="1">N32*H32</f>
        <v>0</v>
      </c>
      <c r="P32" s="1"/>
      <c r="R32" s="10"/>
    </row>
    <row r="33" spans="2:18" ht="53" customHeight="1" x14ac:dyDescent="0.35">
      <c r="B33" s="22" t="s">
        <v>63</v>
      </c>
      <c r="C33" s="17" t="s">
        <v>65</v>
      </c>
      <c r="D33" s="17" t="s">
        <v>64</v>
      </c>
      <c r="E33" s="18" t="s">
        <v>15</v>
      </c>
      <c r="F33" s="18">
        <v>50</v>
      </c>
      <c r="G33" s="18" t="s">
        <v>14</v>
      </c>
      <c r="H33" s="24">
        <v>500</v>
      </c>
      <c r="I33" s="31" t="s">
        <v>146</v>
      </c>
      <c r="J33" s="3"/>
      <c r="K33" s="3"/>
      <c r="L33" s="4"/>
      <c r="M33" s="4"/>
      <c r="N33" s="2"/>
      <c r="O33" s="20">
        <f t="shared" si="1"/>
        <v>0</v>
      </c>
      <c r="P33" s="1"/>
      <c r="R33" s="10"/>
    </row>
    <row r="34" spans="2:18" ht="53" customHeight="1" x14ac:dyDescent="0.35">
      <c r="B34" s="22" t="s">
        <v>61</v>
      </c>
      <c r="C34" s="17" t="s">
        <v>62</v>
      </c>
      <c r="D34" s="17" t="s">
        <v>52</v>
      </c>
      <c r="E34" s="18" t="s">
        <v>15</v>
      </c>
      <c r="F34" s="18">
        <v>24</v>
      </c>
      <c r="G34" s="18" t="s">
        <v>14</v>
      </c>
      <c r="H34" s="24">
        <v>100</v>
      </c>
      <c r="I34" s="31" t="s">
        <v>146</v>
      </c>
      <c r="J34" s="3"/>
      <c r="K34" s="3"/>
      <c r="L34" s="4"/>
      <c r="M34" s="4"/>
      <c r="N34" s="2"/>
      <c r="O34" s="20">
        <f t="shared" si="1"/>
        <v>0</v>
      </c>
      <c r="P34" s="1"/>
      <c r="R34" s="10"/>
    </row>
    <row r="35" spans="2:18" ht="53" customHeight="1" x14ac:dyDescent="0.35">
      <c r="B35" s="22" t="s">
        <v>58</v>
      </c>
      <c r="C35" s="17" t="s">
        <v>60</v>
      </c>
      <c r="D35" s="17" t="s">
        <v>59</v>
      </c>
      <c r="E35" s="18" t="s">
        <v>15</v>
      </c>
      <c r="F35" s="18">
        <v>12</v>
      </c>
      <c r="G35" s="18" t="s">
        <v>14</v>
      </c>
      <c r="H35" s="24">
        <v>200</v>
      </c>
      <c r="I35" s="31" t="s">
        <v>146</v>
      </c>
      <c r="J35" s="3"/>
      <c r="K35" s="3"/>
      <c r="L35" s="4"/>
      <c r="M35" s="4"/>
      <c r="N35" s="2"/>
      <c r="O35" s="20">
        <f t="shared" si="1"/>
        <v>0</v>
      </c>
      <c r="P35" s="1"/>
      <c r="R35" s="10"/>
    </row>
    <row r="36" spans="2:18" ht="53" customHeight="1" x14ac:dyDescent="0.35">
      <c r="B36" s="22" t="s">
        <v>56</v>
      </c>
      <c r="C36" s="17" t="s">
        <v>53</v>
      </c>
      <c r="D36" s="17" t="s">
        <v>57</v>
      </c>
      <c r="E36" s="18" t="s">
        <v>15</v>
      </c>
      <c r="F36" s="18">
        <v>24</v>
      </c>
      <c r="G36" s="18" t="s">
        <v>14</v>
      </c>
      <c r="H36" s="24">
        <v>100</v>
      </c>
      <c r="I36" s="31" t="s">
        <v>146</v>
      </c>
      <c r="J36" s="3"/>
      <c r="K36" s="3"/>
      <c r="L36" s="4"/>
      <c r="M36" s="4"/>
      <c r="N36" s="2"/>
      <c r="O36" s="20">
        <f t="shared" si="1"/>
        <v>0</v>
      </c>
      <c r="P36" s="1"/>
      <c r="R36" s="10"/>
    </row>
    <row r="37" spans="2:18" ht="53" customHeight="1" x14ac:dyDescent="0.35">
      <c r="B37" s="22" t="s">
        <v>54</v>
      </c>
      <c r="C37" s="17" t="s">
        <v>53</v>
      </c>
      <c r="D37" s="17" t="s">
        <v>55</v>
      </c>
      <c r="E37" s="18" t="s">
        <v>15</v>
      </c>
      <c r="F37" s="18">
        <v>24</v>
      </c>
      <c r="G37" s="18" t="s">
        <v>14</v>
      </c>
      <c r="H37" s="24">
        <v>100</v>
      </c>
      <c r="I37" s="31" t="s">
        <v>146</v>
      </c>
      <c r="J37" s="3"/>
      <c r="K37" s="3"/>
      <c r="L37" s="4"/>
      <c r="M37" s="4"/>
      <c r="N37" s="2"/>
      <c r="O37" s="20">
        <f t="shared" si="1"/>
        <v>0</v>
      </c>
      <c r="P37" s="1"/>
      <c r="R37" s="10"/>
    </row>
    <row r="38" spans="2:18" ht="53" customHeight="1" x14ac:dyDescent="0.35">
      <c r="B38" s="22" t="s">
        <v>51</v>
      </c>
      <c r="C38" s="17" t="s">
        <v>53</v>
      </c>
      <c r="D38" s="17" t="s">
        <v>52</v>
      </c>
      <c r="E38" s="18" t="s">
        <v>15</v>
      </c>
      <c r="F38" s="18">
        <v>12</v>
      </c>
      <c r="G38" s="18" t="s">
        <v>14</v>
      </c>
      <c r="H38" s="24">
        <v>100</v>
      </c>
      <c r="I38" s="31" t="s">
        <v>146</v>
      </c>
      <c r="J38" s="3"/>
      <c r="K38" s="3"/>
      <c r="L38" s="4"/>
      <c r="M38" s="4"/>
      <c r="N38" s="2"/>
      <c r="O38" s="20">
        <f t="shared" si="1"/>
        <v>0</v>
      </c>
      <c r="P38" s="1"/>
      <c r="R38" s="10"/>
    </row>
    <row r="39" spans="2:18" ht="53" customHeight="1" x14ac:dyDescent="0.35">
      <c r="B39" s="22" t="s">
        <v>49</v>
      </c>
      <c r="C39" s="17" t="s">
        <v>50</v>
      </c>
      <c r="D39" s="17" t="s">
        <v>40</v>
      </c>
      <c r="E39" s="18" t="s">
        <v>15</v>
      </c>
      <c r="F39" s="18">
        <v>50</v>
      </c>
      <c r="G39" s="18" t="s">
        <v>14</v>
      </c>
      <c r="H39" s="24">
        <v>150</v>
      </c>
      <c r="I39" s="31" t="s">
        <v>146</v>
      </c>
      <c r="J39" s="3"/>
      <c r="K39" s="3"/>
      <c r="L39" s="4"/>
      <c r="M39" s="4"/>
      <c r="N39" s="2"/>
      <c r="O39" s="20">
        <f t="shared" si="1"/>
        <v>0</v>
      </c>
      <c r="P39" s="1"/>
      <c r="R39" s="10"/>
    </row>
    <row r="40" spans="2:18" ht="53" customHeight="1" x14ac:dyDescent="0.35">
      <c r="B40" s="22" t="s">
        <v>47</v>
      </c>
      <c r="C40" s="17" t="s">
        <v>48</v>
      </c>
      <c r="D40" s="17" t="s">
        <v>48</v>
      </c>
      <c r="E40" s="18" t="s">
        <v>15</v>
      </c>
      <c r="F40" s="18">
        <v>100</v>
      </c>
      <c r="G40" s="18" t="s">
        <v>14</v>
      </c>
      <c r="H40" s="24">
        <v>500</v>
      </c>
      <c r="I40" s="31" t="s">
        <v>146</v>
      </c>
      <c r="J40" s="3"/>
      <c r="K40" s="3"/>
      <c r="L40" s="4"/>
      <c r="M40" s="4"/>
      <c r="N40" s="2"/>
      <c r="O40" s="20">
        <f t="shared" si="1"/>
        <v>0</v>
      </c>
      <c r="P40" s="1"/>
      <c r="R40" s="10"/>
    </row>
    <row r="41" spans="2:18" ht="53" customHeight="1" x14ac:dyDescent="0.35">
      <c r="B41" s="22" t="s">
        <v>45</v>
      </c>
      <c r="C41" s="17" t="s">
        <v>46</v>
      </c>
      <c r="D41" s="17" t="s">
        <v>46</v>
      </c>
      <c r="E41" s="18" t="s">
        <v>15</v>
      </c>
      <c r="F41" s="18">
        <v>500</v>
      </c>
      <c r="G41" s="18" t="s">
        <v>14</v>
      </c>
      <c r="H41" s="24">
        <v>3000</v>
      </c>
      <c r="I41" s="31" t="s">
        <v>146</v>
      </c>
      <c r="J41" s="3"/>
      <c r="K41" s="3"/>
      <c r="L41" s="4"/>
      <c r="M41" s="4"/>
      <c r="N41" s="2"/>
      <c r="O41" s="20">
        <f t="shared" si="1"/>
        <v>0</v>
      </c>
      <c r="P41" s="1"/>
      <c r="R41" s="10"/>
    </row>
    <row r="42" spans="2:18" ht="53" customHeight="1" x14ac:dyDescent="0.35">
      <c r="B42" s="22" t="s">
        <v>42</v>
      </c>
      <c r="C42" s="17" t="s">
        <v>44</v>
      </c>
      <c r="D42" s="17" t="s">
        <v>43</v>
      </c>
      <c r="E42" s="18" t="s">
        <v>15</v>
      </c>
      <c r="F42" s="18">
        <v>10</v>
      </c>
      <c r="G42" s="18" t="s">
        <v>14</v>
      </c>
      <c r="H42" s="25">
        <v>100</v>
      </c>
      <c r="I42" s="31" t="s">
        <v>146</v>
      </c>
      <c r="J42" s="3"/>
      <c r="K42" s="3"/>
      <c r="L42" s="4"/>
      <c r="M42" s="4"/>
      <c r="N42" s="2"/>
      <c r="O42" s="20">
        <f t="shared" si="1"/>
        <v>0</v>
      </c>
      <c r="P42" s="1"/>
      <c r="R42" s="10"/>
    </row>
    <row r="43" spans="2:18" ht="53" customHeight="1" x14ac:dyDescent="0.35">
      <c r="B43" s="22" t="s">
        <v>30</v>
      </c>
      <c r="C43" s="17" t="s">
        <v>129</v>
      </c>
      <c r="D43" s="17" t="s">
        <v>138</v>
      </c>
      <c r="E43" s="18" t="s">
        <v>15</v>
      </c>
      <c r="F43" s="18">
        <v>10</v>
      </c>
      <c r="G43" s="18" t="s">
        <v>14</v>
      </c>
      <c r="H43" s="24">
        <v>500</v>
      </c>
      <c r="I43" s="31" t="s">
        <v>146</v>
      </c>
      <c r="J43" s="3"/>
      <c r="K43" s="3"/>
      <c r="L43" s="4"/>
      <c r="M43" s="4"/>
      <c r="N43" s="2"/>
      <c r="O43" s="20">
        <f t="shared" ref="O43" si="2">N43*H43</f>
        <v>0</v>
      </c>
      <c r="P43" s="1"/>
      <c r="R43" s="10"/>
    </row>
    <row r="44" spans="2:18" ht="53" customHeight="1" x14ac:dyDescent="0.35">
      <c r="B44" s="22" t="s">
        <v>28</v>
      </c>
      <c r="C44" s="17" t="s">
        <v>50</v>
      </c>
      <c r="D44" s="17" t="s">
        <v>132</v>
      </c>
      <c r="E44" s="18" t="s">
        <v>15</v>
      </c>
      <c r="F44" s="18">
        <v>10</v>
      </c>
      <c r="G44" s="18" t="s">
        <v>14</v>
      </c>
      <c r="H44" s="24">
        <v>200</v>
      </c>
      <c r="I44" s="31" t="s">
        <v>146</v>
      </c>
      <c r="J44" s="3"/>
      <c r="K44" s="3"/>
      <c r="L44" s="4"/>
      <c r="M44" s="4"/>
      <c r="N44" s="2"/>
      <c r="O44" s="20">
        <f>N44*H44</f>
        <v>0</v>
      </c>
      <c r="P44" s="1"/>
      <c r="R44" s="10"/>
    </row>
    <row r="45" spans="2:18" ht="53" customHeight="1" x14ac:dyDescent="0.35">
      <c r="B45" s="22" t="s">
        <v>25</v>
      </c>
      <c r="C45" s="17" t="s">
        <v>41</v>
      </c>
      <c r="D45" s="17" t="s">
        <v>40</v>
      </c>
      <c r="E45" s="18" t="s">
        <v>15</v>
      </c>
      <c r="F45" s="18">
        <v>100</v>
      </c>
      <c r="G45" s="18" t="s">
        <v>14</v>
      </c>
      <c r="H45" s="25">
        <v>150</v>
      </c>
      <c r="I45" s="31" t="s">
        <v>146</v>
      </c>
      <c r="J45" s="3"/>
      <c r="K45" s="3"/>
      <c r="L45" s="4"/>
      <c r="M45" s="4"/>
      <c r="N45" s="2"/>
      <c r="O45" s="20">
        <f t="shared" si="1"/>
        <v>0</v>
      </c>
      <c r="P45" s="1"/>
      <c r="R45" s="10"/>
    </row>
    <row r="46" spans="2:18" s="9" customFormat="1" ht="26.5" customHeight="1" x14ac:dyDescent="0.35">
      <c r="B46" s="122" t="s">
        <v>39</v>
      </c>
      <c r="C46" s="123" t="s">
        <v>38</v>
      </c>
      <c r="D46" s="123" t="s">
        <v>37</v>
      </c>
      <c r="E46" s="123" t="s">
        <v>11</v>
      </c>
      <c r="F46" s="123" t="s">
        <v>9</v>
      </c>
      <c r="G46" s="123" t="s">
        <v>7</v>
      </c>
      <c r="H46" s="135" t="s">
        <v>5</v>
      </c>
      <c r="I46" s="110" t="s">
        <v>145</v>
      </c>
      <c r="J46" s="110" t="s">
        <v>36</v>
      </c>
      <c r="K46" s="141" t="s">
        <v>147</v>
      </c>
      <c r="L46" s="137" t="s">
        <v>35</v>
      </c>
      <c r="M46" s="138"/>
      <c r="N46" s="110" t="s">
        <v>34</v>
      </c>
      <c r="O46" s="110"/>
      <c r="P46" s="121" t="s">
        <v>33</v>
      </c>
      <c r="R46" s="11"/>
    </row>
    <row r="47" spans="2:18" s="9" customFormat="1" ht="26.5" customHeight="1" x14ac:dyDescent="0.35">
      <c r="B47" s="122"/>
      <c r="C47" s="123"/>
      <c r="D47" s="123"/>
      <c r="E47" s="123"/>
      <c r="F47" s="123"/>
      <c r="G47" s="123"/>
      <c r="H47" s="136"/>
      <c r="I47" s="110"/>
      <c r="J47" s="110"/>
      <c r="K47" s="142"/>
      <c r="L47" s="139"/>
      <c r="M47" s="140"/>
      <c r="N47" s="33" t="s">
        <v>32</v>
      </c>
      <c r="O47" s="33" t="s">
        <v>31</v>
      </c>
      <c r="P47" s="121"/>
      <c r="R47" s="11"/>
    </row>
    <row r="48" spans="2:18" ht="53" customHeight="1" x14ac:dyDescent="0.35">
      <c r="B48" s="22" t="s">
        <v>23</v>
      </c>
      <c r="C48" s="17" t="s">
        <v>27</v>
      </c>
      <c r="D48" s="17" t="s">
        <v>29</v>
      </c>
      <c r="E48" s="18" t="s">
        <v>15</v>
      </c>
      <c r="F48" s="18">
        <v>20</v>
      </c>
      <c r="G48" s="18" t="s">
        <v>14</v>
      </c>
      <c r="H48" s="24">
        <v>500</v>
      </c>
      <c r="I48" s="31" t="s">
        <v>146</v>
      </c>
      <c r="J48" s="3"/>
      <c r="K48" s="30"/>
      <c r="L48" s="130"/>
      <c r="M48" s="131"/>
      <c r="N48" s="2"/>
      <c r="O48" s="20">
        <f t="shared" ref="O48:O58" si="3">N48*H48</f>
        <v>0</v>
      </c>
      <c r="P48" s="1"/>
      <c r="R48" s="10"/>
    </row>
    <row r="49" spans="2:18" ht="53" customHeight="1" x14ac:dyDescent="0.35">
      <c r="B49" s="22" t="s">
        <v>20</v>
      </c>
      <c r="C49" s="17" t="s">
        <v>27</v>
      </c>
      <c r="D49" s="17" t="s">
        <v>26</v>
      </c>
      <c r="E49" s="18" t="s">
        <v>15</v>
      </c>
      <c r="F49" s="18">
        <v>20</v>
      </c>
      <c r="G49" s="18" t="s">
        <v>14</v>
      </c>
      <c r="H49" s="24">
        <v>500</v>
      </c>
      <c r="I49" s="31" t="s">
        <v>146</v>
      </c>
      <c r="J49" s="3"/>
      <c r="K49" s="30"/>
      <c r="L49" s="130"/>
      <c r="M49" s="131"/>
      <c r="N49" s="2"/>
      <c r="O49" s="20">
        <f t="shared" si="3"/>
        <v>0</v>
      </c>
      <c r="P49" s="1"/>
      <c r="R49" s="10"/>
    </row>
    <row r="50" spans="2:18" ht="53" customHeight="1" x14ac:dyDescent="0.35">
      <c r="B50" s="22" t="s">
        <v>17</v>
      </c>
      <c r="C50" s="17" t="s">
        <v>22</v>
      </c>
      <c r="D50" s="17" t="s">
        <v>24</v>
      </c>
      <c r="E50" s="18" t="s">
        <v>15</v>
      </c>
      <c r="F50" s="18">
        <v>20</v>
      </c>
      <c r="G50" s="18" t="s">
        <v>14</v>
      </c>
      <c r="H50" s="24">
        <v>500</v>
      </c>
      <c r="I50" s="31" t="s">
        <v>146</v>
      </c>
      <c r="J50" s="3"/>
      <c r="K50" s="30"/>
      <c r="L50" s="130"/>
      <c r="M50" s="131"/>
      <c r="N50" s="2"/>
      <c r="O50" s="20">
        <f t="shared" si="3"/>
        <v>0</v>
      </c>
      <c r="P50" s="1"/>
      <c r="R50" s="10"/>
    </row>
    <row r="51" spans="2:18" ht="53" customHeight="1" x14ac:dyDescent="0.35">
      <c r="B51" s="22" t="s">
        <v>121</v>
      </c>
      <c r="C51" s="17" t="s">
        <v>22</v>
      </c>
      <c r="D51" s="17" t="s">
        <v>21</v>
      </c>
      <c r="E51" s="18" t="s">
        <v>15</v>
      </c>
      <c r="F51" s="18">
        <v>20</v>
      </c>
      <c r="G51" s="18" t="s">
        <v>14</v>
      </c>
      <c r="H51" s="24">
        <v>500</v>
      </c>
      <c r="I51" s="31" t="s">
        <v>146</v>
      </c>
      <c r="J51" s="3"/>
      <c r="K51" s="30"/>
      <c r="L51" s="130"/>
      <c r="M51" s="131"/>
      <c r="N51" s="2"/>
      <c r="O51" s="20">
        <f t="shared" si="3"/>
        <v>0</v>
      </c>
      <c r="P51" s="1"/>
      <c r="R51" s="10"/>
    </row>
    <row r="52" spans="2:18" ht="53" customHeight="1" x14ac:dyDescent="0.35">
      <c r="B52" s="22" t="s">
        <v>122</v>
      </c>
      <c r="C52" s="19" t="s">
        <v>19</v>
      </c>
      <c r="D52" s="19" t="s">
        <v>18</v>
      </c>
      <c r="E52" s="18" t="s">
        <v>15</v>
      </c>
      <c r="F52" s="18">
        <v>50</v>
      </c>
      <c r="G52" s="18" t="s">
        <v>14</v>
      </c>
      <c r="H52" s="26">
        <v>1000</v>
      </c>
      <c r="I52" s="31" t="s">
        <v>146</v>
      </c>
      <c r="J52" s="3"/>
      <c r="K52" s="30"/>
      <c r="L52" s="130"/>
      <c r="M52" s="131"/>
      <c r="N52" s="2"/>
      <c r="O52" s="20">
        <f t="shared" si="3"/>
        <v>0</v>
      </c>
      <c r="P52" s="1"/>
      <c r="R52" s="10"/>
    </row>
    <row r="53" spans="2:18" ht="53" customHeight="1" x14ac:dyDescent="0.35">
      <c r="B53" s="22" t="s">
        <v>123</v>
      </c>
      <c r="C53" s="17" t="s">
        <v>130</v>
      </c>
      <c r="D53" s="17" t="s">
        <v>131</v>
      </c>
      <c r="E53" s="18" t="s">
        <v>15</v>
      </c>
      <c r="F53" s="18">
        <v>10</v>
      </c>
      <c r="G53" s="18" t="s">
        <v>14</v>
      </c>
      <c r="H53" s="24">
        <v>200</v>
      </c>
      <c r="I53" s="31" t="s">
        <v>146</v>
      </c>
      <c r="J53" s="3"/>
      <c r="K53" s="30"/>
      <c r="L53" s="130"/>
      <c r="M53" s="131"/>
      <c r="N53" s="2"/>
      <c r="O53" s="20">
        <f t="shared" ref="O53:O57" si="4">N53*H53</f>
        <v>0</v>
      </c>
      <c r="P53" s="1"/>
      <c r="R53" s="10"/>
    </row>
    <row r="54" spans="2:18" ht="53" customHeight="1" x14ac:dyDescent="0.35">
      <c r="B54" s="22" t="s">
        <v>124</v>
      </c>
      <c r="C54" s="17" t="s">
        <v>133</v>
      </c>
      <c r="D54" s="17" t="s">
        <v>139</v>
      </c>
      <c r="E54" s="18" t="s">
        <v>15</v>
      </c>
      <c r="F54" s="18">
        <v>10</v>
      </c>
      <c r="G54" s="18" t="s">
        <v>14</v>
      </c>
      <c r="H54" s="24">
        <v>200</v>
      </c>
      <c r="I54" s="31" t="s">
        <v>146</v>
      </c>
      <c r="J54" s="3"/>
      <c r="K54" s="30"/>
      <c r="L54" s="130"/>
      <c r="M54" s="131"/>
      <c r="N54" s="2"/>
      <c r="O54" s="20">
        <f t="shared" si="4"/>
        <v>0</v>
      </c>
      <c r="P54" s="1"/>
      <c r="R54" s="10"/>
    </row>
    <row r="55" spans="2:18" ht="53" customHeight="1" x14ac:dyDescent="0.35">
      <c r="B55" s="22" t="s">
        <v>125</v>
      </c>
      <c r="C55" s="17" t="s">
        <v>134</v>
      </c>
      <c r="D55" s="17" t="s">
        <v>140</v>
      </c>
      <c r="E55" s="18" t="s">
        <v>15</v>
      </c>
      <c r="F55" s="18">
        <v>10</v>
      </c>
      <c r="G55" s="18" t="s">
        <v>67</v>
      </c>
      <c r="H55" s="24">
        <v>200</v>
      </c>
      <c r="I55" s="31" t="s">
        <v>146</v>
      </c>
      <c r="J55" s="3"/>
      <c r="K55" s="30"/>
      <c r="L55" s="130"/>
      <c r="M55" s="131"/>
      <c r="N55" s="2"/>
      <c r="O55" s="20">
        <f t="shared" si="4"/>
        <v>0</v>
      </c>
      <c r="P55" s="1"/>
      <c r="R55" s="10"/>
    </row>
    <row r="56" spans="2:18" ht="53" customHeight="1" x14ac:dyDescent="0.35">
      <c r="B56" s="22" t="s">
        <v>126</v>
      </c>
      <c r="C56" s="17" t="s">
        <v>135</v>
      </c>
      <c r="D56" s="17" t="s">
        <v>141</v>
      </c>
      <c r="E56" s="18" t="s">
        <v>15</v>
      </c>
      <c r="F56" s="18">
        <v>50</v>
      </c>
      <c r="G56" s="18" t="s">
        <v>14</v>
      </c>
      <c r="H56" s="24">
        <v>200</v>
      </c>
      <c r="I56" s="31" t="s">
        <v>146</v>
      </c>
      <c r="J56" s="3"/>
      <c r="K56" s="30"/>
      <c r="L56" s="130"/>
      <c r="M56" s="131"/>
      <c r="N56" s="2"/>
      <c r="O56" s="20">
        <f t="shared" si="4"/>
        <v>0</v>
      </c>
      <c r="P56" s="1"/>
      <c r="R56" s="10"/>
    </row>
    <row r="57" spans="2:18" ht="53" customHeight="1" x14ac:dyDescent="0.35">
      <c r="B57" s="22" t="s">
        <v>127</v>
      </c>
      <c r="C57" s="17" t="s">
        <v>136</v>
      </c>
      <c r="D57" s="17" t="s">
        <v>141</v>
      </c>
      <c r="E57" s="18" t="s">
        <v>15</v>
      </c>
      <c r="F57" s="18">
        <v>50</v>
      </c>
      <c r="G57" s="18" t="s">
        <v>14</v>
      </c>
      <c r="H57" s="24">
        <v>200</v>
      </c>
      <c r="I57" s="31" t="s">
        <v>146</v>
      </c>
      <c r="J57" s="3"/>
      <c r="K57" s="30"/>
      <c r="L57" s="130"/>
      <c r="M57" s="131"/>
      <c r="N57" s="2"/>
      <c r="O57" s="20">
        <f t="shared" si="4"/>
        <v>0</v>
      </c>
      <c r="P57" s="1"/>
      <c r="R57" s="10"/>
    </row>
    <row r="58" spans="2:18" ht="53" customHeight="1" thickBot="1" x14ac:dyDescent="0.4">
      <c r="B58" s="22" t="s">
        <v>128</v>
      </c>
      <c r="C58" s="19" t="s">
        <v>16</v>
      </c>
      <c r="D58" s="17" t="s">
        <v>16</v>
      </c>
      <c r="E58" s="18" t="s">
        <v>15</v>
      </c>
      <c r="F58" s="27">
        <v>100</v>
      </c>
      <c r="G58" s="18" t="s">
        <v>14</v>
      </c>
      <c r="H58" s="26">
        <v>1000</v>
      </c>
      <c r="I58" s="31" t="s">
        <v>146</v>
      </c>
      <c r="J58" s="3"/>
      <c r="K58" s="30"/>
      <c r="L58" s="130"/>
      <c r="M58" s="131"/>
      <c r="N58" s="2"/>
      <c r="O58" s="20">
        <f t="shared" si="3"/>
        <v>0</v>
      </c>
      <c r="P58" s="1"/>
      <c r="R58" s="10"/>
    </row>
    <row r="59" spans="2:18" ht="16.5" customHeight="1" thickBot="1" x14ac:dyDescent="0.4">
      <c r="B59" s="126" t="s">
        <v>120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32"/>
      <c r="O59" s="128">
        <f>SUM(O48:O58,O32:O45,O20:O29,)</f>
        <v>0</v>
      </c>
      <c r="P59" s="129"/>
    </row>
    <row r="60" spans="2:18" ht="6.75" customHeight="1" x14ac:dyDescent="0.35">
      <c r="B60" s="23"/>
      <c r="C60" s="12"/>
      <c r="D60" s="12"/>
      <c r="E60" s="28"/>
      <c r="F60" s="28"/>
      <c r="G60" s="28"/>
      <c r="H60" s="28"/>
      <c r="I60" s="28"/>
      <c r="J60" s="12"/>
      <c r="K60" s="12"/>
      <c r="L60" s="12"/>
      <c r="M60" s="12"/>
      <c r="N60" s="12"/>
      <c r="O60" s="12"/>
      <c r="P60" s="13"/>
    </row>
    <row r="61" spans="2:18" ht="15" customHeight="1" x14ac:dyDescent="0.35">
      <c r="B61" s="132" t="s">
        <v>13</v>
      </c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4"/>
      <c r="Q61" s="14"/>
    </row>
    <row r="62" spans="2:18" x14ac:dyDescent="0.35">
      <c r="B62" s="132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4"/>
      <c r="Q62" s="14"/>
    </row>
    <row r="63" spans="2:18" ht="6.75" customHeight="1" thickBot="1" x14ac:dyDescent="0.4">
      <c r="B63" s="23"/>
      <c r="C63" s="12"/>
      <c r="D63" s="12"/>
      <c r="E63" s="28"/>
      <c r="F63" s="28"/>
      <c r="G63" s="28"/>
      <c r="H63" s="28"/>
      <c r="I63" s="28"/>
      <c r="J63" s="12"/>
      <c r="K63" s="12"/>
      <c r="L63" s="12"/>
      <c r="M63" s="12"/>
      <c r="N63" s="12"/>
      <c r="O63" s="12"/>
      <c r="P63" s="13"/>
    </row>
    <row r="64" spans="2:18" s="15" customFormat="1" ht="13" x14ac:dyDescent="0.35">
      <c r="B64" s="34" t="s">
        <v>12</v>
      </c>
      <c r="C64" s="35"/>
      <c r="D64" s="36"/>
      <c r="E64" s="37"/>
      <c r="F64" s="37"/>
      <c r="G64" s="37"/>
      <c r="H64" s="37"/>
      <c r="I64" s="37"/>
      <c r="J64" s="36"/>
      <c r="K64" s="36"/>
      <c r="L64" s="36"/>
      <c r="M64" s="36"/>
      <c r="N64" s="36"/>
      <c r="O64" s="36"/>
      <c r="P64" s="38"/>
    </row>
    <row r="65" spans="2:16" s="15" customFormat="1" ht="13" x14ac:dyDescent="0.35">
      <c r="B65" s="39"/>
      <c r="C65" s="40" t="s">
        <v>11</v>
      </c>
      <c r="D65" s="41" t="s">
        <v>10</v>
      </c>
      <c r="E65" s="42"/>
      <c r="F65" s="42"/>
      <c r="G65" s="42"/>
      <c r="H65" s="42"/>
      <c r="I65" s="42"/>
      <c r="J65" s="41"/>
      <c r="K65" s="41"/>
      <c r="L65" s="41"/>
      <c r="M65" s="41"/>
      <c r="N65" s="41"/>
      <c r="O65" s="41"/>
      <c r="P65" s="43"/>
    </row>
    <row r="66" spans="2:16" s="15" customFormat="1" ht="13" x14ac:dyDescent="0.35">
      <c r="B66" s="44"/>
      <c r="C66" s="45" t="s">
        <v>9</v>
      </c>
      <c r="D66" s="46" t="s">
        <v>8</v>
      </c>
      <c r="E66" s="47"/>
      <c r="F66" s="47"/>
      <c r="G66" s="47"/>
      <c r="H66" s="47"/>
      <c r="I66" s="47"/>
      <c r="J66" s="46"/>
      <c r="K66" s="46"/>
      <c r="L66" s="46"/>
      <c r="M66" s="46"/>
      <c r="N66" s="46"/>
      <c r="O66" s="46"/>
      <c r="P66" s="48"/>
    </row>
    <row r="67" spans="2:16" s="15" customFormat="1" ht="13" x14ac:dyDescent="0.35">
      <c r="B67" s="39"/>
      <c r="C67" s="40" t="s">
        <v>7</v>
      </c>
      <c r="D67" s="41" t="s">
        <v>6</v>
      </c>
      <c r="E67" s="42"/>
      <c r="F67" s="42"/>
      <c r="G67" s="42"/>
      <c r="H67" s="42"/>
      <c r="I67" s="42"/>
      <c r="J67" s="41"/>
      <c r="K67" s="41"/>
      <c r="L67" s="41"/>
      <c r="M67" s="41"/>
      <c r="N67" s="41"/>
      <c r="O67" s="41"/>
      <c r="P67" s="43"/>
    </row>
    <row r="68" spans="2:16" s="15" customFormat="1" ht="13" x14ac:dyDescent="0.35">
      <c r="B68" s="44"/>
      <c r="C68" s="45" t="s">
        <v>5</v>
      </c>
      <c r="D68" s="46" t="s">
        <v>4</v>
      </c>
      <c r="E68" s="47"/>
      <c r="F68" s="47"/>
      <c r="G68" s="47"/>
      <c r="H68" s="47"/>
      <c r="I68" s="47"/>
      <c r="J68" s="46"/>
      <c r="K68" s="46"/>
      <c r="L68" s="46"/>
      <c r="M68" s="46"/>
      <c r="N68" s="46"/>
      <c r="O68" s="46"/>
      <c r="P68" s="48"/>
    </row>
    <row r="69" spans="2:16" s="15" customFormat="1" ht="13" x14ac:dyDescent="0.35">
      <c r="B69" s="39"/>
      <c r="C69" s="40" t="s">
        <v>3</v>
      </c>
      <c r="D69" s="41" t="s">
        <v>2</v>
      </c>
      <c r="E69" s="42"/>
      <c r="F69" s="42"/>
      <c r="G69" s="42"/>
      <c r="H69" s="42"/>
      <c r="I69" s="42"/>
      <c r="J69" s="41"/>
      <c r="K69" s="41"/>
      <c r="L69" s="41"/>
      <c r="M69" s="41"/>
      <c r="N69" s="41"/>
      <c r="O69" s="41"/>
      <c r="P69" s="43"/>
    </row>
    <row r="70" spans="2:16" s="15" customFormat="1" ht="13.5" thickBot="1" x14ac:dyDescent="0.4">
      <c r="B70" s="49"/>
      <c r="C70" s="50" t="s">
        <v>1</v>
      </c>
      <c r="D70" s="51" t="s">
        <v>0</v>
      </c>
      <c r="E70" s="52"/>
      <c r="F70" s="52"/>
      <c r="G70" s="52"/>
      <c r="H70" s="52"/>
      <c r="I70" s="52"/>
      <c r="J70" s="51"/>
      <c r="K70" s="51"/>
      <c r="L70" s="51"/>
      <c r="M70" s="51"/>
      <c r="N70" s="51"/>
      <c r="O70" s="51"/>
      <c r="P70" s="53"/>
    </row>
    <row r="73" spans="2:16" s="15" customFormat="1" x14ac:dyDescent="0.35">
      <c r="B73" s="21"/>
      <c r="C73" s="16"/>
      <c r="D73" s="16"/>
      <c r="E73" s="29"/>
      <c r="F73" s="29"/>
      <c r="G73" s="29"/>
      <c r="H73" s="29"/>
      <c r="I73" s="29"/>
      <c r="J73" s="16"/>
      <c r="K73" s="16"/>
      <c r="L73" s="16"/>
      <c r="M73" s="16"/>
      <c r="N73" s="16"/>
      <c r="O73" s="16"/>
      <c r="P73" s="16"/>
    </row>
    <row r="74" spans="2:16" s="15" customFormat="1" x14ac:dyDescent="0.35">
      <c r="B74" s="21"/>
      <c r="C74" s="16"/>
      <c r="D74" s="16"/>
      <c r="E74" s="29"/>
      <c r="F74" s="29"/>
      <c r="G74" s="29"/>
      <c r="H74" s="29"/>
      <c r="I74" s="29"/>
      <c r="J74" s="16"/>
      <c r="K74" s="16"/>
      <c r="L74" s="16"/>
      <c r="M74" s="16"/>
      <c r="N74" s="16"/>
      <c r="O74" s="16"/>
      <c r="P74" s="16"/>
    </row>
    <row r="75" spans="2:16" s="15" customFormat="1" x14ac:dyDescent="0.35">
      <c r="B75" s="21"/>
      <c r="C75" s="16"/>
      <c r="D75" s="16"/>
      <c r="E75" s="29"/>
      <c r="F75" s="29"/>
      <c r="G75" s="29"/>
      <c r="H75" s="29"/>
      <c r="I75" s="29"/>
      <c r="J75" s="16"/>
      <c r="K75" s="16"/>
      <c r="L75" s="16"/>
      <c r="M75" s="16"/>
      <c r="N75" s="16"/>
      <c r="O75" s="16"/>
      <c r="P75" s="16"/>
    </row>
    <row r="76" spans="2:16" s="15" customFormat="1" x14ac:dyDescent="0.35">
      <c r="B76" s="21"/>
      <c r="C76" s="16"/>
      <c r="D76" s="16"/>
      <c r="E76" s="29"/>
      <c r="F76" s="29"/>
      <c r="G76" s="29"/>
      <c r="H76" s="29"/>
      <c r="I76" s="29"/>
      <c r="J76" s="16"/>
      <c r="K76" s="16"/>
      <c r="L76" s="16"/>
      <c r="M76" s="16"/>
      <c r="N76" s="16"/>
      <c r="O76" s="16"/>
      <c r="P76" s="16"/>
    </row>
  </sheetData>
  <protectedRanges>
    <protectedRange sqref="J48:N48 J49:K51 N49:N51 L49:M50 P20:P29 P32:P45 P48:P58 J52:N58 J20:N29 J32:N45" name="Oblast1"/>
    <protectedRange sqref="L51:M51" name="Oblast1_1"/>
  </protectedRanges>
  <mergeCells count="91">
    <mergeCell ref="I30:I31"/>
    <mergeCell ref="I46:I47"/>
    <mergeCell ref="K18:K19"/>
    <mergeCell ref="K30:K31"/>
    <mergeCell ref="K46:K47"/>
    <mergeCell ref="B61:P62"/>
    <mergeCell ref="P46:P47"/>
    <mergeCell ref="G46:G47"/>
    <mergeCell ref="H46:H47"/>
    <mergeCell ref="J46:J47"/>
    <mergeCell ref="L46:M47"/>
    <mergeCell ref="N46:O46"/>
    <mergeCell ref="B46:B47"/>
    <mergeCell ref="C46:C47"/>
    <mergeCell ref="D46:D47"/>
    <mergeCell ref="L56:M56"/>
    <mergeCell ref="L57:M57"/>
    <mergeCell ref="L53:M53"/>
    <mergeCell ref="L54:M54"/>
    <mergeCell ref="L55:M55"/>
    <mergeCell ref="N18:O18"/>
    <mergeCell ref="L30:L31"/>
    <mergeCell ref="M30:M31"/>
    <mergeCell ref="N30:O30"/>
    <mergeCell ref="B59:F59"/>
    <mergeCell ref="G59:M59"/>
    <mergeCell ref="O59:P59"/>
    <mergeCell ref="E46:E47"/>
    <mergeCell ref="F46:F47"/>
    <mergeCell ref="L58:M58"/>
    <mergeCell ref="L48:M48"/>
    <mergeCell ref="L49:M49"/>
    <mergeCell ref="L50:M50"/>
    <mergeCell ref="L51:M51"/>
    <mergeCell ref="L52:M52"/>
    <mergeCell ref="E18:E19"/>
    <mergeCell ref="N16:P16"/>
    <mergeCell ref="B17:P17"/>
    <mergeCell ref="P18:P19"/>
    <mergeCell ref="B30:B31"/>
    <mergeCell ref="C30:C31"/>
    <mergeCell ref="D30:D31"/>
    <mergeCell ref="E30:E31"/>
    <mergeCell ref="F30:F31"/>
    <mergeCell ref="P30:P31"/>
    <mergeCell ref="G30:G31"/>
    <mergeCell ref="H30:H31"/>
    <mergeCell ref="J30:J31"/>
    <mergeCell ref="G18:G19"/>
    <mergeCell ref="H18:H19"/>
    <mergeCell ref="J18:J19"/>
    <mergeCell ref="L18:L19"/>
    <mergeCell ref="F18:F19"/>
    <mergeCell ref="B16:C16"/>
    <mergeCell ref="L16:M16"/>
    <mergeCell ref="M18:M19"/>
    <mergeCell ref="B18:B19"/>
    <mergeCell ref="C18:C19"/>
    <mergeCell ref="D18:D19"/>
    <mergeCell ref="I18:I19"/>
    <mergeCell ref="D16:K16"/>
    <mergeCell ref="B7:C7"/>
    <mergeCell ref="D7:P7"/>
    <mergeCell ref="B10:C10"/>
    <mergeCell ref="D10:E10"/>
    <mergeCell ref="F10:G10"/>
    <mergeCell ref="L10:M10"/>
    <mergeCell ref="N10:P10"/>
    <mergeCell ref="B8:C8"/>
    <mergeCell ref="N8:P8"/>
    <mergeCell ref="B9:C9"/>
    <mergeCell ref="D9:P9"/>
    <mergeCell ref="L8:M8"/>
    <mergeCell ref="D8:K8"/>
    <mergeCell ref="H10:K10"/>
    <mergeCell ref="B2:P2"/>
    <mergeCell ref="B3:P3"/>
    <mergeCell ref="B4:P4"/>
    <mergeCell ref="B5:P5"/>
    <mergeCell ref="B6:P6"/>
    <mergeCell ref="B11:P11"/>
    <mergeCell ref="B12:C12"/>
    <mergeCell ref="L12:M12"/>
    <mergeCell ref="N12:P12"/>
    <mergeCell ref="D12:K12"/>
    <mergeCell ref="B14:C14"/>
    <mergeCell ref="D14:P14"/>
    <mergeCell ref="B15:C15"/>
    <mergeCell ref="D15:P15"/>
    <mergeCell ref="B13:C13"/>
    <mergeCell ref="D13:P13"/>
  </mergeCells>
  <dataValidations count="3">
    <dataValidation type="textLength" operator="greaterThan" allowBlank="1" showInputMessage="1" showErrorMessage="1" sqref="J20:K29 J32:K45 J48:K58">
      <formula1>1</formula1>
    </dataValidation>
    <dataValidation type="decimal" operator="greaterThan" allowBlank="1" showInputMessage="1" showErrorMessage="1" sqref="N48:N58 N20:N29 N32:N45 L20:L29 L48:L58 L32:L45">
      <formula1>0</formula1>
    </dataValidation>
    <dataValidation type="whole" operator="greaterThan" allowBlank="1" showInputMessage="1" showErrorMessage="1" sqref="M20:M29 M32:M45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54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 hygiena IV.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Komašková</dc:creator>
  <cp:lastModifiedBy>Adéla Kratochvílová</cp:lastModifiedBy>
  <dcterms:created xsi:type="dcterms:W3CDTF">2023-03-15T23:54:55Z</dcterms:created>
  <dcterms:modified xsi:type="dcterms:W3CDTF">2025-10-03T04:55:56Z</dcterms:modified>
</cp:coreProperties>
</file>