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_SUSPK\_Obchodní úsek\interní OÚ\Zakázka\2025\MATERIÁLY\Nákup pohonných hmot pro střediska 23 Domažlice a 24 Kdyně na rok 2026\ZD\"/>
    </mc:Choice>
  </mc:AlternateContent>
  <bookViews>
    <workbookView xWindow="0" yWindow="0" windowWidth="15045" windowHeight="1195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D9" i="1" l="1"/>
  <c r="E9" i="1"/>
</calcChain>
</file>

<file path=xl/sharedStrings.xml><?xml version="1.0" encoding="utf-8"?>
<sst xmlns="http://schemas.openxmlformats.org/spreadsheetml/2006/main" count="14" uniqueCount="14">
  <si>
    <t>a) dojezdová vzdálenost v km</t>
  </si>
  <si>
    <t>b) výpočet hodnotícího kritéria</t>
  </si>
  <si>
    <t>P - dojezdová vzdálenost v km ze stanoveného místa určeného kupujícím do místa odběru PHM určeného prodávajícím (zaokrouhleno na 2 desetinná místa)</t>
  </si>
  <si>
    <t>MP - marže určená prodávajícím 
za 1 l PHM v Kč bez DPH</t>
  </si>
  <si>
    <t>P - dojezdová vzdálenost v km (zaokrouhleno na 2 desetinná místa) - převzatá hodnota z tabulky a)</t>
  </si>
  <si>
    <t>stanovené místo (GPS souřadnice)   určené kupujícím</t>
  </si>
  <si>
    <t>místo odběru PHM 
(GPS souřadnice)
určené prodávajícím</t>
  </si>
  <si>
    <t>Pozn.: Uchazeč vyplní pouze hodnoty do žlutě podbarbarvených polí. Modře podbarvená pole se automaticky dopočtou nastavenými vzorci.</t>
  </si>
  <si>
    <t xml:space="preserve">DK - fixní cena dopravy NA určená kupujícím v Kč/km </t>
  </si>
  <si>
    <t>Náklady dopravy na dojezdovou vzdálenost 2x P x DK
v Kč/ (100l PHM)</t>
  </si>
  <si>
    <t>Hodnotící kritérium celkem 
HK = 100 x MP + 2x  P x DK 
v Kč/ (100l PHM)</t>
  </si>
  <si>
    <t xml:space="preserve">Domažlice, Cihlářská ulice
49.4313344N, 12.9487314E
</t>
  </si>
  <si>
    <t>Příloha č. 3 ZD - Tabulka pro zpracování nabídkové ceny / Příloha č. 1 Kupní smlouvy</t>
  </si>
  <si>
    <t>Nákup pohonných hmot pro střediska 23 Domažlice a 24 Kdyně na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</si>
</sst>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č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2" borderId="1" xfId="0" applyFill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top" wrapText="1"/>
    </xf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"/>
  <sheetViews>
    <sheetView tabSelected="1" zoomScaleNormal="100" workbookViewId="0">
      <selection activeCell="C18" sqref="C18"/>
    </sheetView>
  </sheetViews>
  <sheetFormatPr defaultRowHeight="15" x14ac:dyDescent="0.25"/>
  <cols>
    <col min="1" max="1" width="30.140625" customWidth="1"/>
    <col min="2" max="2" width="34.140625" customWidth="1"/>
    <col min="3" max="3" width="28" customWidth="1"/>
    <col min="4" max="4" width="34" customWidth="1"/>
    <col min="5" max="5" width="28.42578125" customWidth="1"/>
  </cols>
  <sheetData>
    <row r="1" spans="1:5" x14ac:dyDescent="0.25">
      <c r="A1" s="1" t="s">
        <v>12</v>
      </c>
    </row>
    <row r="2" spans="1:5" x14ac:dyDescent="0.25">
      <c r="A2" s="1" t="s">
        <v>13</v>
      </c>
    </row>
    <row r="3" spans="1:5" x14ac:dyDescent="0.25">
      <c r="A3" s="1" t="s">
        <v>0</v>
      </c>
    </row>
    <row r="4" spans="1:5" ht="106.5" customHeight="1" x14ac:dyDescent="0.25">
      <c r="A4" s="3" t="s">
        <v>5</v>
      </c>
      <c r="B4" s="3" t="s">
        <v>6</v>
      </c>
      <c r="C4" s="3" t="s">
        <v>2</v>
      </c>
    </row>
    <row r="5" spans="1:5" ht="30.75" customHeight="1" x14ac:dyDescent="0.25">
      <c r="A5" s="7" t="s">
        <v>11</v>
      </c>
      <c r="B5" s="2"/>
      <c r="C5" s="2"/>
    </row>
    <row r="7" spans="1:5" x14ac:dyDescent="0.25">
      <c r="A7" s="1" t="s">
        <v>1</v>
      </c>
    </row>
    <row r="8" spans="1:5" ht="48" customHeight="1" x14ac:dyDescent="0.25">
      <c r="A8" s="3" t="s">
        <v>3</v>
      </c>
      <c r="B8" s="3" t="s">
        <v>4</v>
      </c>
      <c r="C8" s="3" t="s">
        <v>8</v>
      </c>
      <c r="D8" s="4" t="s">
        <v>9</v>
      </c>
      <c r="E8" s="4" t="s">
        <v>10</v>
      </c>
    </row>
    <row r="9" spans="1:5" ht="30.75" customHeight="1" x14ac:dyDescent="0.25">
      <c r="A9" s="2"/>
      <c r="B9" s="6">
        <f>C5</f>
        <v>0</v>
      </c>
      <c r="C9" s="5">
        <v>104.11</v>
      </c>
      <c r="D9" s="6">
        <f>2*B9*C9</f>
        <v>0</v>
      </c>
      <c r="E9" s="6">
        <f>100*A9+2*B9*C9</f>
        <v>0</v>
      </c>
    </row>
    <row r="12" spans="1:5" x14ac:dyDescent="0.25">
      <c r="A12" s="8" t="s">
        <v>7</v>
      </c>
      <c r="B12" s="8"/>
      <c r="C12" s="8"/>
      <c r="D12" s="8"/>
    </row>
  </sheetData>
  <mergeCells count="1">
    <mergeCell ref="A12:D12"/>
  </mergeCells>
  <pageMargins left="0.7" right="0.7" top="0.78740157499999996" bottom="0.78740157499999996" header="0.3" footer="0.3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KUPK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Tyrová Martina</dc:creator>
  <cp:lastModifiedBy>Hlavatá Kateřina</cp:lastModifiedBy>
  <cp:lastPrinted>2021-02-23T11:39:05Z</cp:lastPrinted>
  <dcterms:created xsi:type="dcterms:W3CDTF">2021-02-18T12:59:14Z</dcterms:created>
  <dcterms:modified xsi:type="dcterms:W3CDTF">2025-11-24T09:47:55Z</dcterms:modified>
</cp:coreProperties>
</file>