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VZ\KN - Elektronický objednávkový systém\dokumentace\"/>
    </mc:Choice>
  </mc:AlternateContent>
  <bookViews>
    <workbookView xWindow="-120" yWindow="-120" windowWidth="38640" windowHeight="21120"/>
  </bookViews>
  <sheets>
    <sheet name="Kryci_lis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F50" i="1"/>
  <c r="F49" i="1"/>
  <c r="F45" i="1"/>
  <c r="F44" i="1"/>
  <c r="F43" i="1"/>
  <c r="F39" i="1"/>
  <c r="F38" i="1"/>
  <c r="F37" i="1"/>
  <c r="F33" i="1"/>
  <c r="F32" i="1"/>
  <c r="F31" i="1"/>
  <c r="F25" i="1"/>
  <c r="F26" i="1"/>
  <c r="F27" i="1"/>
  <c r="D54" i="1" l="1"/>
  <c r="D57" i="1"/>
  <c r="D55" i="1"/>
  <c r="D58" i="1"/>
  <c r="D56" i="1"/>
  <c r="E60" i="1" l="1"/>
</calcChain>
</file>

<file path=xl/sharedStrings.xml><?xml version="1.0" encoding="utf-8"?>
<sst xmlns="http://schemas.openxmlformats.org/spreadsheetml/2006/main" count="71" uniqueCount="35">
  <si>
    <t>KRYCÍ LIST</t>
  </si>
  <si>
    <t>NÁZEV VEŘEJNÉ ZAKÁZKY</t>
  </si>
  <si>
    <t>Zadavatel:</t>
  </si>
  <si>
    <t>KLATOVSKÁ NEMOCNICE, a.s.</t>
  </si>
  <si>
    <t>Sídlo:</t>
  </si>
  <si>
    <t>Plzeňská 929, 339 01 Klatovy</t>
  </si>
  <si>
    <t>IČO:</t>
  </si>
  <si>
    <t>Statutární zástupce:</t>
  </si>
  <si>
    <t>Ing. Zdeněk Švanda, předseda představenstva</t>
  </si>
  <si>
    <t>MUDr. Petr Hubáček, MBA, LL.M., místopředseda představenstva</t>
  </si>
  <si>
    <t>Ing. Ondřej Provalil, MBA, člen představenstva</t>
  </si>
  <si>
    <t>Mgr. Daniel Hajšman, člen představenstva</t>
  </si>
  <si>
    <t>Ing. Michal Filař, člen představenstva</t>
  </si>
  <si>
    <t>Dodavatel:</t>
  </si>
  <si>
    <t>Kontaktní osoba:</t>
  </si>
  <si>
    <t>Email:</t>
  </si>
  <si>
    <t>Tel.:</t>
  </si>
  <si>
    <t>Datum vyplnění:</t>
  </si>
  <si>
    <r>
      <rPr>
        <b/>
        <sz val="11"/>
        <color rgb="FF000000"/>
        <rFont val="Aptos Narrow"/>
        <scheme val="minor"/>
      </rPr>
      <t xml:space="preserve">Dodavatel vyplní všechna modře vystínovaná pole </t>
    </r>
    <r>
      <rPr>
        <b/>
        <sz val="11"/>
        <rFont val="Aptos Narrow"/>
        <family val="2"/>
        <scheme val="minor"/>
      </rPr>
      <t>kry</t>
    </r>
    <r>
      <rPr>
        <b/>
        <sz val="11"/>
        <color rgb="FF000000"/>
        <rFont val="Aptos Narrow"/>
        <scheme val="minor"/>
      </rPr>
      <t>cího listu dle specifikace. V případě licenci doplní cenu za měsíc, která v součtu se automaticky přepočítá na dobu kontraktu (24 měsíců). Ceny jsou uváděny v Kč bez DPH.</t>
    </r>
  </si>
  <si>
    <t>Klatovská nemocnice, a.s.</t>
  </si>
  <si>
    <t>Položka</t>
  </si>
  <si>
    <t>Cena za položku</t>
  </si>
  <si>
    <t>ks</t>
  </si>
  <si>
    <t>Celkem</t>
  </si>
  <si>
    <t>Licence pro Systém - měsíční</t>
  </si>
  <si>
    <t>Licence pro hlasové rozhraní systému - měsíční</t>
  </si>
  <si>
    <t>Implementace Systému</t>
  </si>
  <si>
    <t>Domažlická nemocnice, a.s.</t>
  </si>
  <si>
    <t>Stodská nemocnice, a.s.</t>
  </si>
  <si>
    <t>Rokycanská nemocnice, a.s.</t>
  </si>
  <si>
    <t>Nemocnice následné péče LDN Horažďovice, s.r.o.</t>
  </si>
  <si>
    <t>Součet za nemocnici</t>
  </si>
  <si>
    <t>Souhrn za veřejnou zakázku</t>
  </si>
  <si>
    <t>Poznámky dodavatele</t>
  </si>
  <si>
    <t>ELEKTRONICKÝ OBJEDNÁVKOVÝ SYSTÉM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</si>
</sst>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4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0000"/>
      <name val="Aptos Narrow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2" fillId="0" borderId="0" xfId="0" applyFont="1" applyAlignment="1">
      <alignment horizontal="center"/>
    </xf>
    <xf numFmtId="0" fontId="1" fillId="2" borderId="4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0" fillId="2" borderId="15" xfId="0" applyFill="1" applyBorder="1" applyAlignment="1">
      <alignment vertical="center"/>
    </xf>
    <xf numFmtId="0" fontId="5" fillId="2" borderId="27" xfId="0" applyFont="1" applyFill="1" applyBorder="1" applyAlignment="1">
      <alignment horizontal="center" vertical="center"/>
    </xf>
    <xf numFmtId="0" fontId="6" fillId="0" borderId="0" xfId="0" applyFont="1"/>
    <xf numFmtId="0" fontId="0" fillId="2" borderId="29" xfId="0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0" fontId="1" fillId="2" borderId="23" xfId="0" applyFont="1" applyFill="1" applyBorder="1" applyAlignment="1">
      <alignment horizontal="center" vertical="center"/>
    </xf>
    <xf numFmtId="164" fontId="3" fillId="3" borderId="21" xfId="0" applyNumberFormat="1" applyFont="1" applyFill="1" applyBorder="1" applyAlignment="1" applyProtection="1">
      <alignment vertical="center"/>
      <protection locked="0"/>
    </xf>
    <xf numFmtId="1" fontId="3" fillId="0" borderId="22" xfId="0" applyNumberFormat="1" applyFont="1" applyBorder="1" applyAlignment="1">
      <alignment horizontal="center" vertical="center"/>
    </xf>
    <xf numFmtId="164" fontId="3" fillId="0" borderId="32" xfId="0" applyNumberFormat="1" applyFont="1" applyBorder="1" applyAlignment="1">
      <alignment vertical="center"/>
    </xf>
    <xf numFmtId="1" fontId="3" fillId="0" borderId="33" xfId="0" applyNumberFormat="1" applyFont="1" applyBorder="1" applyAlignment="1">
      <alignment horizontal="center" vertical="center"/>
    </xf>
    <xf numFmtId="164" fontId="3" fillId="0" borderId="34" xfId="0" applyNumberFormat="1" applyFont="1" applyBorder="1" applyAlignment="1">
      <alignment vertical="center"/>
    </xf>
    <xf numFmtId="164" fontId="3" fillId="3" borderId="35" xfId="0" applyNumberFormat="1" applyFont="1" applyFill="1" applyBorder="1" applyAlignment="1" applyProtection="1">
      <alignment vertical="center"/>
      <protection locked="0"/>
    </xf>
    <xf numFmtId="0" fontId="3" fillId="3" borderId="23" xfId="0" applyFont="1" applyFill="1" applyBorder="1" applyAlignment="1" applyProtection="1">
      <alignment horizontal="left" vertical="top"/>
      <protection locked="0"/>
    </xf>
    <xf numFmtId="0" fontId="3" fillId="0" borderId="23" xfId="0" applyFont="1" applyBorder="1" applyAlignment="1">
      <alignment horizontal="left" vertical="center"/>
    </xf>
    <xf numFmtId="164" fontId="3" fillId="0" borderId="23" xfId="0" applyNumberFormat="1" applyFont="1" applyBorder="1" applyAlignment="1">
      <alignment horizontal="right" vertical="center"/>
    </xf>
    <xf numFmtId="0" fontId="8" fillId="2" borderId="23" xfId="0" applyFont="1" applyFill="1" applyBorder="1" applyAlignment="1">
      <alignment horizontal="left"/>
    </xf>
    <xf numFmtId="0" fontId="10" fillId="2" borderId="0" xfId="0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14" fontId="6" fillId="3" borderId="30" xfId="0" applyNumberFormat="1" applyFont="1" applyFill="1" applyBorder="1" applyAlignment="1" applyProtection="1">
      <alignment horizontal="center" vertical="center"/>
      <protection locked="0"/>
    </xf>
    <xf numFmtId="14" fontId="6" fillId="3" borderId="2" xfId="0" applyNumberFormat="1" applyFont="1" applyFill="1" applyBorder="1" applyAlignment="1" applyProtection="1">
      <alignment horizontal="center" vertical="center"/>
      <protection locked="0"/>
    </xf>
    <xf numFmtId="14" fontId="6" fillId="3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2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7" fillId="0" borderId="3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3"/>
  <sheetViews>
    <sheetView tabSelected="1" zoomScale="115" zoomScaleNormal="115" workbookViewId="0">
      <selection activeCell="C13" sqref="C13:F13"/>
    </sheetView>
  </sheetViews>
  <sheetFormatPr defaultColWidth="9.125" defaultRowHeight="12.75"/>
  <cols>
    <col min="1" max="1" width="2" style="3" customWidth="1"/>
    <col min="2" max="2" width="33.625" style="3" customWidth="1"/>
    <col min="3" max="3" width="15.75" style="3" customWidth="1"/>
    <col min="4" max="4" width="27.75" style="3" customWidth="1"/>
    <col min="5" max="5" width="5.875" style="3" customWidth="1"/>
    <col min="6" max="6" width="15.75" style="3" customWidth="1"/>
    <col min="7" max="7" width="9.125" style="3"/>
    <col min="8" max="8" width="9.75" style="3" bestFit="1" customWidth="1"/>
    <col min="9" max="16384" width="9.125" style="3"/>
  </cols>
  <sheetData>
    <row r="1" spans="2:6" ht="9" customHeight="1" thickBot="1"/>
    <row r="2" spans="2:6" ht="18.75" thickBot="1">
      <c r="B2" s="39" t="s">
        <v>0</v>
      </c>
      <c r="C2" s="40"/>
      <c r="D2" s="40"/>
      <c r="E2" s="40"/>
      <c r="F2" s="41"/>
    </row>
    <row r="3" spans="2:6" ht="37.5" customHeight="1" thickBot="1">
      <c r="B3" s="72" t="s">
        <v>1</v>
      </c>
      <c r="C3" s="73"/>
      <c r="D3" s="42" t="s">
        <v>34</v>
      </c>
      <c r="E3" s="42"/>
      <c r="F3" s="43"/>
    </row>
    <row r="4" spans="2:6" ht="18.75" thickBot="1">
      <c r="B4" s="4"/>
      <c r="C4" s="4"/>
      <c r="D4" s="4"/>
      <c r="E4" s="4"/>
      <c r="F4" s="4"/>
    </row>
    <row r="5" spans="2:6" ht="15.75">
      <c r="B5" s="5" t="s">
        <v>2</v>
      </c>
      <c r="C5" s="44" t="s">
        <v>3</v>
      </c>
      <c r="D5" s="45"/>
      <c r="E5" s="45"/>
      <c r="F5" s="46"/>
    </row>
    <row r="6" spans="2:6" ht="15">
      <c r="B6" s="6" t="s">
        <v>4</v>
      </c>
      <c r="C6" s="47" t="s">
        <v>5</v>
      </c>
      <c r="D6" s="48"/>
      <c r="E6" s="7" t="s">
        <v>6</v>
      </c>
      <c r="F6" s="8">
        <v>26360527</v>
      </c>
    </row>
    <row r="7" spans="2:6" ht="15">
      <c r="B7" s="49" t="s">
        <v>7</v>
      </c>
      <c r="C7" s="51" t="s">
        <v>8</v>
      </c>
      <c r="D7" s="52"/>
      <c r="E7" s="52"/>
      <c r="F7" s="53"/>
    </row>
    <row r="8" spans="2:6" ht="15">
      <c r="B8" s="49"/>
      <c r="C8" s="54" t="s">
        <v>9</v>
      </c>
      <c r="D8" s="54"/>
      <c r="E8" s="54"/>
      <c r="F8" s="55"/>
    </row>
    <row r="9" spans="2:6" ht="15">
      <c r="B9" s="49"/>
      <c r="C9" s="54" t="s">
        <v>10</v>
      </c>
      <c r="D9" s="54"/>
      <c r="E9" s="54"/>
      <c r="F9" s="55"/>
    </row>
    <row r="10" spans="2:6" ht="15">
      <c r="B10" s="49"/>
      <c r="C10" s="54" t="s">
        <v>11</v>
      </c>
      <c r="D10" s="54"/>
      <c r="E10" s="54"/>
      <c r="F10" s="55"/>
    </row>
    <row r="11" spans="2:6" ht="15.75" thickBot="1">
      <c r="B11" s="50"/>
      <c r="C11" s="56" t="s">
        <v>12</v>
      </c>
      <c r="D11" s="56"/>
      <c r="E11" s="56"/>
      <c r="F11" s="57"/>
    </row>
    <row r="12" spans="2:6" ht="13.5" thickBot="1"/>
    <row r="13" spans="2:6" ht="15">
      <c r="B13" s="5" t="s">
        <v>13</v>
      </c>
      <c r="C13" s="58"/>
      <c r="D13" s="59"/>
      <c r="E13" s="59"/>
      <c r="F13" s="60"/>
    </row>
    <row r="14" spans="2:6" ht="15">
      <c r="B14" s="6" t="s">
        <v>4</v>
      </c>
      <c r="C14" s="61"/>
      <c r="D14" s="62"/>
      <c r="E14" s="9" t="s">
        <v>6</v>
      </c>
      <c r="F14" s="1"/>
    </row>
    <row r="15" spans="2:6" ht="14.25">
      <c r="B15" s="6" t="s">
        <v>7</v>
      </c>
      <c r="C15" s="61"/>
      <c r="D15" s="62"/>
      <c r="E15" s="62"/>
      <c r="F15" s="63"/>
    </row>
    <row r="16" spans="2:6" ht="14.25">
      <c r="B16" s="6" t="s">
        <v>14</v>
      </c>
      <c r="C16" s="61"/>
      <c r="D16" s="62"/>
      <c r="E16" s="62"/>
      <c r="F16" s="63"/>
    </row>
    <row r="17" spans="2:6" ht="15.75" thickBot="1">
      <c r="B17" s="10" t="s">
        <v>15</v>
      </c>
      <c r="C17" s="37"/>
      <c r="D17" s="38"/>
      <c r="E17" s="11" t="s">
        <v>16</v>
      </c>
      <c r="F17" s="2"/>
    </row>
    <row r="18" spans="2:6" ht="13.5" thickBot="1">
      <c r="C18" s="12"/>
      <c r="D18" s="12"/>
      <c r="E18" s="12"/>
      <c r="F18" s="12"/>
    </row>
    <row r="19" spans="2:6" ht="15" thickBot="1">
      <c r="B19" s="13" t="s">
        <v>17</v>
      </c>
      <c r="C19" s="64"/>
      <c r="D19" s="65"/>
      <c r="E19" s="65"/>
      <c r="F19" s="66"/>
    </row>
    <row r="21" spans="2:6" ht="33" customHeight="1">
      <c r="B21" s="67" t="s">
        <v>18</v>
      </c>
      <c r="C21" s="68"/>
      <c r="D21" s="68"/>
      <c r="E21" s="68"/>
      <c r="F21" s="68"/>
    </row>
    <row r="23" spans="2:6" ht="15">
      <c r="B23" s="33" t="s">
        <v>19</v>
      </c>
      <c r="C23" s="33"/>
      <c r="D23" s="33"/>
      <c r="E23" s="33"/>
      <c r="F23" s="33"/>
    </row>
    <row r="24" spans="2:6" ht="15">
      <c r="B24" s="32" t="s">
        <v>20</v>
      </c>
      <c r="C24" s="32"/>
      <c r="D24" s="16" t="s">
        <v>21</v>
      </c>
      <c r="E24" s="16" t="s">
        <v>22</v>
      </c>
      <c r="F24" s="16" t="s">
        <v>23</v>
      </c>
    </row>
    <row r="25" spans="2:6">
      <c r="B25" s="24" t="s">
        <v>24</v>
      </c>
      <c r="C25" s="24"/>
      <c r="D25" s="17">
        <v>0</v>
      </c>
      <c r="E25" s="18">
        <v>30</v>
      </c>
      <c r="F25" s="19">
        <f>(+D25*E25)*24</f>
        <v>0</v>
      </c>
    </row>
    <row r="26" spans="2:6">
      <c r="B26" s="24" t="s">
        <v>25</v>
      </c>
      <c r="C26" s="24"/>
      <c r="D26" s="17">
        <v>0</v>
      </c>
      <c r="E26" s="18">
        <v>30</v>
      </c>
      <c r="F26" s="19">
        <f>(+D26*E26)*24</f>
        <v>0</v>
      </c>
    </row>
    <row r="27" spans="2:6">
      <c r="B27" s="69" t="s">
        <v>26</v>
      </c>
      <c r="C27" s="70"/>
      <c r="D27" s="22">
        <v>0</v>
      </c>
      <c r="E27" s="20">
        <v>1</v>
      </c>
      <c r="F27" s="21">
        <f>+D27*E27</f>
        <v>0</v>
      </c>
    </row>
    <row r="28" spans="2:6" ht="14.25">
      <c r="B28" s="31"/>
      <c r="C28" s="31"/>
      <c r="D28" s="31"/>
      <c r="E28" s="31"/>
      <c r="F28" s="31"/>
    </row>
    <row r="29" spans="2:6" ht="15">
      <c r="B29" s="33" t="s">
        <v>27</v>
      </c>
      <c r="C29" s="33"/>
      <c r="D29" s="33"/>
      <c r="E29" s="33"/>
      <c r="F29" s="33"/>
    </row>
    <row r="30" spans="2:6" ht="15" customHeight="1">
      <c r="B30" s="32" t="s">
        <v>20</v>
      </c>
      <c r="C30" s="32"/>
      <c r="D30" s="16" t="s">
        <v>21</v>
      </c>
      <c r="E30" s="16" t="s">
        <v>22</v>
      </c>
      <c r="F30" s="16" t="s">
        <v>23</v>
      </c>
    </row>
    <row r="31" spans="2:6">
      <c r="B31" s="24" t="s">
        <v>24</v>
      </c>
      <c r="C31" s="24"/>
      <c r="D31" s="17">
        <v>0</v>
      </c>
      <c r="E31" s="18">
        <v>15</v>
      </c>
      <c r="F31" s="19">
        <f>(+D31*E31)*24</f>
        <v>0</v>
      </c>
    </row>
    <row r="32" spans="2:6">
      <c r="B32" s="24" t="s">
        <v>25</v>
      </c>
      <c r="C32" s="24"/>
      <c r="D32" s="17">
        <v>0</v>
      </c>
      <c r="E32" s="18">
        <v>14</v>
      </c>
      <c r="F32" s="19">
        <f>(+D32*E32)*24</f>
        <v>0</v>
      </c>
    </row>
    <row r="33" spans="2:6">
      <c r="B33" s="29" t="s">
        <v>26</v>
      </c>
      <c r="C33" s="30"/>
      <c r="D33" s="17">
        <v>0</v>
      </c>
      <c r="E33" s="18">
        <v>1</v>
      </c>
      <c r="F33" s="19">
        <f>+D33*E33</f>
        <v>0</v>
      </c>
    </row>
    <row r="34" spans="2:6" ht="14.25">
      <c r="B34" s="71"/>
      <c r="C34" s="71"/>
      <c r="D34" s="71"/>
      <c r="E34" s="71"/>
      <c r="F34" s="71"/>
    </row>
    <row r="35" spans="2:6" ht="15">
      <c r="B35" s="33" t="s">
        <v>28</v>
      </c>
      <c r="C35" s="33"/>
      <c r="D35" s="33"/>
      <c r="E35" s="33"/>
      <c r="F35" s="33"/>
    </row>
    <row r="36" spans="2:6" ht="15" customHeight="1">
      <c r="B36" s="32" t="s">
        <v>20</v>
      </c>
      <c r="C36" s="32"/>
      <c r="D36" s="16" t="s">
        <v>21</v>
      </c>
      <c r="E36" s="16" t="s">
        <v>22</v>
      </c>
      <c r="F36" s="16" t="s">
        <v>23</v>
      </c>
    </row>
    <row r="37" spans="2:6">
      <c r="B37" s="24" t="s">
        <v>24</v>
      </c>
      <c r="C37" s="24"/>
      <c r="D37" s="17">
        <v>0</v>
      </c>
      <c r="E37" s="18">
        <v>20</v>
      </c>
      <c r="F37" s="19">
        <f>(+D37*E37)*24</f>
        <v>0</v>
      </c>
    </row>
    <row r="38" spans="2:6">
      <c r="B38" s="24" t="s">
        <v>25</v>
      </c>
      <c r="C38" s="24"/>
      <c r="D38" s="17">
        <v>0</v>
      </c>
      <c r="E38" s="18">
        <v>20</v>
      </c>
      <c r="F38" s="19">
        <f>(+D38*E38)*24</f>
        <v>0</v>
      </c>
    </row>
    <row r="39" spans="2:6">
      <c r="B39" s="29" t="s">
        <v>26</v>
      </c>
      <c r="C39" s="30"/>
      <c r="D39" s="17">
        <v>0</v>
      </c>
      <c r="E39" s="18">
        <v>1</v>
      </c>
      <c r="F39" s="19">
        <f>+D39*E39</f>
        <v>0</v>
      </c>
    </row>
    <row r="40" spans="2:6" ht="14.25">
      <c r="B40" s="31"/>
      <c r="C40" s="31"/>
      <c r="D40" s="31"/>
      <c r="E40" s="31"/>
      <c r="F40" s="31"/>
    </row>
    <row r="41" spans="2:6" ht="15">
      <c r="B41" s="33" t="s">
        <v>29</v>
      </c>
      <c r="C41" s="33"/>
      <c r="D41" s="33"/>
      <c r="E41" s="33"/>
      <c r="F41" s="33"/>
    </row>
    <row r="42" spans="2:6" ht="15" customHeight="1">
      <c r="B42" s="32" t="s">
        <v>20</v>
      </c>
      <c r="C42" s="32"/>
      <c r="D42" s="16" t="s">
        <v>21</v>
      </c>
      <c r="E42" s="16" t="s">
        <v>22</v>
      </c>
      <c r="F42" s="16" t="s">
        <v>23</v>
      </c>
    </row>
    <row r="43" spans="2:6">
      <c r="B43" s="24" t="s">
        <v>24</v>
      </c>
      <c r="C43" s="24"/>
      <c r="D43" s="17">
        <v>0</v>
      </c>
      <c r="E43" s="18">
        <v>17</v>
      </c>
      <c r="F43" s="19">
        <f>(+D43*E43)*24</f>
        <v>0</v>
      </c>
    </row>
    <row r="44" spans="2:6">
      <c r="B44" s="24" t="s">
        <v>25</v>
      </c>
      <c r="C44" s="24"/>
      <c r="D44" s="17">
        <v>0</v>
      </c>
      <c r="E44" s="18">
        <v>17</v>
      </c>
      <c r="F44" s="19">
        <f>(+D44*E44)*24</f>
        <v>0</v>
      </c>
    </row>
    <row r="45" spans="2:6">
      <c r="B45" s="29" t="s">
        <v>26</v>
      </c>
      <c r="C45" s="30"/>
      <c r="D45" s="17">
        <v>0</v>
      </c>
      <c r="E45" s="18">
        <v>1</v>
      </c>
      <c r="F45" s="19">
        <f>+D45*E45</f>
        <v>0</v>
      </c>
    </row>
    <row r="46" spans="2:6" ht="14.25">
      <c r="B46" s="71"/>
      <c r="C46" s="71"/>
      <c r="D46" s="71"/>
      <c r="E46" s="71"/>
      <c r="F46" s="71"/>
    </row>
    <row r="47" spans="2:6" ht="15">
      <c r="B47" s="33" t="s">
        <v>30</v>
      </c>
      <c r="C47" s="33"/>
      <c r="D47" s="33"/>
      <c r="E47" s="33"/>
      <c r="F47" s="33"/>
    </row>
    <row r="48" spans="2:6" ht="15" customHeight="1">
      <c r="B48" s="32" t="s">
        <v>20</v>
      </c>
      <c r="C48" s="32"/>
      <c r="D48" s="16" t="s">
        <v>21</v>
      </c>
      <c r="E48" s="16" t="s">
        <v>22</v>
      </c>
      <c r="F48" s="16" t="s">
        <v>23</v>
      </c>
    </row>
    <row r="49" spans="2:6">
      <c r="B49" s="24" t="s">
        <v>24</v>
      </c>
      <c r="C49" s="24"/>
      <c r="D49" s="17">
        <v>0</v>
      </c>
      <c r="E49" s="18">
        <v>5</v>
      </c>
      <c r="F49" s="19">
        <f>(+D49*E49)*24</f>
        <v>0</v>
      </c>
    </row>
    <row r="50" spans="2:6">
      <c r="B50" s="24" t="s">
        <v>25</v>
      </c>
      <c r="C50" s="24"/>
      <c r="D50" s="17">
        <v>0</v>
      </c>
      <c r="E50" s="18">
        <v>5</v>
      </c>
      <c r="F50" s="19">
        <f>(+D50*E50)*24</f>
        <v>0</v>
      </c>
    </row>
    <row r="51" spans="2:6">
      <c r="B51" s="29" t="s">
        <v>26</v>
      </c>
      <c r="C51" s="30"/>
      <c r="D51" s="17">
        <v>0</v>
      </c>
      <c r="E51" s="18">
        <v>1</v>
      </c>
      <c r="F51" s="19">
        <f>+D51*E51</f>
        <v>0</v>
      </c>
    </row>
    <row r="52" spans="2:6" ht="14.25">
      <c r="B52" s="31"/>
      <c r="C52" s="31"/>
      <c r="D52" s="31"/>
      <c r="E52" s="31"/>
      <c r="F52" s="31"/>
    </row>
    <row r="53" spans="2:6" ht="15.75">
      <c r="B53" s="34" t="s">
        <v>31</v>
      </c>
      <c r="C53" s="35"/>
      <c r="D53" s="35"/>
      <c r="E53" s="35"/>
      <c r="F53" s="36"/>
    </row>
    <row r="54" spans="2:6">
      <c r="B54" s="24" t="s">
        <v>19</v>
      </c>
      <c r="C54" s="24"/>
      <c r="D54" s="25">
        <f>+F25+F26+F27</f>
        <v>0</v>
      </c>
      <c r="E54" s="25"/>
      <c r="F54" s="25"/>
    </row>
    <row r="55" spans="2:6">
      <c r="B55" s="24" t="s">
        <v>27</v>
      </c>
      <c r="C55" s="24"/>
      <c r="D55" s="25">
        <f>+F31+F32+F33</f>
        <v>0</v>
      </c>
      <c r="E55" s="25"/>
      <c r="F55" s="25"/>
    </row>
    <row r="56" spans="2:6">
      <c r="B56" s="24" t="s">
        <v>28</v>
      </c>
      <c r="C56" s="24"/>
      <c r="D56" s="25">
        <f>+F37+F38+F39</f>
        <v>0</v>
      </c>
      <c r="E56" s="25"/>
      <c r="F56" s="25"/>
    </row>
    <row r="57" spans="2:6">
      <c r="B57" s="24" t="s">
        <v>29</v>
      </c>
      <c r="C57" s="24"/>
      <c r="D57" s="25">
        <f>+F43+F44+F45</f>
        <v>0</v>
      </c>
      <c r="E57" s="25"/>
      <c r="F57" s="25"/>
    </row>
    <row r="58" spans="2:6">
      <c r="B58" s="24" t="s">
        <v>30</v>
      </c>
      <c r="C58" s="24"/>
      <c r="D58" s="25">
        <f>+F49+F50+F51</f>
        <v>0</v>
      </c>
      <c r="E58" s="25"/>
      <c r="F58" s="25"/>
    </row>
    <row r="59" spans="2:6">
      <c r="B59" s="14"/>
      <c r="C59" s="14"/>
      <c r="D59" s="15"/>
      <c r="E59" s="15"/>
      <c r="F59" s="15"/>
    </row>
    <row r="60" spans="2:6" ht="15.75">
      <c r="B60" s="27" t="s">
        <v>32</v>
      </c>
      <c r="C60" s="27"/>
      <c r="D60" s="27"/>
      <c r="E60" s="28">
        <f>SUM(D54:F58)</f>
        <v>0</v>
      </c>
      <c r="F60" s="28"/>
    </row>
    <row r="62" spans="2:6">
      <c r="B62" s="26" t="s">
        <v>33</v>
      </c>
      <c r="C62" s="26"/>
      <c r="D62" s="26"/>
      <c r="E62" s="26"/>
      <c r="F62" s="26"/>
    </row>
    <row r="63" spans="2:6" ht="90.75" customHeight="1">
      <c r="B63" s="23"/>
      <c r="C63" s="23"/>
      <c r="D63" s="23"/>
      <c r="E63" s="23"/>
      <c r="F63" s="23"/>
    </row>
  </sheetData>
  <sheetProtection algorithmName="SHA-512" hashValue="NIQa7Q4VEOoK+KrG+AXJoJQeKOBp666p1as4lvFS1pQcettHrGDl+dDrf6f3hqEUjUYlCQIRJRcLQsx45ymhCg==" saltValue="mjJS9dn4cqTXeFhnTW3/DQ==" spinCount="100000" sheet="1" objects="1" scenarios="1" selectLockedCells="1"/>
  <protectedRanges>
    <protectedRange sqref="C28:D28 C34:D34 C46:D46 C40:D40 C52:D52" name="Range2_5_2_1_9_2"/>
    <protectedRange sqref="C25:C26 C54:C60 C31:C32 C37:C38 C43:C44 C49:C50" name="Range2_5_2_1_6_3"/>
    <protectedRange sqref="C45 C27 C39 C33 C51" name="Range2_5_2_1_7_2"/>
  </protectedRanges>
  <mergeCells count="63">
    <mergeCell ref="B42:C42"/>
    <mergeCell ref="B43:C43"/>
    <mergeCell ref="B44:C44"/>
    <mergeCell ref="B51:C51"/>
    <mergeCell ref="B39:C39"/>
    <mergeCell ref="B40:F40"/>
    <mergeCell ref="B41:F41"/>
    <mergeCell ref="B26:C26"/>
    <mergeCell ref="B28:F28"/>
    <mergeCell ref="B37:C37"/>
    <mergeCell ref="B38:C38"/>
    <mergeCell ref="B35:F35"/>
    <mergeCell ref="B36:C36"/>
    <mergeCell ref="B27:C27"/>
    <mergeCell ref="B29:F29"/>
    <mergeCell ref="B30:C30"/>
    <mergeCell ref="B31:C31"/>
    <mergeCell ref="B32:C32"/>
    <mergeCell ref="B33:C33"/>
    <mergeCell ref="B34:F34"/>
    <mergeCell ref="C16:F16"/>
    <mergeCell ref="C19:F19"/>
    <mergeCell ref="B21:F21"/>
    <mergeCell ref="B24:C24"/>
    <mergeCell ref="B25:C25"/>
    <mergeCell ref="B23:F23"/>
    <mergeCell ref="B53:F53"/>
    <mergeCell ref="C17:D17"/>
    <mergeCell ref="B2:F2"/>
    <mergeCell ref="B3:C3"/>
    <mergeCell ref="D3:F3"/>
    <mergeCell ref="C5:F5"/>
    <mergeCell ref="C6:D6"/>
    <mergeCell ref="B7:B11"/>
    <mergeCell ref="C7:F7"/>
    <mergeCell ref="C8:F8"/>
    <mergeCell ref="C9:F9"/>
    <mergeCell ref="C10:F10"/>
    <mergeCell ref="C11:F11"/>
    <mergeCell ref="C13:F13"/>
    <mergeCell ref="C14:D14"/>
    <mergeCell ref="C15:F15"/>
    <mergeCell ref="B45:C45"/>
    <mergeCell ref="B52:F52"/>
    <mergeCell ref="B48:C48"/>
    <mergeCell ref="B49:C49"/>
    <mergeCell ref="B50:C50"/>
    <mergeCell ref="B47:F47"/>
    <mergeCell ref="B46:F46"/>
    <mergeCell ref="B63:F63"/>
    <mergeCell ref="B54:C54"/>
    <mergeCell ref="D54:F54"/>
    <mergeCell ref="B55:C55"/>
    <mergeCell ref="D55:F55"/>
    <mergeCell ref="B62:F62"/>
    <mergeCell ref="B56:C56"/>
    <mergeCell ref="D56:F56"/>
    <mergeCell ref="B57:C57"/>
    <mergeCell ref="D58:F58"/>
    <mergeCell ref="B60:D60"/>
    <mergeCell ref="E60:F60"/>
    <mergeCell ref="D57:F57"/>
    <mergeCell ref="B58:C58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B68841EEF68F49BDEF43148555898E" ma:contentTypeVersion="3" ma:contentTypeDescription="Vytvoří nový dokument" ma:contentTypeScope="" ma:versionID="1edd636c02138eb6d990a4a5eabfc519">
  <xsd:schema xmlns:xsd="http://www.w3.org/2001/XMLSchema" xmlns:xs="http://www.w3.org/2001/XMLSchema" xmlns:p="http://schemas.microsoft.com/office/2006/metadata/properties" xmlns:ns2="b5d4e071-ec39-4f87-b561-f978f6e8bb24" targetNamespace="http://schemas.microsoft.com/office/2006/metadata/properties" ma:root="true" ma:fieldsID="e3397e5ae6500b9beb3e7a18cdc36f31" ns2:_="">
    <xsd:import namespace="b5d4e071-ec39-4f87-b561-f978f6e8bb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4e071-ec39-4f87-b561-f978f6e8bb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123C3E-F4F7-440A-BD58-10905C955C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d4e071-ec39-4f87-b561-f978f6e8bb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0D8D5-E694-4B85-B4AA-BB861C6CE8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BDF9F4-0B98-48FF-90EF-29071441D5A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Kryci_list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Šenk Tomáš</dc:creator>
  <cp:keywords/>
  <dc:description/>
  <cp:lastModifiedBy>Pro Cequence</cp:lastModifiedBy>
  <cp:revision/>
  <dcterms:created xsi:type="dcterms:W3CDTF">2024-09-26T06:15:09Z</dcterms:created>
  <dcterms:modified xsi:type="dcterms:W3CDTF">2025-11-13T09:52:50Z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0x01010079B68841EEF68F49BDEF43148555898E</vt:lpwstr>
  </property>
</Properties>
</file>