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U:\VEŘEJNÉ ZAKÁZKY\Léčivé přípravky pro ZZSPK 2025\1 ZD\ZD FIN\"/>
    </mc:Choice>
  </mc:AlternateContent>
  <xr:revisionPtr revIDLastSave="0" documentId="13_ncr:1_{06FCC04D-5960-49DD-98A1-9722AE92A6BF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4" i="1" l="1"/>
  <c r="K68" i="1" l="1"/>
  <c r="K78" i="1" l="1"/>
  <c r="K76" i="1" l="1"/>
  <c r="K75" i="1"/>
  <c r="K65" i="1"/>
  <c r="K56" i="1"/>
  <c r="K55" i="1"/>
  <c r="K46" i="1"/>
  <c r="K22" i="1"/>
  <c r="K23" i="1"/>
  <c r="K10" i="1"/>
  <c r="K9" i="1"/>
  <c r="K59" i="1" l="1"/>
  <c r="K66" i="1" l="1"/>
  <c r="K45" i="1" l="1"/>
  <c r="K88" i="1" l="1"/>
  <c r="K87" i="1"/>
  <c r="K86" i="1"/>
  <c r="K85" i="1"/>
  <c r="K84" i="1"/>
  <c r="K83" i="1"/>
  <c r="K82" i="1"/>
  <c r="K81" i="1"/>
  <c r="K80" i="1"/>
  <c r="K79" i="1"/>
  <c r="K77" i="1"/>
  <c r="K74" i="1"/>
  <c r="K73" i="1"/>
  <c r="K72" i="1"/>
  <c r="K71" i="1"/>
  <c r="K70" i="1"/>
  <c r="K69" i="1"/>
  <c r="K67" i="1"/>
  <c r="K64" i="1"/>
  <c r="K63" i="1"/>
  <c r="K62" i="1"/>
  <c r="K61" i="1"/>
  <c r="K60" i="1"/>
  <c r="K58" i="1"/>
  <c r="K57" i="1"/>
  <c r="K54" i="1"/>
  <c r="K53" i="1"/>
  <c r="K52" i="1"/>
  <c r="K51" i="1"/>
  <c r="K50" i="1"/>
  <c r="K49" i="1"/>
  <c r="K48" i="1"/>
  <c r="K47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1" i="1"/>
  <c r="K20" i="1"/>
  <c r="K19" i="1"/>
  <c r="K18" i="1"/>
  <c r="K17" i="1"/>
  <c r="K16" i="1"/>
  <c r="K15" i="1"/>
  <c r="K14" i="1"/>
  <c r="K13" i="1"/>
  <c r="K12" i="1"/>
  <c r="K11" i="1"/>
  <c r="K7" i="1"/>
  <c r="K6" i="1"/>
  <c r="K5" i="1"/>
  <c r="K89" i="1" l="1"/>
</calcChain>
</file>

<file path=xl/sharedStrings.xml><?xml version="1.0" encoding="utf-8"?>
<sst xmlns="http://schemas.openxmlformats.org/spreadsheetml/2006/main" count="520" uniqueCount="249">
  <si>
    <t>Kód SÚKL</t>
  </si>
  <si>
    <t>Název</t>
  </si>
  <si>
    <t>Forma</t>
  </si>
  <si>
    <t>Počet jedn.     v bal.</t>
  </si>
  <si>
    <t>Obsah (ml)</t>
  </si>
  <si>
    <t>Jedn.</t>
  </si>
  <si>
    <t>Typ</t>
  </si>
  <si>
    <t>Popis</t>
  </si>
  <si>
    <t xml:space="preserve">Cena jednotková              (v Kč bez DPH) </t>
  </si>
  <si>
    <t>Předpok. počet za 1 rok</t>
  </si>
  <si>
    <t>Celková cena        (v Kč bez DPH)</t>
  </si>
  <si>
    <t>0093650</t>
  </si>
  <si>
    <t>inj. pso. lqf</t>
  </si>
  <si>
    <t>bal.</t>
  </si>
  <si>
    <t>Farmaka</t>
  </si>
  <si>
    <t>1 x 50 ml</t>
  </si>
  <si>
    <t>0137238</t>
  </si>
  <si>
    <t>Adenocor inj. 2 ml/6 mg</t>
  </si>
  <si>
    <t>inj</t>
  </si>
  <si>
    <t>6 x 2 ml</t>
  </si>
  <si>
    <t>0000362</t>
  </si>
  <si>
    <t>Adrenalin inj. 1 ml/1 mg</t>
  </si>
  <si>
    <t>inj.</t>
  </si>
  <si>
    <t>5 x 1 ml</t>
  </si>
  <si>
    <t>0187608</t>
  </si>
  <si>
    <t xml:space="preserve">Aqua pro injectione inj. 10 ml                        </t>
  </si>
  <si>
    <t>100 x 10 ml</t>
  </si>
  <si>
    <t>0235897</t>
  </si>
  <si>
    <t>Anopyrin tbl. 100 mg</t>
  </si>
  <si>
    <t>tbl.</t>
  </si>
  <si>
    <t>60 tbl.</t>
  </si>
  <si>
    <t>0096610</t>
  </si>
  <si>
    <t>Apaurin inj. 2 ml/10 mg</t>
  </si>
  <si>
    <t>10 x 2 ml</t>
  </si>
  <si>
    <t>0173319</t>
  </si>
  <si>
    <t>Ardeaelytosol conc. natriumhydrogenkarbonát 4,2% 80 ml</t>
  </si>
  <si>
    <t>inf.</t>
  </si>
  <si>
    <t>20 x 80 ml</t>
  </si>
  <si>
    <t>0243864</t>
  </si>
  <si>
    <t>Atropin Biotika inj. 1 ml/1 mg</t>
  </si>
  <si>
    <t>10 x 1 ml</t>
  </si>
  <si>
    <t>0076496</t>
  </si>
  <si>
    <t>sol.</t>
  </si>
  <si>
    <t>1 x 20 ml</t>
  </si>
  <si>
    <t>0231703</t>
  </si>
  <si>
    <t>Betaloc inj. 5 ml/5 mg</t>
  </si>
  <si>
    <t>5 x 5 ml</t>
  </si>
  <si>
    <t>0231857</t>
  </si>
  <si>
    <t>Bricanyl inj. 1 ml/0,5 mg</t>
  </si>
  <si>
    <t>0222184</t>
  </si>
  <si>
    <t>56 tbl.</t>
  </si>
  <si>
    <t xml:space="preserve">Calcium Chloratum Biotika 10% 10 ml </t>
  </si>
  <si>
    <t>5 x 10 ml</t>
  </si>
  <si>
    <t>0087814</t>
  </si>
  <si>
    <t>Calypsol inj. sol. 10 ml/500 mg</t>
  </si>
  <si>
    <t>20 tbl.</t>
  </si>
  <si>
    <t>0254341</t>
  </si>
  <si>
    <t>0000982</t>
  </si>
  <si>
    <t>plv.</t>
  </si>
  <si>
    <t>1 x 0 plv.</t>
  </si>
  <si>
    <t>0107938</t>
  </si>
  <si>
    <t>Cordarone inj. 3 ml/150 mg</t>
  </si>
  <si>
    <t>6 x 3 ml</t>
  </si>
  <si>
    <t>0167902</t>
  </si>
  <si>
    <t>inf. plv.</t>
  </si>
  <si>
    <t xml:space="preserve">1 x 5 g </t>
  </si>
  <si>
    <t>0084090</t>
  </si>
  <si>
    <t>Dexamed inj. 2 ml/8 mg</t>
  </si>
  <si>
    <t>0258801</t>
  </si>
  <si>
    <t>Diazepam Desitin Rectal Tube 2,5 ml/5 mg</t>
  </si>
  <si>
    <t>enm.</t>
  </si>
  <si>
    <t>5 x 2,5 ml</t>
  </si>
  <si>
    <t>0230421</t>
  </si>
  <si>
    <t xml:space="preserve">Diazepam tbl. 10 mg </t>
  </si>
  <si>
    <t>0272937</t>
  </si>
  <si>
    <t>0004071</t>
  </si>
  <si>
    <t>Dithiaden inj. 2 ml/1 mg</t>
  </si>
  <si>
    <t>0054539</t>
  </si>
  <si>
    <t>Dolmina inj. 3 ml/75 mg</t>
  </si>
  <si>
    <t>5 x 3 ml</t>
  </si>
  <si>
    <t>0247448</t>
  </si>
  <si>
    <t>0252396</t>
  </si>
  <si>
    <t>Exacyl inj. sol. 5 ml/500 mg</t>
  </si>
  <si>
    <t>0230914</t>
  </si>
  <si>
    <t>Fentanyl inj. 2 ml/0,1 mg</t>
  </si>
  <si>
    <t>5 x 2 ml</t>
  </si>
  <si>
    <t>0126898</t>
  </si>
  <si>
    <t>Flumazenil inj. 5 ml/0,5 mg</t>
  </si>
  <si>
    <t>0260190</t>
  </si>
  <si>
    <t>0237468</t>
  </si>
  <si>
    <t>Fyziologický roztok 0,9% 100 ml/vak</t>
  </si>
  <si>
    <t>60 x 100 ml</t>
  </si>
  <si>
    <t>0083741</t>
  </si>
  <si>
    <t>1 x 1 mg</t>
  </si>
  <si>
    <t>0207769</t>
  </si>
  <si>
    <t>Glukóza 40% inj. 10 ml</t>
  </si>
  <si>
    <t>20 x 10 ml</t>
  </si>
  <si>
    <t>0047256</t>
  </si>
  <si>
    <t>Glukóza 5% 100 ml inf./plast</t>
  </si>
  <si>
    <t>20 x 100 ml</t>
  </si>
  <si>
    <t>0002538</t>
  </si>
  <si>
    <t>Haloperidol inj. 1 ml/5 mg</t>
  </si>
  <si>
    <t>0093746</t>
  </si>
  <si>
    <t>Heparin inj. 10 ml/ 50 ku</t>
  </si>
  <si>
    <t>1 x 10 ml</t>
  </si>
  <si>
    <t>0241678</t>
  </si>
  <si>
    <t>Hypnomidate inj. 10 ml/20 mg</t>
  </si>
  <si>
    <t>0218183</t>
  </si>
  <si>
    <t>Isoket roztok 0,1% 10 ml/10 mg</t>
  </si>
  <si>
    <t>10 x 10 ml</t>
  </si>
  <si>
    <t>0218186</t>
  </si>
  <si>
    <t>spr.</t>
  </si>
  <si>
    <t>1 x 15 ml</t>
  </si>
  <si>
    <t>0231686</t>
  </si>
  <si>
    <t>0250742</t>
  </si>
  <si>
    <t>Isoprenalina cloridrato monico 1 ml/0,2 mg</t>
  </si>
  <si>
    <t>0180708</t>
  </si>
  <si>
    <t xml:space="preserve">Jodid draselný Hameln tbl. 65 mg </t>
  </si>
  <si>
    <t>4 tbl.</t>
  </si>
  <si>
    <t>0029938</t>
  </si>
  <si>
    <t>Keppra 5 ml/500 mg</t>
  </si>
  <si>
    <t>10 x 5 ml</t>
  </si>
  <si>
    <t>0203092</t>
  </si>
  <si>
    <t>Lidocain egis 10% spray, 38 g</t>
  </si>
  <si>
    <t>1 x 38 spr.</t>
  </si>
  <si>
    <t>0084449</t>
  </si>
  <si>
    <t xml:space="preserve">Luminal inj.  1 ml/200 mg </t>
  </si>
  <si>
    <t>0260188</t>
  </si>
  <si>
    <t>0239963</t>
  </si>
  <si>
    <t>Midazolam Accord inj. 5 ml/5 mg</t>
  </si>
  <si>
    <t>0000502</t>
  </si>
  <si>
    <t>Mesocain 1% inj. 10 ml</t>
  </si>
  <si>
    <t>0273989</t>
  </si>
  <si>
    <t>Methylergometrin M inj. 1 ml/0,2 mg</t>
  </si>
  <si>
    <t>0001125</t>
  </si>
  <si>
    <t>Morphin 1% inj. 1ml/10 mg</t>
  </si>
  <si>
    <t>Naloxone inj. 1 ml/0,4 mg</t>
  </si>
  <si>
    <t>0226002</t>
  </si>
  <si>
    <t>0000536</t>
  </si>
  <si>
    <t>Noradrenalin inj. 1 ml/1 mg</t>
  </si>
  <si>
    <t>0254042</t>
  </si>
  <si>
    <t>Novalgin inj. 2 ml/1 g</t>
  </si>
  <si>
    <t>OCUflash gtt. 2 x 10 ml</t>
  </si>
  <si>
    <t>gtt.</t>
  </si>
  <si>
    <t>ZP</t>
  </si>
  <si>
    <t>2 x 10 ml</t>
  </si>
  <si>
    <t xml:space="preserve">Omeprazol Zentiva inf. plv. sol. 40 mg </t>
  </si>
  <si>
    <t>10 x 40 plv.</t>
  </si>
  <si>
    <t>0208840</t>
  </si>
  <si>
    <t>supp.</t>
  </si>
  <si>
    <t>10 x 125 mg</t>
  </si>
  <si>
    <t>0178635</t>
  </si>
  <si>
    <t>inh. sol.</t>
  </si>
  <si>
    <t>10 x 100 ml</t>
  </si>
  <si>
    <t>0254421</t>
  </si>
  <si>
    <t>Paralen 100 mg supp.</t>
  </si>
  <si>
    <t>5 x 100 mg</t>
  </si>
  <si>
    <t>0011670</t>
  </si>
  <si>
    <t>Plasmalyte inf. 500 ml/plast</t>
  </si>
  <si>
    <t>20 x 500 ml</t>
  </si>
  <si>
    <t>0055911</t>
  </si>
  <si>
    <t xml:space="preserve">Peroxid vodíku 100 ml 3% roztok </t>
  </si>
  <si>
    <t>1 x 100 ml</t>
  </si>
  <si>
    <t>0129023</t>
  </si>
  <si>
    <t>Propofol 1% 20 ml/200 mg</t>
  </si>
  <si>
    <t>5 x 20 ml</t>
  </si>
  <si>
    <t>0018304</t>
  </si>
  <si>
    <t>Ringerfundin B. Braun inf. 500 ml</t>
  </si>
  <si>
    <t>inf.sol.</t>
  </si>
  <si>
    <t>10 x 500 ml</t>
  </si>
  <si>
    <t>0241679</t>
  </si>
  <si>
    <t xml:space="preserve">Rapifen inj. sol. 2 ml/1 mg </t>
  </si>
  <si>
    <t>0044357</t>
  </si>
  <si>
    <t>Remestyp inj. sol. 10 ml/1 mg</t>
  </si>
  <si>
    <t>0249212</t>
  </si>
  <si>
    <t>Sefotak  inj. 1 g</t>
  </si>
  <si>
    <t>inj. Inf. plv.</t>
  </si>
  <si>
    <t>1 x 1 g</t>
  </si>
  <si>
    <t>0009709</t>
  </si>
  <si>
    <t>Solu-Medrol inj. 40 mg</t>
  </si>
  <si>
    <t>inj sic.</t>
  </si>
  <si>
    <t>1 x 1 ml</t>
  </si>
  <si>
    <t>Surgispon Standard 8 x 5 x 1 cm 10 ks</t>
  </si>
  <si>
    <t>hubka</t>
  </si>
  <si>
    <t>10 ks</t>
  </si>
  <si>
    <t>1 x 100 mg</t>
  </si>
  <si>
    <t>0260186</t>
  </si>
  <si>
    <t>0000612</t>
  </si>
  <si>
    <t>Syntostigmin inj. 1 ml/0,5 mg</t>
  </si>
  <si>
    <t>0171615</t>
  </si>
  <si>
    <t>0031385</t>
  </si>
  <si>
    <t>30 tbl.</t>
  </si>
  <si>
    <t>0032087</t>
  </si>
  <si>
    <t xml:space="preserve">Tralgit inj. 2ml/100 mg              </t>
  </si>
  <si>
    <t>0237705</t>
  </si>
  <si>
    <t>0051366</t>
  </si>
  <si>
    <t>0187607</t>
  </si>
  <si>
    <t>20 x 4 ml</t>
  </si>
  <si>
    <t>Příloha č. 2 ZD - Specifikace léčivých přípravků a nabídková cena</t>
  </si>
  <si>
    <t>20x100ml</t>
  </si>
  <si>
    <t>0259409</t>
  </si>
  <si>
    <t xml:space="preserve">10x10ml </t>
  </si>
  <si>
    <t>0240229</t>
  </si>
  <si>
    <t xml:space="preserve">Ofost inj. 1 ml/5 IU </t>
  </si>
  <si>
    <t xml:space="preserve">Butylskopolaminium brom. Kalceks inj. 20 mg/1 ml                     </t>
  </si>
  <si>
    <t>0265695</t>
  </si>
  <si>
    <t>0221536</t>
  </si>
  <si>
    <t>0269355</t>
  </si>
  <si>
    <t>0254639</t>
  </si>
  <si>
    <t>0280325</t>
  </si>
  <si>
    <t>Carbofit plv. 25g Čárkll</t>
  </si>
  <si>
    <t>Muscoril inj. 2ml/4 mg</t>
  </si>
  <si>
    <t>0107944</t>
  </si>
  <si>
    <t>20 x 5 ml</t>
  </si>
  <si>
    <t>0235904</t>
  </si>
  <si>
    <t>25</t>
  </si>
  <si>
    <t>0219428</t>
  </si>
  <si>
    <t xml:space="preserve">Oxytocin inj. 1 ml/5 IU </t>
  </si>
  <si>
    <t>Actilyse inf. plv. 50 mg</t>
  </si>
  <si>
    <t>Berodual roztok k inh. 20 ml 0,25 mg/ml + 0,5 mg/ml</t>
  </si>
  <si>
    <t>Brilique por. tbl. dis. 90 mg</t>
  </si>
  <si>
    <t>Carbo medicinalis tbl. 300 mg</t>
  </si>
  <si>
    <t xml:space="preserve">Carbosorb plv. 25 g/1 balení </t>
  </si>
  <si>
    <t>Cistaracurium Kalceks 10 ml/20 mg</t>
  </si>
  <si>
    <t>Cyanokit inf. Plv. sol. 5 g</t>
  </si>
  <si>
    <t>Digoxin/Anfarm 2 ml/0,5 mg</t>
  </si>
  <si>
    <t>Dormicum inj. 1 ml/5 mg</t>
  </si>
  <si>
    <t>Glucagen Hypokit 1 mg</t>
  </si>
  <si>
    <t>Chlorid sodný B.Braun 0,9% inj. 100 ml</t>
  </si>
  <si>
    <t>Isocor inj. 2 ml/5 mg</t>
  </si>
  <si>
    <t>Isoket spray 1,25 mg/ dávka slg.</t>
  </si>
  <si>
    <t>Magnesium sulfuricum BBP inj. 10% 10 ml</t>
  </si>
  <si>
    <t>Nimbex inj. 10 ml/20 mg</t>
  </si>
  <si>
    <t>Ondansetron B. Braun 2 ml/8 mg</t>
  </si>
  <si>
    <t>Panadol baby 125 mg supp.</t>
  </si>
  <si>
    <t>Paracetamol inf. 100 ml/1 g</t>
  </si>
  <si>
    <t>Suxamethonium Chlorid VUAB inj. plv. sol. 100 mg</t>
  </si>
  <si>
    <t>Syntophyllin inj. 10 ml/240 mg</t>
  </si>
  <si>
    <t>Tachyben i.v.  inj. 5 ml/25 mg</t>
  </si>
  <si>
    <t xml:space="preserve">Tensiomin  tbl. 12,5 mg </t>
  </si>
  <si>
    <t>Ventolin roztok k inhal. 20 ml/100 mg</t>
  </si>
  <si>
    <t>Furosemid BBP inj. 2 ml/20 mg</t>
  </si>
  <si>
    <t>Acide Acetylsalicylique plv. Inj. 5 ml/500 mg</t>
  </si>
  <si>
    <t>inj. plv. sol.</t>
  </si>
  <si>
    <t>Rocuronium B. Braun 10 mg/ml</t>
  </si>
  <si>
    <r>
      <t>CELKOVÁ NABÍDKOVÁ CENA (v Kč bez DPH)</t>
    </r>
    <r>
      <rPr>
        <sz val="10"/>
        <color rgb="FFFF0000"/>
        <rFont val="Calibri"/>
        <family val="2"/>
        <charset val="238"/>
        <scheme val="minor"/>
      </rPr>
      <t/>
    </r>
  </si>
  <si>
    <t>Pozn.: Zadavatel v čl. 6.2 ZD stanovil limit celkové nabídkové ceny ve výši předpokládané hodnoty VZ - tj. 4 100 393,- Kč bez DPH.</t>
  </si>
  <si>
    <t>0221862</t>
  </si>
  <si>
    <t>Adrenalin Bradex 1mg/ml inj.sol.10 x 1ml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</si>
</sst>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3" fontId="2" fillId="3" borderId="1" xfId="0" applyNumberFormat="1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wrapText="1"/>
    </xf>
    <xf numFmtId="4" fontId="2" fillId="0" borderId="1" xfId="0" applyNumberFormat="1" applyFont="1" applyBorder="1"/>
    <xf numFmtId="49" fontId="2" fillId="3" borderId="1" xfId="0" applyNumberFormat="1" applyFont="1" applyFill="1" applyBorder="1" applyAlignment="1">
      <alignment horizontal="left"/>
    </xf>
    <xf numFmtId="3" fontId="2" fillId="3" borderId="1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49" fontId="2" fillId="3" borderId="1" xfId="0" applyNumberFormat="1" applyFont="1" applyFill="1" applyBorder="1"/>
    <xf numFmtId="0" fontId="2" fillId="0" borderId="1" xfId="0" applyFont="1" applyBorder="1" applyAlignment="1">
      <alignment horizontal="left" wrapText="1"/>
    </xf>
    <xf numFmtId="4" fontId="4" fillId="0" borderId="1" xfId="0" applyNumberFormat="1" applyFont="1" applyBorder="1"/>
    <xf numFmtId="0" fontId="2" fillId="3" borderId="1" xfId="0" applyFont="1" applyFill="1" applyBorder="1" applyAlignment="1">
      <alignment vertical="center"/>
    </xf>
    <xf numFmtId="0" fontId="6" fillId="0" borderId="0" xfId="0" applyFont="1"/>
    <xf numFmtId="4" fontId="2" fillId="4" borderId="1" xfId="0" applyNumberFormat="1" applyFont="1" applyFill="1" applyBorder="1" applyAlignment="1">
      <alignment horizontal="right"/>
    </xf>
    <xf numFmtId="0" fontId="8" fillId="0" borderId="0" xfId="0" applyFont="1"/>
    <xf numFmtId="49" fontId="8" fillId="0" borderId="0" xfId="0" applyNumberFormat="1" applyFont="1"/>
    <xf numFmtId="49" fontId="4" fillId="0" borderId="1" xfId="0" applyNumberFormat="1" applyFont="1" applyBorder="1" applyAlignment="1">
      <alignment horizontal="center" wrapText="1"/>
    </xf>
    <xf numFmtId="0" fontId="0" fillId="0" borderId="0" xfId="0"/>
    <xf numFmtId="0" fontId="7" fillId="0" borderId="2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0"/>
  <sheetViews>
    <sheetView tabSelected="1" workbookViewId="0">
      <selection activeCell="I4" sqref="I4"/>
    </sheetView>
  </sheetViews>
  <sheetFormatPr defaultRowHeight="15" x14ac:dyDescent="0.25"/>
  <cols>
    <col min="1" max="1" width="8.28515625" bestFit="1" customWidth="1"/>
    <col min="2" max="2" width="47.85546875" bestFit="1" customWidth="1"/>
    <col min="3" max="3" width="10.28515625" bestFit="1" customWidth="1"/>
    <col min="4" max="4" width="6.42578125" customWidth="1"/>
    <col min="5" max="5" width="5.85546875" bestFit="1" customWidth="1"/>
    <col min="6" max="6" width="5" bestFit="1" customWidth="1"/>
    <col min="7" max="7" width="7.85546875" bestFit="1" customWidth="1"/>
    <col min="8" max="8" width="10.42578125" bestFit="1" customWidth="1"/>
    <col min="9" max="9" width="10.85546875" customWidth="1"/>
    <col min="10" max="10" width="8.85546875" bestFit="1" customWidth="1"/>
    <col min="11" max="11" width="11.28515625" bestFit="1" customWidth="1"/>
    <col min="12" max="12" width="65.7109375" customWidth="1"/>
  </cols>
  <sheetData>
    <row r="1" spans="1:12" x14ac:dyDescent="0.25">
      <c r="A1" s="27" t="s">
        <v>198</v>
      </c>
      <c r="B1" s="27"/>
    </row>
    <row r="3" spans="1:12" ht="51" x14ac:dyDescent="0.25">
      <c r="A3" s="8" t="s">
        <v>0</v>
      </c>
      <c r="B3" s="9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0" t="s">
        <v>8</v>
      </c>
      <c r="J3" s="8" t="s">
        <v>9</v>
      </c>
      <c r="K3" s="11" t="s">
        <v>10</v>
      </c>
    </row>
    <row r="4" spans="1:12" x14ac:dyDescent="0.25">
      <c r="A4" s="12" t="s">
        <v>209</v>
      </c>
      <c r="B4" s="14" t="s">
        <v>242</v>
      </c>
      <c r="C4" s="1" t="s">
        <v>243</v>
      </c>
      <c r="D4" s="1">
        <v>20</v>
      </c>
      <c r="E4" s="2">
        <v>500</v>
      </c>
      <c r="F4" s="1" t="s">
        <v>13</v>
      </c>
      <c r="G4" s="1" t="s">
        <v>14</v>
      </c>
      <c r="H4" s="5" t="s">
        <v>159</v>
      </c>
      <c r="I4" s="23">
        <v>0</v>
      </c>
      <c r="J4" s="15">
        <v>60</v>
      </c>
      <c r="K4" s="13">
        <f t="shared" ref="K4" si="0">I4*J4</f>
        <v>0</v>
      </c>
      <c r="L4" s="22"/>
    </row>
    <row r="5" spans="1:12" x14ac:dyDescent="0.25">
      <c r="A5" s="12" t="s">
        <v>11</v>
      </c>
      <c r="B5" s="14" t="s">
        <v>218</v>
      </c>
      <c r="C5" s="1" t="s">
        <v>12</v>
      </c>
      <c r="D5" s="1">
        <v>1</v>
      </c>
      <c r="E5" s="2">
        <v>50</v>
      </c>
      <c r="F5" s="1" t="s">
        <v>13</v>
      </c>
      <c r="G5" s="1" t="s">
        <v>14</v>
      </c>
      <c r="H5" s="1" t="s">
        <v>15</v>
      </c>
      <c r="I5" s="23">
        <v>0</v>
      </c>
      <c r="J5" s="6">
        <v>15</v>
      </c>
      <c r="K5" s="13">
        <f>I5*J5</f>
        <v>0</v>
      </c>
    </row>
    <row r="6" spans="1:12" x14ac:dyDescent="0.25">
      <c r="A6" s="12" t="s">
        <v>16</v>
      </c>
      <c r="B6" s="14" t="s">
        <v>17</v>
      </c>
      <c r="C6" s="1" t="s">
        <v>18</v>
      </c>
      <c r="D6" s="1">
        <v>6</v>
      </c>
      <c r="E6" s="2">
        <v>2</v>
      </c>
      <c r="F6" s="1" t="s">
        <v>13</v>
      </c>
      <c r="G6" s="1" t="s">
        <v>14</v>
      </c>
      <c r="H6" s="1" t="s">
        <v>19</v>
      </c>
      <c r="I6" s="23">
        <v>0</v>
      </c>
      <c r="J6" s="6">
        <v>20</v>
      </c>
      <c r="K6" s="13">
        <f t="shared" ref="K6:K79" si="1">I6*J6</f>
        <v>0</v>
      </c>
    </row>
    <row r="7" spans="1:12" x14ac:dyDescent="0.25">
      <c r="A7" s="12" t="s">
        <v>20</v>
      </c>
      <c r="B7" s="14" t="s">
        <v>21</v>
      </c>
      <c r="C7" s="1" t="s">
        <v>22</v>
      </c>
      <c r="D7" s="1">
        <v>5</v>
      </c>
      <c r="E7" s="2">
        <v>1</v>
      </c>
      <c r="F7" s="1" t="s">
        <v>13</v>
      </c>
      <c r="G7" s="1" t="s">
        <v>14</v>
      </c>
      <c r="H7" s="1" t="s">
        <v>23</v>
      </c>
      <c r="I7" s="23">
        <v>0</v>
      </c>
      <c r="J7" s="6">
        <v>5</v>
      </c>
      <c r="K7" s="13">
        <f t="shared" si="1"/>
        <v>0</v>
      </c>
    </row>
    <row r="8" spans="1:12" x14ac:dyDescent="0.25">
      <c r="A8" s="25" t="s">
        <v>247</v>
      </c>
      <c r="B8" s="24" t="s">
        <v>248</v>
      </c>
      <c r="C8" s="1" t="s">
        <v>22</v>
      </c>
      <c r="D8" s="1">
        <v>10</v>
      </c>
      <c r="E8" s="2">
        <v>1</v>
      </c>
      <c r="F8" s="1" t="s">
        <v>13</v>
      </c>
      <c r="G8" s="1" t="s">
        <v>14</v>
      </c>
      <c r="H8" s="1" t="s">
        <v>40</v>
      </c>
      <c r="I8" s="23">
        <v>0</v>
      </c>
      <c r="J8" s="6">
        <v>980</v>
      </c>
      <c r="K8" s="13">
        <f t="shared" si="1"/>
        <v>0</v>
      </c>
    </row>
    <row r="9" spans="1:12" x14ac:dyDescent="0.25">
      <c r="A9" s="12" t="s">
        <v>27</v>
      </c>
      <c r="B9" s="14" t="s">
        <v>28</v>
      </c>
      <c r="C9" s="3" t="s">
        <v>29</v>
      </c>
      <c r="D9" s="1">
        <v>60</v>
      </c>
      <c r="E9" s="2">
        <v>0</v>
      </c>
      <c r="F9" s="1" t="s">
        <v>13</v>
      </c>
      <c r="G9" s="1" t="s">
        <v>14</v>
      </c>
      <c r="H9" s="3" t="s">
        <v>30</v>
      </c>
      <c r="I9" s="23">
        <v>0</v>
      </c>
      <c r="J9" s="6">
        <v>200</v>
      </c>
      <c r="K9" s="13">
        <f t="shared" si="1"/>
        <v>0</v>
      </c>
    </row>
    <row r="10" spans="1:12" x14ac:dyDescent="0.25">
      <c r="A10" s="12" t="s">
        <v>31</v>
      </c>
      <c r="B10" s="14" t="s">
        <v>32</v>
      </c>
      <c r="C10" s="1" t="s">
        <v>22</v>
      </c>
      <c r="D10" s="1">
        <v>10</v>
      </c>
      <c r="E10" s="2">
        <v>2</v>
      </c>
      <c r="F10" s="1" t="s">
        <v>13</v>
      </c>
      <c r="G10" s="1" t="s">
        <v>14</v>
      </c>
      <c r="H10" s="1" t="s">
        <v>33</v>
      </c>
      <c r="I10" s="23">
        <v>0</v>
      </c>
      <c r="J10" s="6">
        <v>120</v>
      </c>
      <c r="K10" s="13">
        <f t="shared" ref="K10" si="2">I10*J10</f>
        <v>0</v>
      </c>
    </row>
    <row r="11" spans="1:12" x14ac:dyDescent="0.25">
      <c r="A11" s="12" t="s">
        <v>24</v>
      </c>
      <c r="B11" s="14" t="s">
        <v>25</v>
      </c>
      <c r="C11" s="3" t="s">
        <v>22</v>
      </c>
      <c r="D11" s="3">
        <v>100</v>
      </c>
      <c r="E11" s="4">
        <v>10</v>
      </c>
      <c r="F11" s="3" t="s">
        <v>13</v>
      </c>
      <c r="G11" s="3" t="s">
        <v>14</v>
      </c>
      <c r="H11" s="3" t="s">
        <v>26</v>
      </c>
      <c r="I11" s="23">
        <v>0</v>
      </c>
      <c r="J11" s="6">
        <v>800</v>
      </c>
      <c r="K11" s="13">
        <f t="shared" si="1"/>
        <v>0</v>
      </c>
    </row>
    <row r="12" spans="1:12" x14ac:dyDescent="0.25">
      <c r="A12" s="12" t="s">
        <v>34</v>
      </c>
      <c r="B12" s="3" t="s">
        <v>35</v>
      </c>
      <c r="C12" s="1" t="s">
        <v>36</v>
      </c>
      <c r="D12" s="1">
        <v>20</v>
      </c>
      <c r="E12" s="2">
        <v>80</v>
      </c>
      <c r="F12" s="1" t="s">
        <v>13</v>
      </c>
      <c r="G12" s="1" t="s">
        <v>14</v>
      </c>
      <c r="H12" s="1" t="s">
        <v>37</v>
      </c>
      <c r="I12" s="23">
        <v>0</v>
      </c>
      <c r="J12" s="6">
        <v>48</v>
      </c>
      <c r="K12" s="13">
        <f t="shared" si="1"/>
        <v>0</v>
      </c>
    </row>
    <row r="13" spans="1:12" x14ac:dyDescent="0.25">
      <c r="A13" s="12" t="s">
        <v>38</v>
      </c>
      <c r="B13" s="14" t="s">
        <v>39</v>
      </c>
      <c r="C13" s="1" t="s">
        <v>22</v>
      </c>
      <c r="D13" s="1">
        <v>10</v>
      </c>
      <c r="E13" s="2">
        <v>1</v>
      </c>
      <c r="F13" s="1" t="s">
        <v>13</v>
      </c>
      <c r="G13" s="1" t="s">
        <v>14</v>
      </c>
      <c r="H13" s="1" t="s">
        <v>40</v>
      </c>
      <c r="I13" s="23">
        <v>0</v>
      </c>
      <c r="J13" s="6">
        <v>100</v>
      </c>
      <c r="K13" s="13">
        <f t="shared" si="1"/>
        <v>0</v>
      </c>
    </row>
    <row r="14" spans="1:12" x14ac:dyDescent="0.25">
      <c r="A14" s="12" t="s">
        <v>41</v>
      </c>
      <c r="B14" s="14" t="s">
        <v>219</v>
      </c>
      <c r="C14" s="1" t="s">
        <v>42</v>
      </c>
      <c r="D14" s="1">
        <v>1</v>
      </c>
      <c r="E14" s="2">
        <v>20</v>
      </c>
      <c r="F14" s="1" t="s">
        <v>13</v>
      </c>
      <c r="G14" s="1" t="s">
        <v>14</v>
      </c>
      <c r="H14" s="1" t="s">
        <v>43</v>
      </c>
      <c r="I14" s="23">
        <v>0</v>
      </c>
      <c r="J14" s="6">
        <v>82</v>
      </c>
      <c r="K14" s="13">
        <f t="shared" si="1"/>
        <v>0</v>
      </c>
    </row>
    <row r="15" spans="1:12" x14ac:dyDescent="0.25">
      <c r="A15" s="12" t="s">
        <v>44</v>
      </c>
      <c r="B15" s="14" t="s">
        <v>45</v>
      </c>
      <c r="C15" s="1" t="s">
        <v>22</v>
      </c>
      <c r="D15" s="1">
        <v>5</v>
      </c>
      <c r="E15" s="2">
        <v>5</v>
      </c>
      <c r="F15" s="1" t="s">
        <v>13</v>
      </c>
      <c r="G15" s="1" t="s">
        <v>14</v>
      </c>
      <c r="H15" s="1" t="s">
        <v>46</v>
      </c>
      <c r="I15" s="23">
        <v>0</v>
      </c>
      <c r="J15" s="6">
        <v>90</v>
      </c>
      <c r="K15" s="13">
        <f t="shared" si="1"/>
        <v>0</v>
      </c>
    </row>
    <row r="16" spans="1:12" x14ac:dyDescent="0.25">
      <c r="A16" s="12" t="s">
        <v>47</v>
      </c>
      <c r="B16" s="14" t="s">
        <v>48</v>
      </c>
      <c r="C16" s="1" t="s">
        <v>22</v>
      </c>
      <c r="D16" s="1">
        <v>10</v>
      </c>
      <c r="E16" s="2">
        <v>1</v>
      </c>
      <c r="F16" s="1" t="s">
        <v>13</v>
      </c>
      <c r="G16" s="1" t="s">
        <v>14</v>
      </c>
      <c r="H16" s="1" t="s">
        <v>40</v>
      </c>
      <c r="I16" s="23">
        <v>0</v>
      </c>
      <c r="J16" s="6">
        <v>19</v>
      </c>
      <c r="K16" s="13">
        <f t="shared" si="1"/>
        <v>0</v>
      </c>
    </row>
    <row r="17" spans="1:11" x14ac:dyDescent="0.25">
      <c r="A17" s="14" t="s">
        <v>49</v>
      </c>
      <c r="B17" s="17" t="s">
        <v>220</v>
      </c>
      <c r="C17" s="1" t="s">
        <v>29</v>
      </c>
      <c r="D17" s="1">
        <v>56</v>
      </c>
      <c r="E17" s="2">
        <v>0</v>
      </c>
      <c r="F17" s="1" t="s">
        <v>13</v>
      </c>
      <c r="G17" s="1" t="s">
        <v>14</v>
      </c>
      <c r="H17" s="1" t="s">
        <v>50</v>
      </c>
      <c r="I17" s="23">
        <v>0</v>
      </c>
      <c r="J17" s="6">
        <v>15</v>
      </c>
      <c r="K17" s="13">
        <f t="shared" si="1"/>
        <v>0</v>
      </c>
    </row>
    <row r="18" spans="1:11" x14ac:dyDescent="0.25">
      <c r="A18" s="14" t="s">
        <v>202</v>
      </c>
      <c r="B18" s="17" t="s">
        <v>204</v>
      </c>
      <c r="C18" s="1" t="s">
        <v>22</v>
      </c>
      <c r="D18" s="1">
        <v>5</v>
      </c>
      <c r="E18" s="2">
        <v>1</v>
      </c>
      <c r="F18" s="1" t="s">
        <v>13</v>
      </c>
      <c r="G18" s="1" t="s">
        <v>14</v>
      </c>
      <c r="H18" s="1" t="s">
        <v>23</v>
      </c>
      <c r="I18" s="23">
        <v>0</v>
      </c>
      <c r="J18" s="6">
        <v>75</v>
      </c>
      <c r="K18" s="13">
        <f t="shared" si="1"/>
        <v>0</v>
      </c>
    </row>
    <row r="19" spans="1:11" x14ac:dyDescent="0.25">
      <c r="A19" s="12" t="s">
        <v>208</v>
      </c>
      <c r="B19" s="14" t="s">
        <v>51</v>
      </c>
      <c r="C19" s="1" t="s">
        <v>22</v>
      </c>
      <c r="D19" s="1">
        <v>10</v>
      </c>
      <c r="E19" s="2">
        <v>10</v>
      </c>
      <c r="F19" s="1" t="s">
        <v>13</v>
      </c>
      <c r="G19" s="1" t="s">
        <v>14</v>
      </c>
      <c r="H19" s="1" t="s">
        <v>109</v>
      </c>
      <c r="I19" s="23">
        <v>0</v>
      </c>
      <c r="J19" s="6">
        <v>30</v>
      </c>
      <c r="K19" s="13">
        <f t="shared" si="1"/>
        <v>0</v>
      </c>
    </row>
    <row r="20" spans="1:11" x14ac:dyDescent="0.25">
      <c r="A20" s="12" t="s">
        <v>53</v>
      </c>
      <c r="B20" s="14" t="s">
        <v>54</v>
      </c>
      <c r="C20" s="1" t="s">
        <v>22</v>
      </c>
      <c r="D20" s="1">
        <v>5</v>
      </c>
      <c r="E20" s="2">
        <v>10</v>
      </c>
      <c r="F20" s="1" t="s">
        <v>13</v>
      </c>
      <c r="G20" s="1" t="s">
        <v>14</v>
      </c>
      <c r="H20" s="1" t="s">
        <v>52</v>
      </c>
      <c r="I20" s="23">
        <v>0</v>
      </c>
      <c r="J20" s="6">
        <v>17</v>
      </c>
      <c r="K20" s="13">
        <f t="shared" si="1"/>
        <v>0</v>
      </c>
    </row>
    <row r="21" spans="1:11" x14ac:dyDescent="0.25">
      <c r="A21" s="12"/>
      <c r="B21" s="14" t="s">
        <v>221</v>
      </c>
      <c r="C21" s="1" t="s">
        <v>29</v>
      </c>
      <c r="D21" s="1">
        <v>20</v>
      </c>
      <c r="E21" s="2">
        <v>0</v>
      </c>
      <c r="F21" s="1" t="s">
        <v>13</v>
      </c>
      <c r="G21" s="1" t="s">
        <v>14</v>
      </c>
      <c r="H21" s="1" t="s">
        <v>55</v>
      </c>
      <c r="I21" s="23">
        <v>0</v>
      </c>
      <c r="J21" s="15">
        <v>36</v>
      </c>
      <c r="K21" s="13">
        <f t="shared" si="1"/>
        <v>0</v>
      </c>
    </row>
    <row r="22" spans="1:11" x14ac:dyDescent="0.25">
      <c r="A22" s="12"/>
      <c r="B22" s="14" t="s">
        <v>210</v>
      </c>
      <c r="C22" s="1" t="s">
        <v>58</v>
      </c>
      <c r="D22" s="1">
        <v>25</v>
      </c>
      <c r="E22" s="2">
        <v>0</v>
      </c>
      <c r="F22" s="1" t="s">
        <v>13</v>
      </c>
      <c r="G22" s="1" t="s">
        <v>14</v>
      </c>
      <c r="H22" s="5" t="s">
        <v>215</v>
      </c>
      <c r="I22" s="23">
        <v>0</v>
      </c>
      <c r="J22" s="6">
        <v>200</v>
      </c>
      <c r="K22" s="13">
        <f t="shared" ref="K22" si="3">I22*J22</f>
        <v>0</v>
      </c>
    </row>
    <row r="23" spans="1:11" x14ac:dyDescent="0.25">
      <c r="A23" s="12" t="s">
        <v>57</v>
      </c>
      <c r="B23" s="14" t="s">
        <v>222</v>
      </c>
      <c r="C23" s="1" t="s">
        <v>58</v>
      </c>
      <c r="D23" s="1">
        <v>1</v>
      </c>
      <c r="E23" s="2">
        <v>0</v>
      </c>
      <c r="F23" s="1" t="s">
        <v>13</v>
      </c>
      <c r="G23" s="1" t="s">
        <v>14</v>
      </c>
      <c r="H23" s="1" t="s">
        <v>59</v>
      </c>
      <c r="I23" s="23">
        <v>0</v>
      </c>
      <c r="J23" s="6">
        <v>188</v>
      </c>
      <c r="K23" s="13">
        <f t="shared" ref="K23" si="4">I23*J23</f>
        <v>0</v>
      </c>
    </row>
    <row r="24" spans="1:11" x14ac:dyDescent="0.25">
      <c r="A24" s="12" t="s">
        <v>56</v>
      </c>
      <c r="B24" s="14" t="s">
        <v>223</v>
      </c>
      <c r="C24" s="1" t="s">
        <v>22</v>
      </c>
      <c r="D24" s="1">
        <v>5</v>
      </c>
      <c r="E24" s="2">
        <v>10</v>
      </c>
      <c r="F24" s="1" t="s">
        <v>13</v>
      </c>
      <c r="G24" s="1" t="s">
        <v>14</v>
      </c>
      <c r="H24" s="5" t="s">
        <v>52</v>
      </c>
      <c r="I24" s="23">
        <v>0</v>
      </c>
      <c r="J24" s="6">
        <v>1</v>
      </c>
      <c r="K24" s="13">
        <f t="shared" si="1"/>
        <v>0</v>
      </c>
    </row>
    <row r="25" spans="1:11" x14ac:dyDescent="0.25">
      <c r="A25" s="12" t="s">
        <v>60</v>
      </c>
      <c r="B25" s="14" t="s">
        <v>61</v>
      </c>
      <c r="C25" s="1" t="s">
        <v>22</v>
      </c>
      <c r="D25" s="1">
        <v>6</v>
      </c>
      <c r="E25" s="2">
        <v>3</v>
      </c>
      <c r="F25" s="1" t="s">
        <v>13</v>
      </c>
      <c r="G25" s="1" t="s">
        <v>14</v>
      </c>
      <c r="H25" s="1" t="s">
        <v>62</v>
      </c>
      <c r="I25" s="23">
        <v>0</v>
      </c>
      <c r="J25" s="6">
        <v>180</v>
      </c>
      <c r="K25" s="13">
        <f t="shared" si="1"/>
        <v>0</v>
      </c>
    </row>
    <row r="26" spans="1:11" x14ac:dyDescent="0.25">
      <c r="A26" s="12" t="s">
        <v>63</v>
      </c>
      <c r="B26" s="14" t="s">
        <v>224</v>
      </c>
      <c r="C26" s="1" t="s">
        <v>64</v>
      </c>
      <c r="D26" s="1">
        <v>1</v>
      </c>
      <c r="E26" s="2">
        <v>5</v>
      </c>
      <c r="F26" s="1" t="s">
        <v>13</v>
      </c>
      <c r="G26" s="1" t="s">
        <v>14</v>
      </c>
      <c r="H26" s="1" t="s">
        <v>65</v>
      </c>
      <c r="I26" s="23">
        <v>0</v>
      </c>
      <c r="J26" s="15">
        <v>5</v>
      </c>
      <c r="K26" s="13">
        <f t="shared" si="1"/>
        <v>0</v>
      </c>
    </row>
    <row r="27" spans="1:11" x14ac:dyDescent="0.25">
      <c r="A27" s="12" t="s">
        <v>66</v>
      </c>
      <c r="B27" s="14" t="s">
        <v>67</v>
      </c>
      <c r="C27" s="1" t="s">
        <v>22</v>
      </c>
      <c r="D27" s="1">
        <v>10</v>
      </c>
      <c r="E27" s="2">
        <v>2</v>
      </c>
      <c r="F27" s="1" t="s">
        <v>13</v>
      </c>
      <c r="G27" s="1" t="s">
        <v>14</v>
      </c>
      <c r="H27" s="1" t="s">
        <v>33</v>
      </c>
      <c r="I27" s="23">
        <v>0</v>
      </c>
      <c r="J27" s="6">
        <v>200</v>
      </c>
      <c r="K27" s="13">
        <f t="shared" si="1"/>
        <v>0</v>
      </c>
    </row>
    <row r="28" spans="1:11" x14ac:dyDescent="0.25">
      <c r="A28" s="12" t="s">
        <v>68</v>
      </c>
      <c r="B28" s="14" t="s">
        <v>69</v>
      </c>
      <c r="C28" s="1" t="s">
        <v>70</v>
      </c>
      <c r="D28" s="1">
        <v>5</v>
      </c>
      <c r="E28" s="1">
        <v>2.5</v>
      </c>
      <c r="F28" s="1" t="s">
        <v>13</v>
      </c>
      <c r="G28" s="1" t="s">
        <v>14</v>
      </c>
      <c r="H28" s="1" t="s">
        <v>71</v>
      </c>
      <c r="I28" s="23">
        <v>0</v>
      </c>
      <c r="J28" s="6">
        <v>46</v>
      </c>
      <c r="K28" s="13">
        <f t="shared" si="1"/>
        <v>0</v>
      </c>
    </row>
    <row r="29" spans="1:11" x14ac:dyDescent="0.25">
      <c r="A29" s="12" t="s">
        <v>72</v>
      </c>
      <c r="B29" s="14" t="s">
        <v>73</v>
      </c>
      <c r="C29" s="1" t="s">
        <v>29</v>
      </c>
      <c r="D29" s="1">
        <v>20</v>
      </c>
      <c r="E29" s="2">
        <v>0</v>
      </c>
      <c r="F29" s="1" t="s">
        <v>13</v>
      </c>
      <c r="G29" s="1" t="s">
        <v>14</v>
      </c>
      <c r="H29" s="1" t="s">
        <v>55</v>
      </c>
      <c r="I29" s="23">
        <v>0</v>
      </c>
      <c r="J29" s="15">
        <v>23</v>
      </c>
      <c r="K29" s="13">
        <f t="shared" si="1"/>
        <v>0</v>
      </c>
    </row>
    <row r="30" spans="1:11" x14ac:dyDescent="0.25">
      <c r="A30" s="12" t="s">
        <v>74</v>
      </c>
      <c r="B30" s="17" t="s">
        <v>225</v>
      </c>
      <c r="C30" s="1" t="s">
        <v>22</v>
      </c>
      <c r="D30" s="1">
        <v>6</v>
      </c>
      <c r="E30" s="2">
        <v>2</v>
      </c>
      <c r="F30" s="1" t="s">
        <v>13</v>
      </c>
      <c r="G30" s="1" t="s">
        <v>14</v>
      </c>
      <c r="H30" s="1" t="s">
        <v>19</v>
      </c>
      <c r="I30" s="23">
        <v>0</v>
      </c>
      <c r="J30" s="6">
        <v>29</v>
      </c>
      <c r="K30" s="13">
        <f t="shared" si="1"/>
        <v>0</v>
      </c>
    </row>
    <row r="31" spans="1:11" x14ac:dyDescent="0.25">
      <c r="A31" s="12" t="s">
        <v>75</v>
      </c>
      <c r="B31" s="14" t="s">
        <v>76</v>
      </c>
      <c r="C31" s="1" t="s">
        <v>22</v>
      </c>
      <c r="D31" s="1">
        <v>10</v>
      </c>
      <c r="E31" s="2">
        <v>2</v>
      </c>
      <c r="F31" s="1" t="s">
        <v>13</v>
      </c>
      <c r="G31" s="1" t="s">
        <v>14</v>
      </c>
      <c r="H31" s="1" t="s">
        <v>33</v>
      </c>
      <c r="I31" s="23">
        <v>0</v>
      </c>
      <c r="J31" s="6">
        <v>98</v>
      </c>
      <c r="K31" s="13">
        <f t="shared" si="1"/>
        <v>0</v>
      </c>
    </row>
    <row r="32" spans="1:11" x14ac:dyDescent="0.25">
      <c r="A32" s="12" t="s">
        <v>77</v>
      </c>
      <c r="B32" s="14" t="s">
        <v>78</v>
      </c>
      <c r="C32" s="3" t="s">
        <v>22</v>
      </c>
      <c r="D32" s="3">
        <v>5</v>
      </c>
      <c r="E32" s="4">
        <v>3</v>
      </c>
      <c r="F32" s="3" t="s">
        <v>13</v>
      </c>
      <c r="G32" s="3" t="s">
        <v>14</v>
      </c>
      <c r="H32" s="1" t="s">
        <v>79</v>
      </c>
      <c r="I32" s="23">
        <v>0</v>
      </c>
      <c r="J32" s="6">
        <v>320</v>
      </c>
      <c r="K32" s="13">
        <f t="shared" si="1"/>
        <v>0</v>
      </c>
    </row>
    <row r="33" spans="1:11" x14ac:dyDescent="0.25">
      <c r="A33" s="12" t="s">
        <v>80</v>
      </c>
      <c r="B33" s="14" t="s">
        <v>226</v>
      </c>
      <c r="C33" s="3" t="s">
        <v>22</v>
      </c>
      <c r="D33" s="3">
        <v>10</v>
      </c>
      <c r="E33" s="4">
        <v>1</v>
      </c>
      <c r="F33" s="3" t="s">
        <v>13</v>
      </c>
      <c r="G33" s="3" t="s">
        <v>14</v>
      </c>
      <c r="H33" s="1" t="s">
        <v>40</v>
      </c>
      <c r="I33" s="23">
        <v>0</v>
      </c>
      <c r="J33" s="6">
        <v>115</v>
      </c>
      <c r="K33" s="13">
        <f t="shared" si="1"/>
        <v>0</v>
      </c>
    </row>
    <row r="34" spans="1:11" x14ac:dyDescent="0.25">
      <c r="A34" s="12" t="s">
        <v>81</v>
      </c>
      <c r="B34" s="14" t="s">
        <v>82</v>
      </c>
      <c r="C34" s="3" t="s">
        <v>22</v>
      </c>
      <c r="D34" s="3">
        <v>5</v>
      </c>
      <c r="E34" s="3">
        <v>5</v>
      </c>
      <c r="F34" s="3" t="s">
        <v>13</v>
      </c>
      <c r="G34" s="3" t="s">
        <v>14</v>
      </c>
      <c r="H34" s="1" t="s">
        <v>46</v>
      </c>
      <c r="I34" s="23">
        <v>0</v>
      </c>
      <c r="J34" s="6">
        <v>86</v>
      </c>
      <c r="K34" s="13">
        <f t="shared" si="1"/>
        <v>0</v>
      </c>
    </row>
    <row r="35" spans="1:11" x14ac:dyDescent="0.25">
      <c r="A35" s="12" t="s">
        <v>83</v>
      </c>
      <c r="B35" s="14" t="s">
        <v>84</v>
      </c>
      <c r="C35" s="3" t="s">
        <v>22</v>
      </c>
      <c r="D35" s="3">
        <v>5</v>
      </c>
      <c r="E35" s="3">
        <v>2</v>
      </c>
      <c r="F35" s="3" t="s">
        <v>13</v>
      </c>
      <c r="G35" s="3" t="s">
        <v>14</v>
      </c>
      <c r="H35" s="1" t="s">
        <v>85</v>
      </c>
      <c r="I35" s="23">
        <v>0</v>
      </c>
      <c r="J35" s="15">
        <v>600</v>
      </c>
      <c r="K35" s="13">
        <f t="shared" si="1"/>
        <v>0</v>
      </c>
    </row>
    <row r="36" spans="1:11" x14ac:dyDescent="0.25">
      <c r="A36" s="12" t="s">
        <v>86</v>
      </c>
      <c r="B36" s="14" t="s">
        <v>87</v>
      </c>
      <c r="C36" s="1" t="s">
        <v>22</v>
      </c>
      <c r="D36" s="1">
        <v>5</v>
      </c>
      <c r="E36" s="1">
        <v>5</v>
      </c>
      <c r="F36" s="1" t="s">
        <v>13</v>
      </c>
      <c r="G36" s="1" t="s">
        <v>14</v>
      </c>
      <c r="H36" s="1" t="s">
        <v>46</v>
      </c>
      <c r="I36" s="23">
        <v>0</v>
      </c>
      <c r="J36" s="15">
        <v>30</v>
      </c>
      <c r="K36" s="13">
        <f t="shared" si="1"/>
        <v>0</v>
      </c>
    </row>
    <row r="37" spans="1:11" x14ac:dyDescent="0.25">
      <c r="A37" s="12" t="s">
        <v>88</v>
      </c>
      <c r="B37" s="14" t="s">
        <v>241</v>
      </c>
      <c r="C37" s="1" t="s">
        <v>22</v>
      </c>
      <c r="D37" s="1">
        <v>10</v>
      </c>
      <c r="E37" s="1">
        <v>2</v>
      </c>
      <c r="F37" s="1" t="s">
        <v>13</v>
      </c>
      <c r="G37" s="1" t="s">
        <v>14</v>
      </c>
      <c r="H37" s="1" t="s">
        <v>33</v>
      </c>
      <c r="I37" s="23">
        <v>0</v>
      </c>
      <c r="J37" s="6">
        <v>280</v>
      </c>
      <c r="K37" s="13">
        <f t="shared" si="1"/>
        <v>0</v>
      </c>
    </row>
    <row r="38" spans="1:11" x14ac:dyDescent="0.25">
      <c r="A38" s="12" t="s">
        <v>89</v>
      </c>
      <c r="B38" s="14" t="s">
        <v>90</v>
      </c>
      <c r="C38" s="1" t="s">
        <v>36</v>
      </c>
      <c r="D38" s="1">
        <v>60</v>
      </c>
      <c r="E38" s="1">
        <v>100</v>
      </c>
      <c r="F38" s="1" t="s">
        <v>13</v>
      </c>
      <c r="G38" s="1" t="s">
        <v>14</v>
      </c>
      <c r="H38" s="5" t="s">
        <v>91</v>
      </c>
      <c r="I38" s="23">
        <v>0</v>
      </c>
      <c r="J38" s="6">
        <v>950</v>
      </c>
      <c r="K38" s="13">
        <f t="shared" si="1"/>
        <v>0</v>
      </c>
    </row>
    <row r="39" spans="1:11" x14ac:dyDescent="0.25">
      <c r="A39" s="12" t="s">
        <v>92</v>
      </c>
      <c r="B39" s="3" t="s">
        <v>227</v>
      </c>
      <c r="C39" s="1" t="s">
        <v>22</v>
      </c>
      <c r="D39" s="1">
        <v>1</v>
      </c>
      <c r="E39" s="2">
        <v>1</v>
      </c>
      <c r="F39" s="1" t="s">
        <v>13</v>
      </c>
      <c r="G39" s="1" t="s">
        <v>14</v>
      </c>
      <c r="H39" s="1" t="s">
        <v>93</v>
      </c>
      <c r="I39" s="23">
        <v>0</v>
      </c>
      <c r="J39" s="6">
        <v>21</v>
      </c>
      <c r="K39" s="13">
        <f t="shared" si="1"/>
        <v>0</v>
      </c>
    </row>
    <row r="40" spans="1:11" x14ac:dyDescent="0.25">
      <c r="A40" s="12" t="s">
        <v>94</v>
      </c>
      <c r="B40" s="14" t="s">
        <v>95</v>
      </c>
      <c r="C40" s="1" t="s">
        <v>36</v>
      </c>
      <c r="D40" s="1">
        <v>20</v>
      </c>
      <c r="E40" s="2">
        <v>10</v>
      </c>
      <c r="F40" s="1" t="s">
        <v>13</v>
      </c>
      <c r="G40" s="1" t="s">
        <v>14</v>
      </c>
      <c r="H40" s="1" t="s">
        <v>96</v>
      </c>
      <c r="I40" s="23">
        <v>0</v>
      </c>
      <c r="J40" s="6">
        <v>160</v>
      </c>
      <c r="K40" s="13">
        <f t="shared" si="1"/>
        <v>0</v>
      </c>
    </row>
    <row r="41" spans="1:11" x14ac:dyDescent="0.25">
      <c r="A41" s="12" t="s">
        <v>97</v>
      </c>
      <c r="B41" s="3" t="s">
        <v>98</v>
      </c>
      <c r="C41" s="1" t="s">
        <v>36</v>
      </c>
      <c r="D41" s="1">
        <v>20</v>
      </c>
      <c r="E41" s="2">
        <v>100</v>
      </c>
      <c r="F41" s="1" t="s">
        <v>13</v>
      </c>
      <c r="G41" s="1" t="s">
        <v>14</v>
      </c>
      <c r="H41" s="1" t="s">
        <v>99</v>
      </c>
      <c r="I41" s="23">
        <v>0</v>
      </c>
      <c r="J41" s="6">
        <v>32</v>
      </c>
      <c r="K41" s="13">
        <f t="shared" si="1"/>
        <v>0</v>
      </c>
    </row>
    <row r="42" spans="1:11" x14ac:dyDescent="0.25">
      <c r="A42" s="12" t="s">
        <v>100</v>
      </c>
      <c r="B42" s="14" t="s">
        <v>101</v>
      </c>
      <c r="C42" s="1" t="s">
        <v>22</v>
      </c>
      <c r="D42" s="1">
        <v>5</v>
      </c>
      <c r="E42" s="2">
        <v>1</v>
      </c>
      <c r="F42" s="1" t="s">
        <v>13</v>
      </c>
      <c r="G42" s="1" t="s">
        <v>14</v>
      </c>
      <c r="H42" s="1" t="s">
        <v>23</v>
      </c>
      <c r="I42" s="23">
        <v>0</v>
      </c>
      <c r="J42" s="6">
        <v>16</v>
      </c>
      <c r="K42" s="13">
        <f t="shared" si="1"/>
        <v>0</v>
      </c>
    </row>
    <row r="43" spans="1:11" x14ac:dyDescent="0.25">
      <c r="A43" s="12" t="s">
        <v>102</v>
      </c>
      <c r="B43" s="14" t="s">
        <v>103</v>
      </c>
      <c r="C43" s="1" t="s">
        <v>22</v>
      </c>
      <c r="D43" s="1">
        <v>1</v>
      </c>
      <c r="E43" s="2">
        <v>10</v>
      </c>
      <c r="F43" s="1" t="s">
        <v>13</v>
      </c>
      <c r="G43" s="1" t="s">
        <v>14</v>
      </c>
      <c r="H43" s="1" t="s">
        <v>104</v>
      </c>
      <c r="I43" s="23">
        <v>0</v>
      </c>
      <c r="J43" s="6">
        <v>240</v>
      </c>
      <c r="K43" s="13">
        <f t="shared" si="1"/>
        <v>0</v>
      </c>
    </row>
    <row r="44" spans="1:11" x14ac:dyDescent="0.25">
      <c r="A44" s="12" t="s">
        <v>105</v>
      </c>
      <c r="B44" s="14" t="s">
        <v>106</v>
      </c>
      <c r="C44" s="1" t="s">
        <v>22</v>
      </c>
      <c r="D44" s="1">
        <v>5</v>
      </c>
      <c r="E44" s="2">
        <v>10</v>
      </c>
      <c r="F44" s="1" t="s">
        <v>13</v>
      </c>
      <c r="G44" s="1" t="s">
        <v>14</v>
      </c>
      <c r="H44" s="5" t="s">
        <v>52</v>
      </c>
      <c r="I44" s="23">
        <v>0</v>
      </c>
      <c r="J44" s="6">
        <v>18</v>
      </c>
      <c r="K44" s="13">
        <f t="shared" si="1"/>
        <v>0</v>
      </c>
    </row>
    <row r="45" spans="1:11" x14ac:dyDescent="0.25">
      <c r="A45" s="12" t="s">
        <v>195</v>
      </c>
      <c r="B45" s="14" t="s">
        <v>228</v>
      </c>
      <c r="C45" s="1" t="s">
        <v>22</v>
      </c>
      <c r="D45" s="1">
        <v>20</v>
      </c>
      <c r="E45" s="2">
        <v>100</v>
      </c>
      <c r="F45" s="1" t="s">
        <v>13</v>
      </c>
      <c r="G45" s="1" t="s">
        <v>14</v>
      </c>
      <c r="H45" s="1" t="s">
        <v>199</v>
      </c>
      <c r="I45" s="23">
        <v>0</v>
      </c>
      <c r="J45" s="6">
        <v>23</v>
      </c>
      <c r="K45" s="13">
        <f t="shared" si="1"/>
        <v>0</v>
      </c>
    </row>
    <row r="46" spans="1:11" x14ac:dyDescent="0.25">
      <c r="A46" s="16" t="s">
        <v>113</v>
      </c>
      <c r="B46" s="14" t="s">
        <v>229</v>
      </c>
      <c r="C46" s="1" t="s">
        <v>22</v>
      </c>
      <c r="D46" s="1">
        <v>10</v>
      </c>
      <c r="E46" s="2">
        <v>2</v>
      </c>
      <c r="F46" s="1" t="s">
        <v>13</v>
      </c>
      <c r="G46" s="1" t="s">
        <v>14</v>
      </c>
      <c r="H46" s="5" t="s">
        <v>33</v>
      </c>
      <c r="I46" s="23">
        <v>0</v>
      </c>
      <c r="J46" s="6">
        <v>12</v>
      </c>
      <c r="K46" s="13">
        <f t="shared" ref="K46" si="5">I46*J46</f>
        <v>0</v>
      </c>
    </row>
    <row r="47" spans="1:11" x14ac:dyDescent="0.25">
      <c r="A47" s="12" t="s">
        <v>107</v>
      </c>
      <c r="B47" s="14" t="s">
        <v>108</v>
      </c>
      <c r="C47" s="1" t="s">
        <v>36</v>
      </c>
      <c r="D47" s="1">
        <v>10</v>
      </c>
      <c r="E47" s="2">
        <v>10</v>
      </c>
      <c r="F47" s="1" t="s">
        <v>13</v>
      </c>
      <c r="G47" s="1" t="s">
        <v>14</v>
      </c>
      <c r="H47" s="5" t="s">
        <v>109</v>
      </c>
      <c r="I47" s="23">
        <v>0</v>
      </c>
      <c r="J47" s="6">
        <v>32</v>
      </c>
      <c r="K47" s="13">
        <f t="shared" si="1"/>
        <v>0</v>
      </c>
    </row>
    <row r="48" spans="1:11" x14ac:dyDescent="0.25">
      <c r="A48" s="12" t="s">
        <v>110</v>
      </c>
      <c r="B48" s="14" t="s">
        <v>230</v>
      </c>
      <c r="C48" s="1" t="s">
        <v>111</v>
      </c>
      <c r="D48" s="1">
        <v>1</v>
      </c>
      <c r="E48" s="2">
        <v>15</v>
      </c>
      <c r="F48" s="1" t="s">
        <v>13</v>
      </c>
      <c r="G48" s="1" t="s">
        <v>14</v>
      </c>
      <c r="H48" s="5" t="s">
        <v>112</v>
      </c>
      <c r="I48" s="23">
        <v>0</v>
      </c>
      <c r="J48" s="6">
        <v>30</v>
      </c>
      <c r="K48" s="13">
        <f t="shared" si="1"/>
        <v>0</v>
      </c>
    </row>
    <row r="49" spans="1:11" x14ac:dyDescent="0.25">
      <c r="A49" s="16" t="s">
        <v>114</v>
      </c>
      <c r="B49" s="14" t="s">
        <v>115</v>
      </c>
      <c r="C49" s="1" t="s">
        <v>22</v>
      </c>
      <c r="D49" s="1">
        <v>5</v>
      </c>
      <c r="E49" s="2">
        <v>1</v>
      </c>
      <c r="F49" s="1" t="s">
        <v>13</v>
      </c>
      <c r="G49" s="1" t="s">
        <v>14</v>
      </c>
      <c r="H49" s="5" t="s">
        <v>23</v>
      </c>
      <c r="I49" s="23">
        <v>0</v>
      </c>
      <c r="J49" s="6">
        <v>20</v>
      </c>
      <c r="K49" s="13">
        <f t="shared" si="1"/>
        <v>0</v>
      </c>
    </row>
    <row r="50" spans="1:11" x14ac:dyDescent="0.25">
      <c r="A50" s="12" t="s">
        <v>116</v>
      </c>
      <c r="B50" s="14" t="s">
        <v>117</v>
      </c>
      <c r="C50" s="1" t="s">
        <v>29</v>
      </c>
      <c r="D50" s="1">
        <v>4</v>
      </c>
      <c r="E50" s="2">
        <v>0</v>
      </c>
      <c r="F50" s="1" t="s">
        <v>13</v>
      </c>
      <c r="G50" s="1" t="s">
        <v>14</v>
      </c>
      <c r="H50" s="5" t="s">
        <v>118</v>
      </c>
      <c r="I50" s="23">
        <v>0</v>
      </c>
      <c r="J50" s="15">
        <v>30</v>
      </c>
      <c r="K50" s="13">
        <f t="shared" si="1"/>
        <v>0</v>
      </c>
    </row>
    <row r="51" spans="1:11" x14ac:dyDescent="0.25">
      <c r="A51" s="12" t="s">
        <v>119</v>
      </c>
      <c r="B51" s="14" t="s">
        <v>120</v>
      </c>
      <c r="C51" s="1" t="s">
        <v>36</v>
      </c>
      <c r="D51" s="1">
        <v>10</v>
      </c>
      <c r="E51" s="2">
        <v>5</v>
      </c>
      <c r="F51" s="1" t="s">
        <v>13</v>
      </c>
      <c r="G51" s="1" t="s">
        <v>14</v>
      </c>
      <c r="H51" s="5" t="s">
        <v>121</v>
      </c>
      <c r="I51" s="23">
        <v>0</v>
      </c>
      <c r="J51" s="6">
        <v>30</v>
      </c>
      <c r="K51" s="13">
        <f t="shared" si="1"/>
        <v>0</v>
      </c>
    </row>
    <row r="52" spans="1:11" x14ac:dyDescent="0.25">
      <c r="A52" s="12" t="s">
        <v>122</v>
      </c>
      <c r="B52" s="14" t="s">
        <v>123</v>
      </c>
      <c r="C52" s="1" t="s">
        <v>111</v>
      </c>
      <c r="D52" s="1">
        <v>1</v>
      </c>
      <c r="E52" s="1">
        <v>38</v>
      </c>
      <c r="F52" s="1" t="s">
        <v>13</v>
      </c>
      <c r="G52" s="1" t="s">
        <v>14</v>
      </c>
      <c r="H52" s="5" t="s">
        <v>124</v>
      </c>
      <c r="I52" s="23">
        <v>0</v>
      </c>
      <c r="J52" s="6">
        <v>20</v>
      </c>
      <c r="K52" s="13">
        <f t="shared" si="1"/>
        <v>0</v>
      </c>
    </row>
    <row r="53" spans="1:11" x14ac:dyDescent="0.25">
      <c r="A53" s="12" t="s">
        <v>125</v>
      </c>
      <c r="B53" s="14" t="s">
        <v>126</v>
      </c>
      <c r="C53" s="1" t="s">
        <v>22</v>
      </c>
      <c r="D53" s="1">
        <v>5</v>
      </c>
      <c r="E53" s="1">
        <v>1</v>
      </c>
      <c r="F53" s="1" t="s">
        <v>13</v>
      </c>
      <c r="G53" s="1" t="s">
        <v>14</v>
      </c>
      <c r="H53" s="5" t="s">
        <v>23</v>
      </c>
      <c r="I53" s="23">
        <v>0</v>
      </c>
      <c r="J53" s="6">
        <v>46</v>
      </c>
      <c r="K53" s="13">
        <f t="shared" si="1"/>
        <v>0</v>
      </c>
    </row>
    <row r="54" spans="1:11" x14ac:dyDescent="0.25">
      <c r="A54" s="12" t="s">
        <v>127</v>
      </c>
      <c r="B54" s="17" t="s">
        <v>231</v>
      </c>
      <c r="C54" s="1" t="s">
        <v>22</v>
      </c>
      <c r="D54" s="1">
        <v>10</v>
      </c>
      <c r="E54" s="1">
        <v>10</v>
      </c>
      <c r="F54" s="1" t="s">
        <v>13</v>
      </c>
      <c r="G54" s="1" t="s">
        <v>14</v>
      </c>
      <c r="H54" s="5" t="s">
        <v>109</v>
      </c>
      <c r="I54" s="23">
        <v>0</v>
      </c>
      <c r="J54" s="6">
        <v>140</v>
      </c>
      <c r="K54" s="13">
        <f t="shared" si="1"/>
        <v>0</v>
      </c>
    </row>
    <row r="55" spans="1:11" x14ac:dyDescent="0.25">
      <c r="A55" s="12" t="s">
        <v>130</v>
      </c>
      <c r="B55" s="14" t="s">
        <v>131</v>
      </c>
      <c r="C55" s="1" t="s">
        <v>22</v>
      </c>
      <c r="D55" s="1">
        <v>10</v>
      </c>
      <c r="E55" s="1">
        <v>10</v>
      </c>
      <c r="F55" s="1" t="s">
        <v>13</v>
      </c>
      <c r="G55" s="1" t="s">
        <v>14</v>
      </c>
      <c r="H55" s="5" t="s">
        <v>109</v>
      </c>
      <c r="I55" s="23">
        <v>0</v>
      </c>
      <c r="J55" s="6">
        <v>36</v>
      </c>
      <c r="K55" s="13">
        <f t="shared" ref="K55:K56" si="6">I55*J55</f>
        <v>0</v>
      </c>
    </row>
    <row r="56" spans="1:11" x14ac:dyDescent="0.25">
      <c r="A56" s="14" t="s">
        <v>132</v>
      </c>
      <c r="B56" s="17" t="s">
        <v>133</v>
      </c>
      <c r="C56" s="1" t="s">
        <v>22</v>
      </c>
      <c r="D56" s="1">
        <v>10</v>
      </c>
      <c r="E56" s="2">
        <v>1</v>
      </c>
      <c r="F56" s="1" t="s">
        <v>13</v>
      </c>
      <c r="G56" s="1" t="s">
        <v>14</v>
      </c>
      <c r="H56" s="1" t="s">
        <v>40</v>
      </c>
      <c r="I56" s="23">
        <v>0</v>
      </c>
      <c r="J56" s="6">
        <v>10</v>
      </c>
      <c r="K56" s="13">
        <f t="shared" si="6"/>
        <v>0</v>
      </c>
    </row>
    <row r="57" spans="1:11" x14ac:dyDescent="0.25">
      <c r="A57" s="12" t="s">
        <v>128</v>
      </c>
      <c r="B57" s="14" t="s">
        <v>129</v>
      </c>
      <c r="C57" s="1" t="s">
        <v>22</v>
      </c>
      <c r="D57" s="1">
        <v>10</v>
      </c>
      <c r="E57" s="1">
        <v>5</v>
      </c>
      <c r="F57" s="1" t="s">
        <v>13</v>
      </c>
      <c r="G57" s="1" t="s">
        <v>14</v>
      </c>
      <c r="H57" s="1" t="s">
        <v>121</v>
      </c>
      <c r="I57" s="23">
        <v>0</v>
      </c>
      <c r="J57" s="6">
        <v>68</v>
      </c>
      <c r="K57" s="13">
        <f t="shared" si="1"/>
        <v>0</v>
      </c>
    </row>
    <row r="58" spans="1:11" x14ac:dyDescent="0.25">
      <c r="A58" s="12" t="s">
        <v>134</v>
      </c>
      <c r="B58" s="14" t="s">
        <v>135</v>
      </c>
      <c r="C58" s="1" t="s">
        <v>22</v>
      </c>
      <c r="D58" s="1">
        <v>10</v>
      </c>
      <c r="E58" s="2">
        <v>1</v>
      </c>
      <c r="F58" s="1" t="s">
        <v>13</v>
      </c>
      <c r="G58" s="1" t="s">
        <v>14</v>
      </c>
      <c r="H58" s="1" t="s">
        <v>40</v>
      </c>
      <c r="I58" s="23">
        <v>0</v>
      </c>
      <c r="J58" s="6">
        <v>400</v>
      </c>
      <c r="K58" s="13">
        <f t="shared" si="1"/>
        <v>0</v>
      </c>
    </row>
    <row r="59" spans="1:11" x14ac:dyDescent="0.25">
      <c r="A59" s="12" t="s">
        <v>212</v>
      </c>
      <c r="B59" s="14" t="s">
        <v>211</v>
      </c>
      <c r="C59" s="1" t="s">
        <v>22</v>
      </c>
      <c r="D59" s="1">
        <v>6</v>
      </c>
      <c r="E59" s="2">
        <v>2</v>
      </c>
      <c r="F59" s="1" t="s">
        <v>13</v>
      </c>
      <c r="G59" s="1" t="s">
        <v>14</v>
      </c>
      <c r="H59" s="1" t="s">
        <v>19</v>
      </c>
      <c r="I59" s="23">
        <v>0</v>
      </c>
      <c r="J59" s="6">
        <v>500</v>
      </c>
      <c r="K59" s="13">
        <f t="shared" si="1"/>
        <v>0</v>
      </c>
    </row>
    <row r="60" spans="1:11" x14ac:dyDescent="0.25">
      <c r="A60" s="12" t="s">
        <v>207</v>
      </c>
      <c r="B60" s="14" t="s">
        <v>136</v>
      </c>
      <c r="C60" s="1" t="s">
        <v>22</v>
      </c>
      <c r="D60" s="1">
        <v>10</v>
      </c>
      <c r="E60" s="2">
        <v>1</v>
      </c>
      <c r="F60" s="1" t="s">
        <v>13</v>
      </c>
      <c r="G60" s="1" t="s">
        <v>14</v>
      </c>
      <c r="H60" s="1" t="s">
        <v>40</v>
      </c>
      <c r="I60" s="23">
        <v>0</v>
      </c>
      <c r="J60" s="6">
        <v>10</v>
      </c>
      <c r="K60" s="13">
        <f t="shared" si="1"/>
        <v>0</v>
      </c>
    </row>
    <row r="61" spans="1:11" x14ac:dyDescent="0.25">
      <c r="A61" s="12" t="s">
        <v>137</v>
      </c>
      <c r="B61" s="14" t="s">
        <v>232</v>
      </c>
      <c r="C61" s="1" t="s">
        <v>22</v>
      </c>
      <c r="D61" s="1">
        <v>5</v>
      </c>
      <c r="E61" s="2">
        <v>10</v>
      </c>
      <c r="F61" s="1" t="s">
        <v>13</v>
      </c>
      <c r="G61" s="1" t="s">
        <v>14</v>
      </c>
      <c r="H61" s="1" t="s">
        <v>52</v>
      </c>
      <c r="I61" s="23">
        <v>0</v>
      </c>
      <c r="J61" s="6">
        <v>62</v>
      </c>
      <c r="K61" s="13">
        <f t="shared" si="1"/>
        <v>0</v>
      </c>
    </row>
    <row r="62" spans="1:11" x14ac:dyDescent="0.25">
      <c r="A62" s="12" t="s">
        <v>138</v>
      </c>
      <c r="B62" s="14" t="s">
        <v>139</v>
      </c>
      <c r="C62" s="1" t="s">
        <v>22</v>
      </c>
      <c r="D62" s="1">
        <v>5</v>
      </c>
      <c r="E62" s="2">
        <v>1</v>
      </c>
      <c r="F62" s="1" t="s">
        <v>13</v>
      </c>
      <c r="G62" s="1" t="s">
        <v>14</v>
      </c>
      <c r="H62" s="1" t="s">
        <v>23</v>
      </c>
      <c r="I62" s="23">
        <v>0</v>
      </c>
      <c r="J62" s="6">
        <v>260</v>
      </c>
      <c r="K62" s="13">
        <f t="shared" si="1"/>
        <v>0</v>
      </c>
    </row>
    <row r="63" spans="1:11" x14ac:dyDescent="0.25">
      <c r="A63" s="12" t="s">
        <v>140</v>
      </c>
      <c r="B63" s="14" t="s">
        <v>141</v>
      </c>
      <c r="C63" s="1" t="s">
        <v>22</v>
      </c>
      <c r="D63" s="1">
        <v>10</v>
      </c>
      <c r="E63" s="2">
        <v>2</v>
      </c>
      <c r="F63" s="1" t="s">
        <v>13</v>
      </c>
      <c r="G63" s="1" t="s">
        <v>14</v>
      </c>
      <c r="H63" s="1" t="s">
        <v>33</v>
      </c>
      <c r="I63" s="23">
        <v>0</v>
      </c>
      <c r="J63" s="6">
        <v>59</v>
      </c>
      <c r="K63" s="13">
        <f t="shared" si="1"/>
        <v>0</v>
      </c>
    </row>
    <row r="64" spans="1:11" x14ac:dyDescent="0.25">
      <c r="A64" s="17"/>
      <c r="B64" s="17" t="s">
        <v>142</v>
      </c>
      <c r="C64" s="1" t="s">
        <v>143</v>
      </c>
      <c r="D64" s="1">
        <v>2</v>
      </c>
      <c r="E64" s="2">
        <v>10</v>
      </c>
      <c r="F64" s="1" t="s">
        <v>13</v>
      </c>
      <c r="G64" s="3" t="s">
        <v>144</v>
      </c>
      <c r="H64" s="1" t="s">
        <v>145</v>
      </c>
      <c r="I64" s="23">
        <v>0</v>
      </c>
      <c r="J64" s="6">
        <v>197</v>
      </c>
      <c r="K64" s="13">
        <f t="shared" si="1"/>
        <v>0</v>
      </c>
    </row>
    <row r="65" spans="1:11" x14ac:dyDescent="0.25">
      <c r="A65" s="12" t="s">
        <v>206</v>
      </c>
      <c r="B65" s="3" t="s">
        <v>203</v>
      </c>
      <c r="C65" s="1" t="s">
        <v>22</v>
      </c>
      <c r="D65" s="1">
        <v>10</v>
      </c>
      <c r="E65" s="2">
        <v>1</v>
      </c>
      <c r="F65" s="1" t="s">
        <v>13</v>
      </c>
      <c r="G65" s="1" t="s">
        <v>14</v>
      </c>
      <c r="H65" s="1" t="s">
        <v>40</v>
      </c>
      <c r="I65" s="23">
        <v>0</v>
      </c>
      <c r="J65" s="6">
        <v>30</v>
      </c>
      <c r="K65" s="13">
        <f t="shared" ref="K65" si="7">I65*J65</f>
        <v>0</v>
      </c>
    </row>
    <row r="66" spans="1:11" x14ac:dyDescent="0.25">
      <c r="A66" s="18" t="s">
        <v>196</v>
      </c>
      <c r="B66" s="17" t="s">
        <v>233</v>
      </c>
      <c r="C66" s="1" t="s">
        <v>22</v>
      </c>
      <c r="D66" s="1">
        <v>20</v>
      </c>
      <c r="E66" s="2">
        <v>4</v>
      </c>
      <c r="F66" s="1" t="s">
        <v>13</v>
      </c>
      <c r="G66" s="3" t="s">
        <v>14</v>
      </c>
      <c r="H66" s="1" t="s">
        <v>197</v>
      </c>
      <c r="I66" s="23">
        <v>0</v>
      </c>
      <c r="J66" s="6">
        <v>32</v>
      </c>
      <c r="K66" s="13">
        <f t="shared" si="1"/>
        <v>0</v>
      </c>
    </row>
    <row r="67" spans="1:11" x14ac:dyDescent="0.25">
      <c r="A67" s="14" t="s">
        <v>200</v>
      </c>
      <c r="B67" s="17" t="s">
        <v>146</v>
      </c>
      <c r="C67" s="1" t="s">
        <v>64</v>
      </c>
      <c r="D67" s="1">
        <v>10</v>
      </c>
      <c r="E67" s="2">
        <v>40</v>
      </c>
      <c r="F67" s="1" t="s">
        <v>13</v>
      </c>
      <c r="G67" s="1" t="s">
        <v>14</v>
      </c>
      <c r="H67" s="1" t="s">
        <v>147</v>
      </c>
      <c r="I67" s="23">
        <v>0</v>
      </c>
      <c r="J67" s="6">
        <v>93</v>
      </c>
      <c r="K67" s="13">
        <f t="shared" si="1"/>
        <v>0</v>
      </c>
    </row>
    <row r="68" spans="1:11" x14ac:dyDescent="0.25">
      <c r="A68" s="12" t="s">
        <v>216</v>
      </c>
      <c r="B68" s="3" t="s">
        <v>217</v>
      </c>
      <c r="C68" s="1" t="s">
        <v>22</v>
      </c>
      <c r="D68" s="1">
        <v>10</v>
      </c>
      <c r="E68" s="2">
        <v>1</v>
      </c>
      <c r="F68" s="1" t="s">
        <v>13</v>
      </c>
      <c r="G68" s="1" t="s">
        <v>14</v>
      </c>
      <c r="H68" s="1" t="s">
        <v>40</v>
      </c>
      <c r="I68" s="23">
        <v>0</v>
      </c>
      <c r="J68" s="6">
        <v>50</v>
      </c>
      <c r="K68" s="13">
        <f t="shared" si="1"/>
        <v>0</v>
      </c>
    </row>
    <row r="69" spans="1:11" x14ac:dyDescent="0.25">
      <c r="A69" s="12" t="s">
        <v>148</v>
      </c>
      <c r="B69" s="3" t="s">
        <v>234</v>
      </c>
      <c r="C69" s="1" t="s">
        <v>149</v>
      </c>
      <c r="D69" s="1">
        <v>10</v>
      </c>
      <c r="E69" s="2">
        <v>125</v>
      </c>
      <c r="F69" s="1" t="s">
        <v>13</v>
      </c>
      <c r="G69" s="1" t="s">
        <v>14</v>
      </c>
      <c r="H69" s="1" t="s">
        <v>150</v>
      </c>
      <c r="I69" s="23">
        <v>0</v>
      </c>
      <c r="J69" s="6">
        <v>32</v>
      </c>
      <c r="K69" s="13">
        <f t="shared" si="1"/>
        <v>0</v>
      </c>
    </row>
    <row r="70" spans="1:11" x14ac:dyDescent="0.25">
      <c r="A70" s="12" t="s">
        <v>151</v>
      </c>
      <c r="B70" s="3" t="s">
        <v>235</v>
      </c>
      <c r="C70" s="1" t="s">
        <v>152</v>
      </c>
      <c r="D70" s="1">
        <v>10</v>
      </c>
      <c r="E70" s="2">
        <v>100</v>
      </c>
      <c r="F70" s="1" t="s">
        <v>13</v>
      </c>
      <c r="G70" s="1" t="s">
        <v>14</v>
      </c>
      <c r="H70" s="3" t="s">
        <v>153</v>
      </c>
      <c r="I70" s="23">
        <v>0</v>
      </c>
      <c r="J70" s="6">
        <v>482</v>
      </c>
      <c r="K70" s="13">
        <f t="shared" si="1"/>
        <v>0</v>
      </c>
    </row>
    <row r="71" spans="1:11" x14ac:dyDescent="0.25">
      <c r="A71" s="12" t="s">
        <v>154</v>
      </c>
      <c r="B71" s="14" t="s">
        <v>155</v>
      </c>
      <c r="C71" s="1" t="s">
        <v>149</v>
      </c>
      <c r="D71" s="1">
        <v>5</v>
      </c>
      <c r="E71" s="2">
        <v>100</v>
      </c>
      <c r="F71" s="1" t="s">
        <v>13</v>
      </c>
      <c r="G71" s="1" t="s">
        <v>14</v>
      </c>
      <c r="H71" s="1" t="s">
        <v>156</v>
      </c>
      <c r="I71" s="23">
        <v>0</v>
      </c>
      <c r="J71" s="6">
        <v>100</v>
      </c>
      <c r="K71" s="13">
        <f t="shared" si="1"/>
        <v>0</v>
      </c>
    </row>
    <row r="72" spans="1:11" x14ac:dyDescent="0.25">
      <c r="A72" s="12" t="s">
        <v>157</v>
      </c>
      <c r="B72" s="14" t="s">
        <v>158</v>
      </c>
      <c r="C72" s="1" t="s">
        <v>36</v>
      </c>
      <c r="D72" s="3">
        <v>20</v>
      </c>
      <c r="E72" s="4">
        <v>500</v>
      </c>
      <c r="F72" s="1" t="s">
        <v>13</v>
      </c>
      <c r="G72" s="7" t="s">
        <v>14</v>
      </c>
      <c r="H72" s="3" t="s">
        <v>159</v>
      </c>
      <c r="I72" s="23">
        <v>0</v>
      </c>
      <c r="J72" s="6">
        <v>698</v>
      </c>
      <c r="K72" s="13">
        <f t="shared" si="1"/>
        <v>0</v>
      </c>
    </row>
    <row r="73" spans="1:11" x14ac:dyDescent="0.25">
      <c r="A73" s="12" t="s">
        <v>160</v>
      </c>
      <c r="B73" s="14" t="s">
        <v>161</v>
      </c>
      <c r="C73" s="1" t="s">
        <v>42</v>
      </c>
      <c r="D73" s="1">
        <v>1</v>
      </c>
      <c r="E73" s="2">
        <v>100</v>
      </c>
      <c r="F73" s="1" t="s">
        <v>13</v>
      </c>
      <c r="G73" s="7" t="s">
        <v>144</v>
      </c>
      <c r="H73" s="1" t="s">
        <v>162</v>
      </c>
      <c r="I73" s="23">
        <v>0</v>
      </c>
      <c r="J73" s="6">
        <v>320</v>
      </c>
      <c r="K73" s="13">
        <f t="shared" si="1"/>
        <v>0</v>
      </c>
    </row>
    <row r="74" spans="1:11" x14ac:dyDescent="0.25">
      <c r="A74" s="12" t="s">
        <v>163</v>
      </c>
      <c r="B74" s="14" t="s">
        <v>164</v>
      </c>
      <c r="C74" s="1" t="s">
        <v>22</v>
      </c>
      <c r="D74" s="1">
        <v>5</v>
      </c>
      <c r="E74" s="2">
        <v>20</v>
      </c>
      <c r="F74" s="1" t="s">
        <v>13</v>
      </c>
      <c r="G74" s="1" t="s">
        <v>14</v>
      </c>
      <c r="H74" s="1" t="s">
        <v>165</v>
      </c>
      <c r="I74" s="23">
        <v>0</v>
      </c>
      <c r="J74" s="6">
        <v>36</v>
      </c>
      <c r="K74" s="13">
        <f t="shared" si="1"/>
        <v>0</v>
      </c>
    </row>
    <row r="75" spans="1:11" x14ac:dyDescent="0.25">
      <c r="A75" s="12" t="s">
        <v>170</v>
      </c>
      <c r="B75" s="14" t="s">
        <v>171</v>
      </c>
      <c r="C75" s="1" t="s">
        <v>22</v>
      </c>
      <c r="D75" s="1">
        <v>5</v>
      </c>
      <c r="E75" s="2">
        <v>2</v>
      </c>
      <c r="F75" s="1" t="s">
        <v>13</v>
      </c>
      <c r="G75" s="1" t="s">
        <v>14</v>
      </c>
      <c r="H75" s="1" t="s">
        <v>85</v>
      </c>
      <c r="I75" s="23">
        <v>0</v>
      </c>
      <c r="J75" s="6">
        <v>300</v>
      </c>
      <c r="K75" s="13">
        <f t="shared" ref="K75:K76" si="8">I75*J75</f>
        <v>0</v>
      </c>
    </row>
    <row r="76" spans="1:11" x14ac:dyDescent="0.25">
      <c r="A76" s="12" t="s">
        <v>172</v>
      </c>
      <c r="B76" s="3" t="s">
        <v>173</v>
      </c>
      <c r="C76" s="1" t="s">
        <v>22</v>
      </c>
      <c r="D76" s="1">
        <v>5</v>
      </c>
      <c r="E76" s="2">
        <v>10</v>
      </c>
      <c r="F76" s="1" t="s">
        <v>13</v>
      </c>
      <c r="G76" s="1" t="s">
        <v>14</v>
      </c>
      <c r="H76" s="1" t="s">
        <v>52</v>
      </c>
      <c r="I76" s="23">
        <v>0</v>
      </c>
      <c r="J76" s="6">
        <v>29</v>
      </c>
      <c r="K76" s="13">
        <f t="shared" si="8"/>
        <v>0</v>
      </c>
    </row>
    <row r="77" spans="1:11" x14ac:dyDescent="0.25">
      <c r="A77" s="12" t="s">
        <v>166</v>
      </c>
      <c r="B77" s="21" t="s">
        <v>167</v>
      </c>
      <c r="C77" s="1" t="s">
        <v>168</v>
      </c>
      <c r="D77" s="1">
        <v>10</v>
      </c>
      <c r="E77" s="2">
        <v>500</v>
      </c>
      <c r="F77" s="1" t="s">
        <v>13</v>
      </c>
      <c r="G77" s="1" t="s">
        <v>14</v>
      </c>
      <c r="H77" s="1" t="s">
        <v>169</v>
      </c>
      <c r="I77" s="23">
        <v>0</v>
      </c>
      <c r="J77" s="6">
        <v>50</v>
      </c>
      <c r="K77" s="13">
        <f t="shared" si="1"/>
        <v>0</v>
      </c>
    </row>
    <row r="78" spans="1:11" x14ac:dyDescent="0.25">
      <c r="A78" s="12" t="s">
        <v>214</v>
      </c>
      <c r="B78" s="17" t="s">
        <v>244</v>
      </c>
      <c r="C78" s="1" t="s">
        <v>22</v>
      </c>
      <c r="D78" s="1">
        <v>20</v>
      </c>
      <c r="E78" s="2">
        <v>5</v>
      </c>
      <c r="F78" s="1" t="s">
        <v>13</v>
      </c>
      <c r="G78" s="1" t="s">
        <v>14</v>
      </c>
      <c r="H78" s="1" t="s">
        <v>213</v>
      </c>
      <c r="I78" s="23">
        <v>0</v>
      </c>
      <c r="J78" s="6">
        <v>99</v>
      </c>
      <c r="K78" s="13">
        <f t="shared" si="1"/>
        <v>0</v>
      </c>
    </row>
    <row r="79" spans="1:11" x14ac:dyDescent="0.25">
      <c r="A79" s="12" t="s">
        <v>174</v>
      </c>
      <c r="B79" s="3" t="s">
        <v>175</v>
      </c>
      <c r="C79" s="1" t="s">
        <v>176</v>
      </c>
      <c r="D79" s="1">
        <v>1</v>
      </c>
      <c r="E79" s="2">
        <v>1</v>
      </c>
      <c r="F79" s="1" t="s">
        <v>13</v>
      </c>
      <c r="G79" s="1" t="s">
        <v>14</v>
      </c>
      <c r="H79" s="1" t="s">
        <v>177</v>
      </c>
      <c r="I79" s="23">
        <v>0</v>
      </c>
      <c r="J79" s="6">
        <v>100</v>
      </c>
      <c r="K79" s="13">
        <f t="shared" si="1"/>
        <v>0</v>
      </c>
    </row>
    <row r="80" spans="1:11" x14ac:dyDescent="0.25">
      <c r="A80" s="12" t="s">
        <v>178</v>
      </c>
      <c r="B80" s="14" t="s">
        <v>179</v>
      </c>
      <c r="C80" s="1" t="s">
        <v>180</v>
      </c>
      <c r="D80" s="1">
        <v>1</v>
      </c>
      <c r="E80" s="2">
        <v>1</v>
      </c>
      <c r="F80" s="1" t="s">
        <v>13</v>
      </c>
      <c r="G80" s="19" t="s">
        <v>14</v>
      </c>
      <c r="H80" s="1" t="s">
        <v>181</v>
      </c>
      <c r="I80" s="23">
        <v>0</v>
      </c>
      <c r="J80" s="6">
        <v>618</v>
      </c>
      <c r="K80" s="13">
        <f t="shared" ref="K80:K88" si="9">I80*J80</f>
        <v>0</v>
      </c>
    </row>
    <row r="81" spans="1:11" x14ac:dyDescent="0.25">
      <c r="A81" s="12"/>
      <c r="B81" s="17" t="s">
        <v>182</v>
      </c>
      <c r="C81" s="1" t="s">
        <v>183</v>
      </c>
      <c r="D81" s="1">
        <v>10</v>
      </c>
      <c r="E81" s="2">
        <v>0</v>
      </c>
      <c r="F81" s="1" t="s">
        <v>13</v>
      </c>
      <c r="G81" s="19" t="s">
        <v>144</v>
      </c>
      <c r="H81" s="1" t="s">
        <v>184</v>
      </c>
      <c r="I81" s="23">
        <v>0</v>
      </c>
      <c r="J81" s="6">
        <v>72</v>
      </c>
      <c r="K81" s="13">
        <f t="shared" si="9"/>
        <v>0</v>
      </c>
    </row>
    <row r="82" spans="1:11" x14ac:dyDescent="0.25">
      <c r="A82" s="12" t="s">
        <v>205</v>
      </c>
      <c r="B82" s="14" t="s">
        <v>236</v>
      </c>
      <c r="C82" s="1" t="s">
        <v>176</v>
      </c>
      <c r="D82" s="1">
        <v>1</v>
      </c>
      <c r="E82" s="2">
        <v>100</v>
      </c>
      <c r="F82" s="1" t="s">
        <v>13</v>
      </c>
      <c r="G82" s="1" t="s">
        <v>14</v>
      </c>
      <c r="H82" s="1" t="s">
        <v>185</v>
      </c>
      <c r="I82" s="23">
        <v>0</v>
      </c>
      <c r="J82" s="6">
        <v>92</v>
      </c>
      <c r="K82" s="13">
        <f t="shared" si="9"/>
        <v>0</v>
      </c>
    </row>
    <row r="83" spans="1:11" x14ac:dyDescent="0.25">
      <c r="A83" s="12" t="s">
        <v>186</v>
      </c>
      <c r="B83" s="14" t="s">
        <v>237</v>
      </c>
      <c r="C83" s="1" t="s">
        <v>22</v>
      </c>
      <c r="D83" s="1">
        <v>10</v>
      </c>
      <c r="E83" s="2">
        <v>10</v>
      </c>
      <c r="F83" s="1" t="s">
        <v>13</v>
      </c>
      <c r="G83" s="19" t="s">
        <v>14</v>
      </c>
      <c r="H83" s="1" t="s">
        <v>201</v>
      </c>
      <c r="I83" s="23">
        <v>0</v>
      </c>
      <c r="J83" s="6">
        <v>95</v>
      </c>
      <c r="K83" s="13">
        <f t="shared" si="9"/>
        <v>0</v>
      </c>
    </row>
    <row r="84" spans="1:11" x14ac:dyDescent="0.25">
      <c r="A84" s="12" t="s">
        <v>187</v>
      </c>
      <c r="B84" s="14" t="s">
        <v>188</v>
      </c>
      <c r="C84" s="1" t="s">
        <v>22</v>
      </c>
      <c r="D84" s="1">
        <v>10</v>
      </c>
      <c r="E84" s="2">
        <v>1</v>
      </c>
      <c r="F84" s="1" t="s">
        <v>13</v>
      </c>
      <c r="G84" s="19" t="s">
        <v>14</v>
      </c>
      <c r="H84" s="1" t="s">
        <v>40</v>
      </c>
      <c r="I84" s="23">
        <v>0</v>
      </c>
      <c r="J84" s="6">
        <v>30</v>
      </c>
      <c r="K84" s="13">
        <f t="shared" si="9"/>
        <v>0</v>
      </c>
    </row>
    <row r="85" spans="1:11" x14ac:dyDescent="0.25">
      <c r="A85" s="12" t="s">
        <v>189</v>
      </c>
      <c r="B85" s="14" t="s">
        <v>238</v>
      </c>
      <c r="C85" s="1" t="s">
        <v>22</v>
      </c>
      <c r="D85" s="1">
        <v>5</v>
      </c>
      <c r="E85" s="2">
        <v>5</v>
      </c>
      <c r="F85" s="1" t="s">
        <v>13</v>
      </c>
      <c r="G85" s="19" t="s">
        <v>14</v>
      </c>
      <c r="H85" s="1" t="s">
        <v>46</v>
      </c>
      <c r="I85" s="23">
        <v>0</v>
      </c>
      <c r="J85" s="6">
        <v>101</v>
      </c>
      <c r="K85" s="13">
        <f t="shared" si="9"/>
        <v>0</v>
      </c>
    </row>
    <row r="86" spans="1:11" x14ac:dyDescent="0.25">
      <c r="A86" s="12" t="s">
        <v>190</v>
      </c>
      <c r="B86" s="14" t="s">
        <v>239</v>
      </c>
      <c r="C86" s="1" t="s">
        <v>29</v>
      </c>
      <c r="D86" s="1">
        <v>30</v>
      </c>
      <c r="E86" s="2">
        <v>0</v>
      </c>
      <c r="F86" s="1" t="s">
        <v>13</v>
      </c>
      <c r="G86" s="1" t="s">
        <v>14</v>
      </c>
      <c r="H86" s="1" t="s">
        <v>191</v>
      </c>
      <c r="I86" s="23">
        <v>0</v>
      </c>
      <c r="J86" s="6">
        <v>160</v>
      </c>
      <c r="K86" s="13">
        <f t="shared" si="9"/>
        <v>0</v>
      </c>
    </row>
    <row r="87" spans="1:11" x14ac:dyDescent="0.25">
      <c r="A87" s="12" t="s">
        <v>192</v>
      </c>
      <c r="B87" s="14" t="s">
        <v>193</v>
      </c>
      <c r="C87" s="1" t="s">
        <v>22</v>
      </c>
      <c r="D87" s="1">
        <v>5</v>
      </c>
      <c r="E87" s="2">
        <v>2</v>
      </c>
      <c r="F87" s="1" t="s">
        <v>13</v>
      </c>
      <c r="G87" s="1" t="s">
        <v>14</v>
      </c>
      <c r="H87" s="1" t="s">
        <v>85</v>
      </c>
      <c r="I87" s="23">
        <v>0</v>
      </c>
      <c r="J87" s="6">
        <v>105</v>
      </c>
      <c r="K87" s="13">
        <f t="shared" si="9"/>
        <v>0</v>
      </c>
    </row>
    <row r="88" spans="1:11" x14ac:dyDescent="0.25">
      <c r="A88" s="12" t="s">
        <v>194</v>
      </c>
      <c r="B88" s="14" t="s">
        <v>240</v>
      </c>
      <c r="C88" s="1" t="s">
        <v>152</v>
      </c>
      <c r="D88" s="1">
        <v>1</v>
      </c>
      <c r="E88" s="2">
        <v>20</v>
      </c>
      <c r="F88" s="1" t="s">
        <v>13</v>
      </c>
      <c r="G88" s="1" t="s">
        <v>14</v>
      </c>
      <c r="H88" s="1" t="s">
        <v>43</v>
      </c>
      <c r="I88" s="23">
        <v>0</v>
      </c>
      <c r="J88" s="6">
        <v>185</v>
      </c>
      <c r="K88" s="13">
        <f t="shared" si="9"/>
        <v>0</v>
      </c>
    </row>
    <row r="89" spans="1:11" x14ac:dyDescent="0.25">
      <c r="A89" s="26" t="s">
        <v>245</v>
      </c>
      <c r="B89" s="26"/>
      <c r="C89" s="26"/>
      <c r="D89" s="26"/>
      <c r="E89" s="26"/>
      <c r="F89" s="26"/>
      <c r="G89" s="26"/>
      <c r="H89" s="26"/>
      <c r="I89" s="26"/>
      <c r="J89" s="26"/>
      <c r="K89" s="20">
        <f>SUM(K5:K88)</f>
        <v>0</v>
      </c>
    </row>
    <row r="90" spans="1:11" x14ac:dyDescent="0.25">
      <c r="A90" s="28" t="s">
        <v>246</v>
      </c>
      <c r="B90" s="28"/>
      <c r="C90" s="28"/>
      <c r="D90" s="28"/>
      <c r="E90" s="28"/>
      <c r="F90" s="28"/>
      <c r="G90" s="28"/>
      <c r="H90" s="28"/>
      <c r="I90" s="28"/>
      <c r="J90" s="28"/>
      <c r="K90" s="28"/>
    </row>
  </sheetData>
  <mergeCells count="3">
    <mergeCell ref="A89:J89"/>
    <mergeCell ref="A1:B1"/>
    <mergeCell ref="A90:K9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Petr Jáchim</dc:creator>
  <cp:lastModifiedBy>CNPK</cp:lastModifiedBy>
  <dcterms:created xsi:type="dcterms:W3CDTF">2024-10-09T06:34:57Z</dcterms:created>
  <dcterms:modified xsi:type="dcterms:W3CDTF">2025-11-11T11:56:16Z</dcterms:modified>
</cp:coreProperties>
</file>